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FRRF_MIRAI/MR11-03/"/>
    </mc:Choice>
  </mc:AlternateContent>
  <xr:revisionPtr revIDLastSave="0" documentId="8_{17FE39E2-684C-F849-8530-6173A16D9ECB}" xr6:coauthVersionLast="47" xr6:coauthVersionMax="47" xr10:uidLastSave="{00000000-0000-0000-0000-000000000000}"/>
  <bookViews>
    <workbookView xWindow="460" yWindow="4240" windowWidth="18800" windowHeight="7660" activeTab="2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/>
  <c r="X13" i="1"/>
  <c r="E13" i="1"/>
  <c r="F13" i="1"/>
  <c r="G13" i="1"/>
  <c r="H13" i="1"/>
  <c r="Y13" i="1" s="1"/>
  <c r="AE13" i="1" s="1"/>
  <c r="I13" i="1"/>
  <c r="J13" i="1"/>
  <c r="Z13" i="1" s="1"/>
  <c r="AA13" i="1" s="1"/>
  <c r="K13" i="1"/>
  <c r="L13" i="1"/>
  <c r="V13" i="1"/>
  <c r="M13" i="1"/>
  <c r="N13" i="1"/>
  <c r="O13" i="1"/>
  <c r="P13" i="1"/>
  <c r="A14" i="1"/>
  <c r="B14" i="1"/>
  <c r="C14" i="1"/>
  <c r="D14" i="1"/>
  <c r="X14" i="1"/>
  <c r="E14" i="1"/>
  <c r="F14" i="1"/>
  <c r="R14" i="1" s="1"/>
  <c r="S14" i="1"/>
  <c r="G14" i="1"/>
  <c r="H14" i="1"/>
  <c r="Y14" i="1"/>
  <c r="AE14" i="1"/>
  <c r="I14" i="1"/>
  <c r="J14" i="1"/>
  <c r="Z14" i="1" s="1"/>
  <c r="AA14" i="1" s="1"/>
  <c r="K14" i="1"/>
  <c r="L14" i="1"/>
  <c r="V14" i="1"/>
  <c r="M14" i="1"/>
  <c r="N14" i="1"/>
  <c r="O14" i="1"/>
  <c r="P14" i="1"/>
  <c r="A15" i="1"/>
  <c r="B15" i="1"/>
  <c r="C15" i="1"/>
  <c r="D15" i="1"/>
  <c r="X15" i="1"/>
  <c r="E15" i="1"/>
  <c r="F15" i="1"/>
  <c r="G15" i="1"/>
  <c r="H15" i="1"/>
  <c r="Y15" i="1" s="1"/>
  <c r="I15" i="1"/>
  <c r="J15" i="1"/>
  <c r="Z15" i="1"/>
  <c r="AA15" i="1"/>
  <c r="K15" i="1"/>
  <c r="L15" i="1"/>
  <c r="M15" i="1"/>
  <c r="N15" i="1"/>
  <c r="O15" i="1"/>
  <c r="P15" i="1"/>
  <c r="A16" i="1"/>
  <c r="B16" i="1"/>
  <c r="C16" i="1"/>
  <c r="D16" i="1" s="1"/>
  <c r="X16" i="1" s="1"/>
  <c r="E16" i="1"/>
  <c r="F16" i="1"/>
  <c r="G16" i="1"/>
  <c r="H16" i="1"/>
  <c r="Y16" i="1"/>
  <c r="AE16" i="1"/>
  <c r="I16" i="1"/>
  <c r="J16" i="1"/>
  <c r="Z16" i="1" s="1"/>
  <c r="AA16" i="1" s="1"/>
  <c r="K16" i="1"/>
  <c r="L16" i="1"/>
  <c r="M16" i="1"/>
  <c r="N16" i="1"/>
  <c r="O16" i="1"/>
  <c r="P16" i="1"/>
  <c r="A17" i="1"/>
  <c r="B17" i="1"/>
  <c r="C17" i="1"/>
  <c r="D17" i="1"/>
  <c r="X17" i="1"/>
  <c r="E17" i="1"/>
  <c r="F17" i="1"/>
  <c r="G17" i="1"/>
  <c r="H17" i="1"/>
  <c r="Y17" i="1" s="1"/>
  <c r="AE17" i="1" s="1"/>
  <c r="I17" i="1"/>
  <c r="J17" i="1"/>
  <c r="Z17" i="1"/>
  <c r="AA17" i="1" s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F18" i="1"/>
  <c r="R18" i="1"/>
  <c r="S18" i="1" s="1"/>
  <c r="G18" i="1"/>
  <c r="H18" i="1"/>
  <c r="Y18" i="1" s="1"/>
  <c r="AE18" i="1" s="1"/>
  <c r="I18" i="1"/>
  <c r="J18" i="1"/>
  <c r="Z18" i="1"/>
  <c r="AA18" i="1" s="1"/>
  <c r="K18" i="1"/>
  <c r="L18" i="1"/>
  <c r="V18" i="1" s="1"/>
  <c r="M18" i="1"/>
  <c r="N18" i="1"/>
  <c r="O18" i="1"/>
  <c r="P18" i="1"/>
  <c r="A19" i="1"/>
  <c r="B19" i="1"/>
  <c r="C19" i="1"/>
  <c r="D19" i="1" s="1"/>
  <c r="X19" i="1" s="1"/>
  <c r="E19" i="1"/>
  <c r="F19" i="1"/>
  <c r="G19" i="1"/>
  <c r="H19" i="1"/>
  <c r="Y19" i="1"/>
  <c r="AE19" i="1" s="1"/>
  <c r="I19" i="1"/>
  <c r="J19" i="1"/>
  <c r="Z19" i="1"/>
  <c r="AA19" i="1"/>
  <c r="K19" i="1"/>
  <c r="L19" i="1"/>
  <c r="V19" i="1"/>
  <c r="M19" i="1"/>
  <c r="N19" i="1"/>
  <c r="O19" i="1"/>
  <c r="P19" i="1"/>
  <c r="A20" i="1"/>
  <c r="B20" i="1"/>
  <c r="C20" i="1"/>
  <c r="D20" i="1"/>
  <c r="X20" i="1" s="1"/>
  <c r="E20" i="1"/>
  <c r="F20" i="1"/>
  <c r="R20" i="1" s="1"/>
  <c r="S20" i="1" s="1"/>
  <c r="G20" i="1"/>
  <c r="H20" i="1"/>
  <c r="Y20" i="1"/>
  <c r="AE20" i="1" s="1"/>
  <c r="I20" i="1"/>
  <c r="J20" i="1"/>
  <c r="Z20" i="1"/>
  <c r="AA20" i="1"/>
  <c r="K20" i="1"/>
  <c r="L20" i="1"/>
  <c r="M20" i="1"/>
  <c r="N20" i="1"/>
  <c r="O20" i="1"/>
  <c r="P20" i="1"/>
  <c r="A21" i="1"/>
  <c r="B21" i="1"/>
  <c r="C21" i="1"/>
  <c r="D21" i="1" s="1"/>
  <c r="X21" i="1"/>
  <c r="E21" i="1"/>
  <c r="F21" i="1"/>
  <c r="G21" i="1"/>
  <c r="H21" i="1"/>
  <c r="Y21" i="1"/>
  <c r="AE21" i="1"/>
  <c r="I21" i="1"/>
  <c r="J21" i="1"/>
  <c r="Z21" i="1" s="1"/>
  <c r="AA21" i="1" s="1"/>
  <c r="K21" i="1"/>
  <c r="L21" i="1"/>
  <c r="V21" i="1"/>
  <c r="M21" i="1"/>
  <c r="N21" i="1"/>
  <c r="O21" i="1"/>
  <c r="P21" i="1"/>
  <c r="A22" i="1"/>
  <c r="B22" i="1"/>
  <c r="C22" i="1"/>
  <c r="D22" i="1"/>
  <c r="X22" i="1"/>
  <c r="E22" i="1"/>
  <c r="F22" i="1"/>
  <c r="G22" i="1"/>
  <c r="H22" i="1"/>
  <c r="Y22" i="1"/>
  <c r="AE22" i="1"/>
  <c r="I22" i="1"/>
  <c r="J22" i="1"/>
  <c r="Z22" i="1" s="1"/>
  <c r="AA22" i="1" s="1"/>
  <c r="K22" i="1"/>
  <c r="L22" i="1"/>
  <c r="V22" i="1"/>
  <c r="M22" i="1"/>
  <c r="N22" i="1"/>
  <c r="O22" i="1"/>
  <c r="P22" i="1"/>
  <c r="A23" i="1"/>
  <c r="B23" i="1"/>
  <c r="C23" i="1"/>
  <c r="D23" i="1"/>
  <c r="X23" i="1"/>
  <c r="E23" i="1"/>
  <c r="F23" i="1"/>
  <c r="G23" i="1"/>
  <c r="H23" i="1"/>
  <c r="Y23" i="1" s="1"/>
  <c r="AE23" i="1" s="1"/>
  <c r="I23" i="1"/>
  <c r="J23" i="1"/>
  <c r="Z23" i="1"/>
  <c r="AA23" i="1"/>
  <c r="K23" i="1"/>
  <c r="L23" i="1"/>
  <c r="V23" i="1" s="1"/>
  <c r="M23" i="1"/>
  <c r="N23" i="1"/>
  <c r="O23" i="1"/>
  <c r="P23" i="1"/>
  <c r="A24" i="1"/>
  <c r="B24" i="1"/>
  <c r="C24" i="1"/>
  <c r="D24" i="1" s="1"/>
  <c r="X24" i="1" s="1"/>
  <c r="E24" i="1"/>
  <c r="F24" i="1"/>
  <c r="G24" i="1"/>
  <c r="H24" i="1"/>
  <c r="Y24" i="1" s="1"/>
  <c r="AE24" i="1"/>
  <c r="I24" i="1"/>
  <c r="J24" i="1"/>
  <c r="Z24" i="1"/>
  <c r="AA24" i="1"/>
  <c r="K24" i="1"/>
  <c r="L24" i="1"/>
  <c r="V24" i="1" s="1"/>
  <c r="M24" i="1"/>
  <c r="N24" i="1"/>
  <c r="O24" i="1"/>
  <c r="P24" i="1"/>
  <c r="A25" i="1"/>
  <c r="B25" i="1"/>
  <c r="C25" i="1"/>
  <c r="D25" i="1" s="1"/>
  <c r="X25" i="1"/>
  <c r="E25" i="1"/>
  <c r="F25" i="1"/>
  <c r="G25" i="1"/>
  <c r="H25" i="1"/>
  <c r="Y25" i="1"/>
  <c r="AE25" i="1"/>
  <c r="I25" i="1"/>
  <c r="J25" i="1"/>
  <c r="Z25" i="1" s="1"/>
  <c r="AA25" i="1" s="1"/>
  <c r="K25" i="1"/>
  <c r="L25" i="1"/>
  <c r="V25" i="1"/>
  <c r="M25" i="1"/>
  <c r="N25" i="1"/>
  <c r="O25" i="1"/>
  <c r="P25" i="1"/>
  <c r="A26" i="1"/>
  <c r="B26" i="1"/>
  <c r="C26" i="1"/>
  <c r="D26" i="1"/>
  <c r="X26" i="1"/>
  <c r="E26" i="1"/>
  <c r="F26" i="1"/>
  <c r="R26" i="1" s="1"/>
  <c r="S26" i="1" s="1"/>
  <c r="G26" i="1"/>
  <c r="H26" i="1"/>
  <c r="Y26" i="1"/>
  <c r="AE26" i="1"/>
  <c r="I26" i="1"/>
  <c r="J26" i="1"/>
  <c r="Z26" i="1" s="1"/>
  <c r="AA26" i="1" s="1"/>
  <c r="K26" i="1"/>
  <c r="L26" i="1"/>
  <c r="M26" i="1"/>
  <c r="N26" i="1"/>
  <c r="O26" i="1"/>
  <c r="P26" i="1"/>
  <c r="A27" i="1"/>
  <c r="B27" i="1"/>
  <c r="C27" i="1"/>
  <c r="D27" i="1"/>
  <c r="X27" i="1"/>
  <c r="E27" i="1"/>
  <c r="F27" i="1"/>
  <c r="G27" i="1"/>
  <c r="H27" i="1"/>
  <c r="Y27" i="1" s="1"/>
  <c r="AE27" i="1" s="1"/>
  <c r="I27" i="1"/>
  <c r="J27" i="1"/>
  <c r="Z27" i="1"/>
  <c r="AA27" i="1" s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/>
  <c r="AE28" i="1" s="1"/>
  <c r="I28" i="1"/>
  <c r="J28" i="1"/>
  <c r="Z28" i="1"/>
  <c r="AA28" i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/>
  <c r="AE29" i="1" s="1"/>
  <c r="I29" i="1"/>
  <c r="J29" i="1"/>
  <c r="Z29" i="1" s="1"/>
  <c r="AA29" i="1" s="1"/>
  <c r="K29" i="1"/>
  <c r="L29" i="1"/>
  <c r="V29" i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/>
  <c r="AE30" i="1"/>
  <c r="I30" i="1"/>
  <c r="J30" i="1"/>
  <c r="Z30" i="1"/>
  <c r="AA30" i="1" s="1"/>
  <c r="K30" i="1"/>
  <c r="L30" i="1"/>
  <c r="M30" i="1"/>
  <c r="N30" i="1"/>
  <c r="O30" i="1"/>
  <c r="P30" i="1"/>
  <c r="A31" i="1"/>
  <c r="B31" i="1"/>
  <c r="C31" i="1"/>
  <c r="D31" i="1"/>
  <c r="X31" i="1"/>
  <c r="E31" i="1"/>
  <c r="F31" i="1"/>
  <c r="G31" i="1"/>
  <c r="H31" i="1"/>
  <c r="Y31" i="1" s="1"/>
  <c r="AE31" i="1" s="1"/>
  <c r="I31" i="1"/>
  <c r="J31" i="1"/>
  <c r="Z31" i="1"/>
  <c r="AA31" i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/>
  <c r="AE32" i="1" s="1"/>
  <c r="I32" i="1"/>
  <c r="J32" i="1"/>
  <c r="Z32" i="1"/>
  <c r="K32" i="1"/>
  <c r="L32" i="1"/>
  <c r="M32" i="1"/>
  <c r="N32" i="1"/>
  <c r="O32" i="1"/>
  <c r="P32" i="1"/>
  <c r="A33" i="1"/>
  <c r="B33" i="1"/>
  <c r="C33" i="1"/>
  <c r="D33" i="1"/>
  <c r="X33" i="1"/>
  <c r="E33" i="1"/>
  <c r="F33" i="1"/>
  <c r="G33" i="1"/>
  <c r="H33" i="1"/>
  <c r="Y33" i="1" s="1"/>
  <c r="AE33" i="1" s="1"/>
  <c r="I33" i="1"/>
  <c r="J33" i="1"/>
  <c r="Z33" i="1"/>
  <c r="K33" i="1"/>
  <c r="L33" i="1"/>
  <c r="V33" i="1" s="1"/>
  <c r="M33" i="1"/>
  <c r="N33" i="1"/>
  <c r="O33" i="1"/>
  <c r="P33" i="1"/>
  <c r="A34" i="1"/>
  <c r="B34" i="1"/>
  <c r="C34" i="1"/>
  <c r="D34" i="1" s="1"/>
  <c r="X34" i="1" s="1"/>
  <c r="AA34" i="1" s="1"/>
  <c r="E34" i="1"/>
  <c r="F34" i="1"/>
  <c r="G34" i="1"/>
  <c r="H34" i="1"/>
  <c r="Y34" i="1" s="1"/>
  <c r="AE34" i="1"/>
  <c r="I34" i="1"/>
  <c r="J34" i="1"/>
  <c r="Z34" i="1"/>
  <c r="K34" i="1"/>
  <c r="L34" i="1"/>
  <c r="V34" i="1" s="1"/>
  <c r="M34" i="1"/>
  <c r="N34" i="1"/>
  <c r="O34" i="1"/>
  <c r="P34" i="1"/>
  <c r="A35" i="1"/>
  <c r="B35" i="1"/>
  <c r="C35" i="1"/>
  <c r="D35" i="1" s="1"/>
  <c r="X35" i="1" s="1"/>
  <c r="E35" i="1"/>
  <c r="F35" i="1"/>
  <c r="G35" i="1"/>
  <c r="H35" i="1"/>
  <c r="Y35" i="1" s="1"/>
  <c r="AE35" i="1"/>
  <c r="I35" i="1"/>
  <c r="J35" i="1"/>
  <c r="Z35" i="1" s="1"/>
  <c r="K35" i="1"/>
  <c r="L35" i="1"/>
  <c r="M35" i="1"/>
  <c r="N35" i="1"/>
  <c r="O35" i="1"/>
  <c r="P35" i="1"/>
  <c r="A36" i="1"/>
  <c r="B36" i="1"/>
  <c r="C36" i="1"/>
  <c r="D36" i="1" s="1"/>
  <c r="X36" i="1" s="1"/>
  <c r="E36" i="1"/>
  <c r="F36" i="1"/>
  <c r="G36" i="1"/>
  <c r="H36" i="1"/>
  <c r="Y36" i="1" s="1"/>
  <c r="AE36" i="1" s="1"/>
  <c r="I36" i="1"/>
  <c r="J36" i="1"/>
  <c r="Z36" i="1" s="1"/>
  <c r="AA36" i="1" s="1"/>
  <c r="K36" i="1"/>
  <c r="L36" i="1"/>
  <c r="M36" i="1"/>
  <c r="N36" i="1"/>
  <c r="O36" i="1"/>
  <c r="P36" i="1"/>
  <c r="A37" i="1"/>
  <c r="B37" i="1"/>
  <c r="C37" i="1"/>
  <c r="D37" i="1"/>
  <c r="X37" i="1" s="1"/>
  <c r="E37" i="1"/>
  <c r="F37" i="1"/>
  <c r="G37" i="1"/>
  <c r="H37" i="1"/>
  <c r="Y37" i="1" s="1"/>
  <c r="I37" i="1"/>
  <c r="J37" i="1"/>
  <c r="Z37" i="1" s="1"/>
  <c r="K37" i="1"/>
  <c r="L37" i="1"/>
  <c r="V37" i="1"/>
  <c r="M37" i="1"/>
  <c r="N37" i="1"/>
  <c r="O37" i="1"/>
  <c r="P37" i="1"/>
  <c r="A38" i="1"/>
  <c r="B38" i="1"/>
  <c r="C38" i="1"/>
  <c r="D38" i="1"/>
  <c r="X38" i="1"/>
  <c r="E38" i="1"/>
  <c r="F38" i="1"/>
  <c r="G38" i="1"/>
  <c r="H38" i="1"/>
  <c r="Y38" i="1"/>
  <c r="AE38" i="1" s="1"/>
  <c r="I38" i="1"/>
  <c r="J38" i="1"/>
  <c r="Z38" i="1"/>
  <c r="K38" i="1"/>
  <c r="L38" i="1"/>
  <c r="V38" i="1" s="1"/>
  <c r="M38" i="1"/>
  <c r="N38" i="1"/>
  <c r="O38" i="1"/>
  <c r="P38" i="1"/>
  <c r="A39" i="1"/>
  <c r="B39" i="1"/>
  <c r="C39" i="1"/>
  <c r="D39" i="1" s="1"/>
  <c r="X39" i="1" s="1"/>
  <c r="E39" i="1"/>
  <c r="F39" i="1"/>
  <c r="G39" i="1"/>
  <c r="H39" i="1"/>
  <c r="Y39" i="1" s="1"/>
  <c r="AE39" i="1"/>
  <c r="I39" i="1"/>
  <c r="J39" i="1"/>
  <c r="Z39" i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/>
  <c r="AE40" i="1" s="1"/>
  <c r="I40" i="1"/>
  <c r="J40" i="1"/>
  <c r="Z40" i="1"/>
  <c r="K40" i="1"/>
  <c r="L40" i="1"/>
  <c r="M40" i="1"/>
  <c r="N40" i="1"/>
  <c r="O40" i="1"/>
  <c r="P40" i="1"/>
  <c r="A41" i="1"/>
  <c r="B41" i="1"/>
  <c r="C41" i="1"/>
  <c r="D41" i="1"/>
  <c r="X41" i="1" s="1"/>
  <c r="E41" i="1"/>
  <c r="F41" i="1"/>
  <c r="R41" i="1" s="1"/>
  <c r="S41" i="1" s="1"/>
  <c r="G41" i="1"/>
  <c r="H41" i="1"/>
  <c r="Y41" i="1"/>
  <c r="AE41" i="1" s="1"/>
  <c r="I41" i="1"/>
  <c r="J41" i="1"/>
  <c r="Z41" i="1"/>
  <c r="K41" i="1"/>
  <c r="L41" i="1"/>
  <c r="M41" i="1"/>
  <c r="N41" i="1"/>
  <c r="O41" i="1"/>
  <c r="P41" i="1"/>
  <c r="A42" i="1"/>
  <c r="B42" i="1"/>
  <c r="C42" i="1"/>
  <c r="D42" i="1"/>
  <c r="X42" i="1" s="1"/>
  <c r="AA42" i="1" s="1"/>
  <c r="E42" i="1"/>
  <c r="F42" i="1"/>
  <c r="R42" i="1"/>
  <c r="S42" i="1"/>
  <c r="G42" i="1"/>
  <c r="H42" i="1"/>
  <c r="Y42" i="1"/>
  <c r="AE42" i="1" s="1"/>
  <c r="I42" i="1"/>
  <c r="J42" i="1"/>
  <c r="Z42" i="1"/>
  <c r="K42" i="1"/>
  <c r="L42" i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 s="1"/>
  <c r="AE43" i="1" s="1"/>
  <c r="I43" i="1"/>
  <c r="J43" i="1"/>
  <c r="Z43" i="1" s="1"/>
  <c r="K43" i="1"/>
  <c r="L43" i="1"/>
  <c r="V43" i="1"/>
  <c r="M43" i="1"/>
  <c r="N43" i="1"/>
  <c r="O43" i="1"/>
  <c r="P43" i="1"/>
  <c r="A44" i="1"/>
  <c r="B44" i="1"/>
  <c r="C44" i="1"/>
  <c r="D44" i="1"/>
  <c r="X44" i="1" s="1"/>
  <c r="E44" i="1"/>
  <c r="R44" i="1" s="1"/>
  <c r="S44" i="1"/>
  <c r="F44" i="1"/>
  <c r="G44" i="1"/>
  <c r="H44" i="1"/>
  <c r="Y44" i="1"/>
  <c r="I44" i="1"/>
  <c r="J44" i="1"/>
  <c r="Z44" i="1" s="1"/>
  <c r="K44" i="1"/>
  <c r="T44" i="1" s="1"/>
  <c r="L44" i="1"/>
  <c r="M44" i="1"/>
  <c r="N44" i="1"/>
  <c r="O44" i="1"/>
  <c r="P44" i="1"/>
  <c r="A45" i="1"/>
  <c r="B45" i="1"/>
  <c r="C45" i="1"/>
  <c r="D45" i="1"/>
  <c r="X45" i="1"/>
  <c r="E45" i="1"/>
  <c r="F45" i="1"/>
  <c r="G45" i="1"/>
  <c r="H45" i="1"/>
  <c r="Y45" i="1"/>
  <c r="AE45" i="1" s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/>
  <c r="E46" i="1"/>
  <c r="F46" i="1"/>
  <c r="R46" i="1"/>
  <c r="S46" i="1"/>
  <c r="G46" i="1"/>
  <c r="H46" i="1"/>
  <c r="Y46" i="1" s="1"/>
  <c r="AE46" i="1" s="1"/>
  <c r="I46" i="1"/>
  <c r="J46" i="1"/>
  <c r="Z46" i="1" s="1"/>
  <c r="K46" i="1"/>
  <c r="T46" i="1" s="1"/>
  <c r="L46" i="1"/>
  <c r="V46" i="1" s="1"/>
  <c r="M46" i="1"/>
  <c r="N46" i="1"/>
  <c r="O46" i="1"/>
  <c r="P46" i="1"/>
  <c r="A47" i="1"/>
  <c r="B47" i="1"/>
  <c r="C47" i="1"/>
  <c r="D47" i="1" s="1"/>
  <c r="X47" i="1" s="1"/>
  <c r="E47" i="1"/>
  <c r="F47" i="1"/>
  <c r="G47" i="1"/>
  <c r="H47" i="1"/>
  <c r="Y47" i="1"/>
  <c r="AE47" i="1" s="1"/>
  <c r="I47" i="1"/>
  <c r="J47" i="1"/>
  <c r="Z47" i="1" s="1"/>
  <c r="K47" i="1"/>
  <c r="L47" i="1"/>
  <c r="M47" i="1"/>
  <c r="N47" i="1"/>
  <c r="O47" i="1"/>
  <c r="P47" i="1"/>
  <c r="A48" i="1"/>
  <c r="B48" i="1"/>
  <c r="C48" i="1"/>
  <c r="D48" i="1" s="1"/>
  <c r="X48" i="1"/>
  <c r="E48" i="1"/>
  <c r="R48" i="1" s="1"/>
  <c r="F48" i="1"/>
  <c r="G48" i="1"/>
  <c r="H48" i="1"/>
  <c r="Y48" i="1" s="1"/>
  <c r="AE48" i="1"/>
  <c r="I48" i="1"/>
  <c r="J48" i="1"/>
  <c r="Z48" i="1" s="1"/>
  <c r="AA48" i="1" s="1"/>
  <c r="K48" i="1"/>
  <c r="L48" i="1"/>
  <c r="M48" i="1"/>
  <c r="N48" i="1"/>
  <c r="O48" i="1"/>
  <c r="P48" i="1"/>
  <c r="A49" i="1"/>
  <c r="B49" i="1"/>
  <c r="C49" i="1"/>
  <c r="D49" i="1" s="1"/>
  <c r="X49" i="1" s="1"/>
  <c r="E49" i="1"/>
  <c r="F49" i="1"/>
  <c r="G49" i="1"/>
  <c r="H49" i="1"/>
  <c r="Y49" i="1"/>
  <c r="AE49" i="1" s="1"/>
  <c r="I49" i="1"/>
  <c r="J49" i="1"/>
  <c r="Z49" i="1"/>
  <c r="AA49" i="1" s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R50" i="1" s="1"/>
  <c r="S50" i="1" s="1"/>
  <c r="G50" i="1"/>
  <c r="H50" i="1"/>
  <c r="Y50" i="1" s="1"/>
  <c r="AE50" i="1" s="1"/>
  <c r="I50" i="1"/>
  <c r="J50" i="1"/>
  <c r="Z50" i="1" s="1"/>
  <c r="K50" i="1"/>
  <c r="L50" i="1"/>
  <c r="V50" i="1" s="1"/>
  <c r="M50" i="1"/>
  <c r="N50" i="1"/>
  <c r="O50" i="1"/>
  <c r="P50" i="1"/>
  <c r="A51" i="1"/>
  <c r="B51" i="1"/>
  <c r="C51" i="1"/>
  <c r="D51" i="1" s="1"/>
  <c r="X51" i="1" s="1"/>
  <c r="E51" i="1"/>
  <c r="F51" i="1"/>
  <c r="G51" i="1"/>
  <c r="H51" i="1"/>
  <c r="Y51" i="1"/>
  <c r="AE51" i="1" s="1"/>
  <c r="I51" i="1"/>
  <c r="J51" i="1"/>
  <c r="Z51" i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 s="1"/>
  <c r="AE52" i="1" s="1"/>
  <c r="I52" i="1"/>
  <c r="J52" i="1"/>
  <c r="Z52" i="1"/>
  <c r="K52" i="1"/>
  <c r="L52" i="1"/>
  <c r="M52" i="1"/>
  <c r="N52" i="1"/>
  <c r="O52" i="1"/>
  <c r="P52" i="1"/>
  <c r="A53" i="1"/>
  <c r="B53" i="1"/>
  <c r="C53" i="1"/>
  <c r="D53" i="1" s="1"/>
  <c r="X53" i="1"/>
  <c r="E53" i="1"/>
  <c r="F53" i="1"/>
  <c r="G53" i="1"/>
  <c r="H53" i="1"/>
  <c r="Y53" i="1"/>
  <c r="AE53" i="1"/>
  <c r="I53" i="1"/>
  <c r="J53" i="1"/>
  <c r="Z53" i="1" s="1"/>
  <c r="K53" i="1"/>
  <c r="L53" i="1"/>
  <c r="M53" i="1"/>
  <c r="N53" i="1"/>
  <c r="O53" i="1"/>
  <c r="P53" i="1"/>
  <c r="A54" i="1"/>
  <c r="B54" i="1"/>
  <c r="C54" i="1"/>
  <c r="D54" i="1"/>
  <c r="X54" i="1"/>
  <c r="E54" i="1"/>
  <c r="F54" i="1"/>
  <c r="G54" i="1"/>
  <c r="H54" i="1"/>
  <c r="Y54" i="1" s="1"/>
  <c r="AE54" i="1" s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R55" i="1" s="1"/>
  <c r="S55" i="1" s="1"/>
  <c r="G55" i="1"/>
  <c r="H55" i="1"/>
  <c r="Y55" i="1"/>
  <c r="AE55" i="1" s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/>
  <c r="AE56" i="1"/>
  <c r="I56" i="1"/>
  <c r="J56" i="1"/>
  <c r="Z56" i="1" s="1"/>
  <c r="K56" i="1"/>
  <c r="L56" i="1"/>
  <c r="M56" i="1"/>
  <c r="N56" i="1"/>
  <c r="O56" i="1"/>
  <c r="P56" i="1"/>
  <c r="A57" i="1"/>
  <c r="B57" i="1"/>
  <c r="C57" i="1"/>
  <c r="D57" i="1"/>
  <c r="X57" i="1"/>
  <c r="E57" i="1"/>
  <c r="F57" i="1"/>
  <c r="G57" i="1"/>
  <c r="H57" i="1"/>
  <c r="Y57" i="1" s="1"/>
  <c r="AE57" i="1" s="1"/>
  <c r="I57" i="1"/>
  <c r="J57" i="1"/>
  <c r="Z57" i="1" s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 s="1"/>
  <c r="AE58" i="1" s="1"/>
  <c r="I58" i="1"/>
  <c r="J58" i="1"/>
  <c r="Z58" i="1"/>
  <c r="AA58" i="1"/>
  <c r="K58" i="1"/>
  <c r="L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/>
  <c r="AE59" i="1"/>
  <c r="I59" i="1"/>
  <c r="J59" i="1"/>
  <c r="Z59" i="1"/>
  <c r="AA59" i="1" s="1"/>
  <c r="K59" i="1"/>
  <c r="L59" i="1"/>
  <c r="V59" i="1"/>
  <c r="M59" i="1"/>
  <c r="N59" i="1"/>
  <c r="O59" i="1"/>
  <c r="P59" i="1"/>
  <c r="A60" i="1"/>
  <c r="B60" i="1"/>
  <c r="C60" i="1"/>
  <c r="D60" i="1"/>
  <c r="X60" i="1"/>
  <c r="E60" i="1"/>
  <c r="F60" i="1"/>
  <c r="G60" i="1"/>
  <c r="H60" i="1"/>
  <c r="Y60" i="1"/>
  <c r="I60" i="1"/>
  <c r="J60" i="1"/>
  <c r="Z60" i="1"/>
  <c r="AA60" i="1"/>
  <c r="K60" i="1"/>
  <c r="L60" i="1"/>
  <c r="M60" i="1"/>
  <c r="N60" i="1"/>
  <c r="O60" i="1"/>
  <c r="P60" i="1"/>
  <c r="A61" i="1"/>
  <c r="B61" i="1"/>
  <c r="C61" i="1"/>
  <c r="D61" i="1"/>
  <c r="X61" i="1" s="1"/>
  <c r="E61" i="1"/>
  <c r="F61" i="1"/>
  <c r="R61" i="1"/>
  <c r="S61" i="1"/>
  <c r="G61" i="1"/>
  <c r="H61" i="1"/>
  <c r="Y61" i="1"/>
  <c r="AE61" i="1" s="1"/>
  <c r="I61" i="1"/>
  <c r="J61" i="1"/>
  <c r="Z61" i="1"/>
  <c r="K61" i="1"/>
  <c r="L61" i="1"/>
  <c r="M61" i="1"/>
  <c r="N61" i="1"/>
  <c r="O61" i="1"/>
  <c r="P61" i="1"/>
  <c r="A62" i="1"/>
  <c r="B62" i="1"/>
  <c r="C62" i="1"/>
  <c r="D62" i="1"/>
  <c r="X62" i="1" s="1"/>
  <c r="E62" i="1"/>
  <c r="F62" i="1"/>
  <c r="G62" i="1"/>
  <c r="H62" i="1"/>
  <c r="Y62" i="1"/>
  <c r="AE62" i="1"/>
  <c r="I62" i="1"/>
  <c r="J62" i="1"/>
  <c r="Z62" i="1"/>
  <c r="K62" i="1"/>
  <c r="L62" i="1"/>
  <c r="V62" i="1" s="1"/>
  <c r="M62" i="1"/>
  <c r="N62" i="1"/>
  <c r="O62" i="1"/>
  <c r="P62" i="1"/>
  <c r="A63" i="1"/>
  <c r="B63" i="1"/>
  <c r="C63" i="1"/>
  <c r="D63" i="1" s="1"/>
  <c r="X63" i="1" s="1"/>
  <c r="E63" i="1"/>
  <c r="F63" i="1"/>
  <c r="G63" i="1"/>
  <c r="H63" i="1"/>
  <c r="Y63" i="1" s="1"/>
  <c r="AE63" i="1" s="1"/>
  <c r="I63" i="1"/>
  <c r="J63" i="1"/>
  <c r="Z63" i="1"/>
  <c r="K63" i="1"/>
  <c r="L63" i="1"/>
  <c r="V63" i="1" s="1"/>
  <c r="M63" i="1"/>
  <c r="N63" i="1"/>
  <c r="O63" i="1"/>
  <c r="P63" i="1"/>
  <c r="A64" i="1"/>
  <c r="B64" i="1"/>
  <c r="C64" i="1"/>
  <c r="D64" i="1" s="1"/>
  <c r="X64" i="1" s="1"/>
  <c r="E64" i="1"/>
  <c r="F64" i="1"/>
  <c r="G64" i="1"/>
  <c r="H64" i="1"/>
  <c r="Y64" i="1" s="1"/>
  <c r="AE64" i="1"/>
  <c r="I64" i="1"/>
  <c r="J64" i="1"/>
  <c r="Z64" i="1"/>
  <c r="K64" i="1"/>
  <c r="L64" i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/>
  <c r="I65" i="1"/>
  <c r="J65" i="1"/>
  <c r="Z65" i="1" s="1"/>
  <c r="K65" i="1"/>
  <c r="L65" i="1"/>
  <c r="V65" i="1"/>
  <c r="M65" i="1"/>
  <c r="N65" i="1"/>
  <c r="O65" i="1"/>
  <c r="P65" i="1"/>
  <c r="A66" i="1"/>
  <c r="B66" i="1"/>
  <c r="C66" i="1"/>
  <c r="D66" i="1"/>
  <c r="X66" i="1"/>
  <c r="E66" i="1"/>
  <c r="F66" i="1"/>
  <c r="G66" i="1"/>
  <c r="H66" i="1"/>
  <c r="Y66" i="1"/>
  <c r="AE66" i="1" s="1"/>
  <c r="I66" i="1"/>
  <c r="J66" i="1"/>
  <c r="Z66" i="1"/>
  <c r="K66" i="1"/>
  <c r="L66" i="1"/>
  <c r="M66" i="1"/>
  <c r="N66" i="1"/>
  <c r="O66" i="1"/>
  <c r="P66" i="1"/>
  <c r="A67" i="1"/>
  <c r="B67" i="1"/>
  <c r="C67" i="1"/>
  <c r="D67" i="1"/>
  <c r="X67" i="1" s="1"/>
  <c r="E67" i="1"/>
  <c r="F67" i="1"/>
  <c r="G67" i="1"/>
  <c r="H67" i="1"/>
  <c r="Y67" i="1"/>
  <c r="AE67" i="1"/>
  <c r="I67" i="1"/>
  <c r="J67" i="1"/>
  <c r="Z67" i="1"/>
  <c r="AA67" i="1" s="1"/>
  <c r="K67" i="1"/>
  <c r="L67" i="1"/>
  <c r="V67" i="1"/>
  <c r="M67" i="1"/>
  <c r="N67" i="1"/>
  <c r="O67" i="1"/>
  <c r="P67" i="1"/>
  <c r="A68" i="1"/>
  <c r="B68" i="1"/>
  <c r="C68" i="1"/>
  <c r="D68" i="1"/>
  <c r="X68" i="1"/>
  <c r="E68" i="1"/>
  <c r="F68" i="1"/>
  <c r="G68" i="1"/>
  <c r="H68" i="1"/>
  <c r="Y68" i="1"/>
  <c r="AE68" i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 s="1"/>
  <c r="AE69" i="1"/>
  <c r="I69" i="1"/>
  <c r="J69" i="1"/>
  <c r="Z69" i="1"/>
  <c r="K69" i="1"/>
  <c r="L69" i="1"/>
  <c r="V69" i="1"/>
  <c r="M69" i="1"/>
  <c r="N69" i="1"/>
  <c r="O69" i="1"/>
  <c r="P69" i="1"/>
  <c r="A70" i="1"/>
  <c r="B70" i="1"/>
  <c r="C70" i="1"/>
  <c r="D70" i="1"/>
  <c r="X70" i="1" s="1"/>
  <c r="E70" i="1"/>
  <c r="F70" i="1"/>
  <c r="G70" i="1"/>
  <c r="H70" i="1"/>
  <c r="Y70" i="1"/>
  <c r="AE70" i="1"/>
  <c r="I70" i="1"/>
  <c r="J70" i="1"/>
  <c r="Z70" i="1"/>
  <c r="K70" i="1"/>
  <c r="L70" i="1"/>
  <c r="M70" i="1"/>
  <c r="N70" i="1"/>
  <c r="O70" i="1"/>
  <c r="P70" i="1"/>
  <c r="A71" i="1"/>
  <c r="B71" i="1"/>
  <c r="C71" i="1"/>
  <c r="D71" i="1"/>
  <c r="X71" i="1"/>
  <c r="E71" i="1"/>
  <c r="F71" i="1"/>
  <c r="G71" i="1"/>
  <c r="H71" i="1"/>
  <c r="Y71" i="1"/>
  <c r="AE71" i="1" s="1"/>
  <c r="I71" i="1"/>
  <c r="J71" i="1"/>
  <c r="Z71" i="1"/>
  <c r="K71" i="1"/>
  <c r="L71" i="1"/>
  <c r="V71" i="1" s="1"/>
  <c r="M71" i="1"/>
  <c r="N71" i="1"/>
  <c r="O71" i="1"/>
  <c r="P71" i="1"/>
  <c r="A72" i="1"/>
  <c r="B72" i="1"/>
  <c r="C72" i="1"/>
  <c r="D72" i="1" s="1"/>
  <c r="X72" i="1"/>
  <c r="E72" i="1"/>
  <c r="F72" i="1"/>
  <c r="G72" i="1"/>
  <c r="H72" i="1"/>
  <c r="Y72" i="1"/>
  <c r="AE72" i="1"/>
  <c r="I72" i="1"/>
  <c r="J72" i="1"/>
  <c r="Z72" i="1" s="1"/>
  <c r="K72" i="1"/>
  <c r="L72" i="1"/>
  <c r="V72" i="1"/>
  <c r="M72" i="1"/>
  <c r="N72" i="1"/>
  <c r="O72" i="1"/>
  <c r="P72" i="1"/>
  <c r="A73" i="1"/>
  <c r="B73" i="1"/>
  <c r="C73" i="1"/>
  <c r="D73" i="1"/>
  <c r="X73" i="1"/>
  <c r="E73" i="1"/>
  <c r="F73" i="1"/>
  <c r="G73" i="1"/>
  <c r="H73" i="1"/>
  <c r="Y73" i="1"/>
  <c r="AE73" i="1"/>
  <c r="I73" i="1"/>
  <c r="J73" i="1"/>
  <c r="Z73" i="1"/>
  <c r="K73" i="1"/>
  <c r="L73" i="1"/>
  <c r="M73" i="1"/>
  <c r="N73" i="1"/>
  <c r="O73" i="1"/>
  <c r="P73" i="1"/>
  <c r="A74" i="1"/>
  <c r="B74" i="1"/>
  <c r="C74" i="1"/>
  <c r="D74" i="1"/>
  <c r="X74" i="1" s="1"/>
  <c r="E74" i="1"/>
  <c r="F74" i="1"/>
  <c r="R74" i="1" s="1"/>
  <c r="S74" i="1" s="1"/>
  <c r="G74" i="1"/>
  <c r="H74" i="1"/>
  <c r="Y74" i="1"/>
  <c r="AE74" i="1" s="1"/>
  <c r="I74" i="1"/>
  <c r="J74" i="1"/>
  <c r="Z74" i="1"/>
  <c r="K74" i="1"/>
  <c r="L74" i="1"/>
  <c r="V74" i="1" s="1"/>
  <c r="M74" i="1"/>
  <c r="N74" i="1"/>
  <c r="O74" i="1"/>
  <c r="P74" i="1"/>
  <c r="A75" i="1"/>
  <c r="B75" i="1"/>
  <c r="C75" i="1"/>
  <c r="D75" i="1" s="1"/>
  <c r="X75" i="1"/>
  <c r="E75" i="1"/>
  <c r="F75" i="1"/>
  <c r="G75" i="1"/>
  <c r="H75" i="1"/>
  <c r="Y75" i="1"/>
  <c r="AE75" i="1"/>
  <c r="I75" i="1"/>
  <c r="J75" i="1"/>
  <c r="Z75" i="1" s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/>
  <c r="AE76" i="1" s="1"/>
  <c r="I76" i="1"/>
  <c r="J76" i="1"/>
  <c r="Z76" i="1" s="1"/>
  <c r="K76" i="1"/>
  <c r="L76" i="1"/>
  <c r="M76" i="1"/>
  <c r="N76" i="1"/>
  <c r="O76" i="1"/>
  <c r="P76" i="1"/>
  <c r="A77" i="1"/>
  <c r="B77" i="1"/>
  <c r="C77" i="1"/>
  <c r="D77" i="1"/>
  <c r="X77" i="1" s="1"/>
  <c r="E77" i="1"/>
  <c r="F77" i="1"/>
  <c r="G77" i="1"/>
  <c r="H77" i="1"/>
  <c r="Y77" i="1"/>
  <c r="AE77" i="1" s="1"/>
  <c r="I77" i="1"/>
  <c r="J77" i="1"/>
  <c r="Z77" i="1"/>
  <c r="K77" i="1"/>
  <c r="L77" i="1"/>
  <c r="M77" i="1"/>
  <c r="N77" i="1"/>
  <c r="O77" i="1"/>
  <c r="P77" i="1"/>
  <c r="A78" i="1"/>
  <c r="B78" i="1"/>
  <c r="C78" i="1"/>
  <c r="D78" i="1"/>
  <c r="X78" i="1" s="1"/>
  <c r="E78" i="1"/>
  <c r="F78" i="1"/>
  <c r="G78" i="1"/>
  <c r="H78" i="1"/>
  <c r="Y78" i="1"/>
  <c r="AE78" i="1" s="1"/>
  <c r="I78" i="1"/>
  <c r="J78" i="1"/>
  <c r="Z78" i="1" s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 s="1"/>
  <c r="AE79" i="1" s="1"/>
  <c r="I79" i="1"/>
  <c r="J79" i="1"/>
  <c r="Z79" i="1" s="1"/>
  <c r="K79" i="1"/>
  <c r="L79" i="1"/>
  <c r="V79" i="1"/>
  <c r="M79" i="1"/>
  <c r="N79" i="1"/>
  <c r="O79" i="1"/>
  <c r="P79" i="1"/>
  <c r="A80" i="1"/>
  <c r="B80" i="1"/>
  <c r="C80" i="1"/>
  <c r="D80" i="1"/>
  <c r="X80" i="1" s="1"/>
  <c r="E80" i="1"/>
  <c r="F80" i="1"/>
  <c r="G80" i="1"/>
  <c r="H80" i="1"/>
  <c r="Y80" i="1"/>
  <c r="AE80" i="1"/>
  <c r="I80" i="1"/>
  <c r="J80" i="1"/>
  <c r="Z80" i="1"/>
  <c r="K80" i="1"/>
  <c r="L80" i="1"/>
  <c r="M80" i="1"/>
  <c r="N80" i="1"/>
  <c r="O80" i="1"/>
  <c r="P80" i="1"/>
  <c r="A81" i="1"/>
  <c r="B81" i="1"/>
  <c r="C81" i="1"/>
  <c r="D81" i="1"/>
  <c r="X81" i="1" s="1"/>
  <c r="E81" i="1"/>
  <c r="F81" i="1"/>
  <c r="R81" i="1"/>
  <c r="S81" i="1" s="1"/>
  <c r="G81" i="1"/>
  <c r="H81" i="1"/>
  <c r="Y81" i="1"/>
  <c r="AE81" i="1" s="1"/>
  <c r="I81" i="1"/>
  <c r="J81" i="1"/>
  <c r="Z81" i="1"/>
  <c r="K81" i="1"/>
  <c r="L81" i="1"/>
  <c r="V81" i="1" s="1"/>
  <c r="M81" i="1"/>
  <c r="N81" i="1"/>
  <c r="O81" i="1"/>
  <c r="P81" i="1"/>
  <c r="A82" i="1"/>
  <c r="B82" i="1"/>
  <c r="C82" i="1"/>
  <c r="D82" i="1" s="1"/>
  <c r="X82" i="1" s="1"/>
  <c r="E82" i="1"/>
  <c r="F82" i="1"/>
  <c r="G82" i="1"/>
  <c r="H82" i="1"/>
  <c r="Y82" i="1" s="1"/>
  <c r="AE82" i="1" s="1"/>
  <c r="I82" i="1"/>
  <c r="J82" i="1"/>
  <c r="Z82" i="1"/>
  <c r="K82" i="1"/>
  <c r="L82" i="1"/>
  <c r="V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/>
  <c r="AE83" i="1"/>
  <c r="I83" i="1"/>
  <c r="J83" i="1"/>
  <c r="Z83" i="1"/>
  <c r="AA83" i="1" s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/>
  <c r="AE84" i="1" s="1"/>
  <c r="I84" i="1"/>
  <c r="J84" i="1"/>
  <c r="Z84" i="1" s="1"/>
  <c r="K84" i="1"/>
  <c r="L84" i="1"/>
  <c r="T84" i="1" s="1"/>
  <c r="M84" i="1"/>
  <c r="N84" i="1"/>
  <c r="O84" i="1"/>
  <c r="P84" i="1"/>
  <c r="A85" i="1"/>
  <c r="B85" i="1"/>
  <c r="C85" i="1"/>
  <c r="D85" i="1" s="1"/>
  <c r="X85" i="1" s="1"/>
  <c r="E85" i="1"/>
  <c r="F85" i="1"/>
  <c r="G85" i="1"/>
  <c r="H85" i="1"/>
  <c r="Y85" i="1" s="1"/>
  <c r="AE85" i="1" s="1"/>
  <c r="I85" i="1"/>
  <c r="J85" i="1"/>
  <c r="Z85" i="1" s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/>
  <c r="AE86" i="1"/>
  <c r="I86" i="1"/>
  <c r="J86" i="1"/>
  <c r="Z86" i="1"/>
  <c r="K86" i="1"/>
  <c r="L86" i="1"/>
  <c r="V86" i="1"/>
  <c r="M86" i="1"/>
  <c r="N86" i="1"/>
  <c r="O86" i="1"/>
  <c r="P86" i="1"/>
  <c r="A87" i="1"/>
  <c r="B87" i="1"/>
  <c r="C87" i="1"/>
  <c r="D87" i="1"/>
  <c r="X87" i="1"/>
  <c r="E87" i="1"/>
  <c r="F87" i="1"/>
  <c r="R87" i="1" s="1"/>
  <c r="G87" i="1"/>
  <c r="H87" i="1"/>
  <c r="Y87" i="1"/>
  <c r="AE87" i="1"/>
  <c r="I87" i="1"/>
  <c r="J87" i="1"/>
  <c r="Z87" i="1"/>
  <c r="K87" i="1"/>
  <c r="L87" i="1"/>
  <c r="V87" i="1" s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 s="1"/>
  <c r="AE88" i="1"/>
  <c r="I88" i="1"/>
  <c r="J88" i="1"/>
  <c r="Z88" i="1"/>
  <c r="K88" i="1"/>
  <c r="L88" i="1"/>
  <c r="V88" i="1" s="1"/>
  <c r="M88" i="1"/>
  <c r="N88" i="1"/>
  <c r="O88" i="1"/>
  <c r="P88" i="1"/>
  <c r="A89" i="1"/>
  <c r="B89" i="1"/>
  <c r="C89" i="1"/>
  <c r="D89" i="1" s="1"/>
  <c r="X89" i="1" s="1"/>
  <c r="E89" i="1"/>
  <c r="R89" i="1" s="1"/>
  <c r="F89" i="1"/>
  <c r="G89" i="1"/>
  <c r="H89" i="1"/>
  <c r="Y89" i="1"/>
  <c r="AE89" i="1"/>
  <c r="I89" i="1"/>
  <c r="J89" i="1"/>
  <c r="Z89" i="1" s="1"/>
  <c r="K89" i="1"/>
  <c r="L89" i="1"/>
  <c r="V89" i="1"/>
  <c r="M89" i="1"/>
  <c r="N89" i="1"/>
  <c r="O89" i="1"/>
  <c r="P89" i="1"/>
  <c r="A90" i="1"/>
  <c r="B90" i="1"/>
  <c r="C90" i="1"/>
  <c r="D90" i="1"/>
  <c r="X90" i="1"/>
  <c r="E90" i="1"/>
  <c r="F90" i="1"/>
  <c r="G90" i="1"/>
  <c r="H90" i="1"/>
  <c r="Y90" i="1"/>
  <c r="AE90" i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 s="1"/>
  <c r="I91" i="1"/>
  <c r="J91" i="1"/>
  <c r="Z91" i="1"/>
  <c r="K91" i="1"/>
  <c r="L91" i="1"/>
  <c r="V91" i="1" s="1"/>
  <c r="M91" i="1"/>
  <c r="N91" i="1"/>
  <c r="O91" i="1"/>
  <c r="P91" i="1"/>
  <c r="A92" i="1"/>
  <c r="B92" i="1"/>
  <c r="C92" i="1"/>
  <c r="D92" i="1" s="1"/>
  <c r="X92" i="1" s="1"/>
  <c r="E92" i="1"/>
  <c r="F92" i="1"/>
  <c r="G92" i="1"/>
  <c r="H92" i="1"/>
  <c r="Y92" i="1"/>
  <c r="AE92" i="1" s="1"/>
  <c r="I92" i="1"/>
  <c r="J92" i="1"/>
  <c r="Z92" i="1"/>
  <c r="K92" i="1"/>
  <c r="L92" i="1"/>
  <c r="T92" i="1"/>
  <c r="M92" i="1"/>
  <c r="N92" i="1"/>
  <c r="O92" i="1"/>
  <c r="P92" i="1"/>
  <c r="A93" i="1"/>
  <c r="B93" i="1"/>
  <c r="C93" i="1"/>
  <c r="D93" i="1"/>
  <c r="X93" i="1"/>
  <c r="E93" i="1"/>
  <c r="F93" i="1"/>
  <c r="G93" i="1"/>
  <c r="H93" i="1"/>
  <c r="Y93" i="1" s="1"/>
  <c r="AE93" i="1" s="1"/>
  <c r="I93" i="1"/>
  <c r="J93" i="1"/>
  <c r="Z93" i="1"/>
  <c r="K93" i="1"/>
  <c r="L93" i="1"/>
  <c r="V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/>
  <c r="AE94" i="1" s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 s="1"/>
  <c r="E95" i="1"/>
  <c r="F95" i="1"/>
  <c r="G95" i="1"/>
  <c r="H95" i="1"/>
  <c r="Y95" i="1"/>
  <c r="AE95" i="1"/>
  <c r="I95" i="1"/>
  <c r="J95" i="1"/>
  <c r="Z95" i="1" s="1"/>
  <c r="K95" i="1"/>
  <c r="L95" i="1"/>
  <c r="M95" i="1"/>
  <c r="N95" i="1"/>
  <c r="O95" i="1"/>
  <c r="P95" i="1"/>
  <c r="A96" i="1"/>
  <c r="B96" i="1"/>
  <c r="C96" i="1"/>
  <c r="D96" i="1" s="1"/>
  <c r="X96" i="1" s="1"/>
  <c r="E96" i="1"/>
  <c r="F96" i="1"/>
  <c r="G96" i="1"/>
  <c r="H96" i="1"/>
  <c r="Y96" i="1" s="1"/>
  <c r="AE96" i="1"/>
  <c r="I96" i="1"/>
  <c r="J96" i="1"/>
  <c r="Z96" i="1"/>
  <c r="K96" i="1"/>
  <c r="L96" i="1"/>
  <c r="M96" i="1"/>
  <c r="N96" i="1"/>
  <c r="O96" i="1"/>
  <c r="P96" i="1"/>
  <c r="A97" i="1"/>
  <c r="B97" i="1"/>
  <c r="C97" i="1"/>
  <c r="D97" i="1"/>
  <c r="X97" i="1" s="1"/>
  <c r="E97" i="1"/>
  <c r="F97" i="1"/>
  <c r="G97" i="1"/>
  <c r="H97" i="1"/>
  <c r="Y97" i="1"/>
  <c r="AE97" i="1"/>
  <c r="I97" i="1"/>
  <c r="J97" i="1"/>
  <c r="Z97" i="1" s="1"/>
  <c r="K97" i="1"/>
  <c r="L97" i="1"/>
  <c r="V97" i="1"/>
  <c r="M97" i="1"/>
  <c r="N97" i="1"/>
  <c r="O97" i="1"/>
  <c r="P97" i="1"/>
  <c r="A98" i="1"/>
  <c r="B98" i="1"/>
  <c r="C98" i="1"/>
  <c r="D98" i="1"/>
  <c r="X98" i="1"/>
  <c r="E98" i="1"/>
  <c r="F98" i="1"/>
  <c r="G98" i="1"/>
  <c r="H98" i="1"/>
  <c r="Y98" i="1"/>
  <c r="AE98" i="1" s="1"/>
  <c r="I98" i="1"/>
  <c r="J98" i="1"/>
  <c r="Z98" i="1"/>
  <c r="K98" i="1"/>
  <c r="L98" i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/>
  <c r="I99" i="1"/>
  <c r="J99" i="1"/>
  <c r="Z99" i="1"/>
  <c r="AA99" i="1" s="1"/>
  <c r="K99" i="1"/>
  <c r="L99" i="1"/>
  <c r="M99" i="1"/>
  <c r="N99" i="1"/>
  <c r="O99" i="1"/>
  <c r="P99" i="1"/>
  <c r="A100" i="1"/>
  <c r="B100" i="1"/>
  <c r="C100" i="1"/>
  <c r="D100" i="1"/>
  <c r="X100" i="1"/>
  <c r="E100" i="1"/>
  <c r="F100" i="1"/>
  <c r="G100" i="1"/>
  <c r="H100" i="1"/>
  <c r="Y100" i="1" s="1"/>
  <c r="AE100" i="1" s="1"/>
  <c r="I100" i="1"/>
  <c r="J100" i="1"/>
  <c r="Z100" i="1" s="1"/>
  <c r="K100" i="1"/>
  <c r="L100" i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 s="1"/>
  <c r="AE101" i="1" s="1"/>
  <c r="I101" i="1"/>
  <c r="J101" i="1"/>
  <c r="Z101" i="1" s="1"/>
  <c r="K101" i="1"/>
  <c r="L101" i="1"/>
  <c r="V101" i="1"/>
  <c r="M101" i="1"/>
  <c r="N101" i="1"/>
  <c r="O101" i="1"/>
  <c r="P101" i="1"/>
  <c r="A102" i="1"/>
  <c r="B102" i="1"/>
  <c r="C102" i="1"/>
  <c r="D102" i="1"/>
  <c r="X102" i="1"/>
  <c r="E102" i="1"/>
  <c r="F102" i="1"/>
  <c r="G102" i="1"/>
  <c r="H102" i="1"/>
  <c r="Y102" i="1"/>
  <c r="AE102" i="1"/>
  <c r="I102" i="1"/>
  <c r="J102" i="1"/>
  <c r="Z102" i="1" s="1"/>
  <c r="K102" i="1"/>
  <c r="L102" i="1"/>
  <c r="V102" i="1"/>
  <c r="M102" i="1"/>
  <c r="N102" i="1"/>
  <c r="O102" i="1"/>
  <c r="P102" i="1"/>
  <c r="A103" i="1"/>
  <c r="B103" i="1"/>
  <c r="C103" i="1"/>
  <c r="D103" i="1"/>
  <c r="X103" i="1"/>
  <c r="E103" i="1"/>
  <c r="F103" i="1"/>
  <c r="G103" i="1"/>
  <c r="H103" i="1"/>
  <c r="Y103" i="1"/>
  <c r="AE103" i="1" s="1"/>
  <c r="I103" i="1"/>
  <c r="J103" i="1"/>
  <c r="Z103" i="1" s="1"/>
  <c r="K103" i="1"/>
  <c r="L103" i="1"/>
  <c r="V103" i="1" s="1"/>
  <c r="M103" i="1"/>
  <c r="N103" i="1"/>
  <c r="O103" i="1"/>
  <c r="P103" i="1"/>
  <c r="A104" i="1"/>
  <c r="B104" i="1"/>
  <c r="C104" i="1"/>
  <c r="D104" i="1" s="1"/>
  <c r="X104" i="1"/>
  <c r="E104" i="1"/>
  <c r="F104" i="1"/>
  <c r="G104" i="1"/>
  <c r="H104" i="1"/>
  <c r="Y104" i="1"/>
  <c r="AE104" i="1" s="1"/>
  <c r="I104" i="1"/>
  <c r="J104" i="1"/>
  <c r="Z104" i="1" s="1"/>
  <c r="AA104" i="1" s="1"/>
  <c r="K104" i="1"/>
  <c r="L104" i="1"/>
  <c r="M104" i="1"/>
  <c r="N104" i="1"/>
  <c r="O104" i="1"/>
  <c r="P104" i="1"/>
  <c r="A105" i="1"/>
  <c r="B105" i="1"/>
  <c r="C105" i="1"/>
  <c r="D105" i="1"/>
  <c r="X105" i="1" s="1"/>
  <c r="E105" i="1"/>
  <c r="F105" i="1"/>
  <c r="R105" i="1"/>
  <c r="G105" i="1"/>
  <c r="H105" i="1"/>
  <c r="Y105" i="1" s="1"/>
  <c r="AE105" i="1" s="1"/>
  <c r="I105" i="1"/>
  <c r="J105" i="1"/>
  <c r="Z105" i="1" s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AE106" i="1"/>
  <c r="I106" i="1"/>
  <c r="J106" i="1"/>
  <c r="Z106" i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G107" i="1"/>
  <c r="H107" i="1"/>
  <c r="Y107" i="1"/>
  <c r="AE107" i="1"/>
  <c r="I107" i="1"/>
  <c r="J107" i="1"/>
  <c r="Z107" i="1"/>
  <c r="AA107" i="1" s="1"/>
  <c r="AB107" i="1" s="1"/>
  <c r="AC107" i="1" s="1"/>
  <c r="AD107" i="1" s="1"/>
  <c r="K107" i="1"/>
  <c r="L107" i="1"/>
  <c r="T107" i="1" s="1"/>
  <c r="M107" i="1"/>
  <c r="N107" i="1"/>
  <c r="O107" i="1"/>
  <c r="P107" i="1"/>
  <c r="A108" i="1"/>
  <c r="B108" i="1"/>
  <c r="C108" i="1"/>
  <c r="D108" i="1"/>
  <c r="X108" i="1"/>
  <c r="E108" i="1"/>
  <c r="F108" i="1"/>
  <c r="G108" i="1"/>
  <c r="H108" i="1"/>
  <c r="Y108" i="1" s="1"/>
  <c r="AE108" i="1" s="1"/>
  <c r="I108" i="1"/>
  <c r="J108" i="1"/>
  <c r="Z108" i="1"/>
  <c r="AA108" i="1"/>
  <c r="K108" i="1"/>
  <c r="L108" i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/>
  <c r="AE109" i="1" s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/>
  <c r="E110" i="1"/>
  <c r="R110" i="1" s="1"/>
  <c r="F110" i="1"/>
  <c r="G110" i="1"/>
  <c r="H110" i="1"/>
  <c r="Y110" i="1"/>
  <c r="AE110" i="1"/>
  <c r="I110" i="1"/>
  <c r="J110" i="1"/>
  <c r="Z110" i="1" s="1"/>
  <c r="AA110" i="1" s="1"/>
  <c r="K110" i="1"/>
  <c r="L110" i="1"/>
  <c r="V110" i="1"/>
  <c r="M110" i="1"/>
  <c r="N110" i="1"/>
  <c r="O110" i="1"/>
  <c r="P110" i="1"/>
  <c r="A111" i="1"/>
  <c r="B111" i="1"/>
  <c r="C111" i="1"/>
  <c r="D111" i="1"/>
  <c r="X111" i="1" s="1"/>
  <c r="E111" i="1"/>
  <c r="F111" i="1"/>
  <c r="R111" i="1" s="1"/>
  <c r="G111" i="1"/>
  <c r="H111" i="1"/>
  <c r="Y111" i="1" s="1"/>
  <c r="I111" i="1"/>
  <c r="J111" i="1"/>
  <c r="Z111" i="1"/>
  <c r="K111" i="1"/>
  <c r="L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/>
  <c r="AE112" i="1"/>
  <c r="I112" i="1"/>
  <c r="J112" i="1"/>
  <c r="Z112" i="1"/>
  <c r="AA112" i="1" s="1"/>
  <c r="K112" i="1"/>
  <c r="L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/>
  <c r="AE113" i="1" s="1"/>
  <c r="I113" i="1"/>
  <c r="J113" i="1"/>
  <c r="Z113" i="1"/>
  <c r="K113" i="1"/>
  <c r="L113" i="1"/>
  <c r="V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/>
  <c r="AE114" i="1" s="1"/>
  <c r="I114" i="1"/>
  <c r="J114" i="1"/>
  <c r="Z114" i="1"/>
  <c r="AA114" i="1" s="1"/>
  <c r="K114" i="1"/>
  <c r="L114" i="1"/>
  <c r="V114" i="1"/>
  <c r="M114" i="1"/>
  <c r="N114" i="1"/>
  <c r="O114" i="1"/>
  <c r="P114" i="1"/>
  <c r="A115" i="1"/>
  <c r="B115" i="1"/>
  <c r="C115" i="1"/>
  <c r="D115" i="1"/>
  <c r="X115" i="1" s="1"/>
  <c r="E115" i="1"/>
  <c r="F115" i="1"/>
  <c r="G115" i="1"/>
  <c r="H115" i="1"/>
  <c r="Y115" i="1" s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F116" i="1"/>
  <c r="G116" i="1"/>
  <c r="H116" i="1"/>
  <c r="Y116" i="1"/>
  <c r="I116" i="1"/>
  <c r="J116" i="1"/>
  <c r="Z116" i="1" s="1"/>
  <c r="K116" i="1"/>
  <c r="L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 s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R118" i="1" s="1"/>
  <c r="S118" i="1" s="1"/>
  <c r="F118" i="1"/>
  <c r="G118" i="1"/>
  <c r="H118" i="1"/>
  <c r="Y118" i="1"/>
  <c r="AE118" i="1" s="1"/>
  <c r="I118" i="1"/>
  <c r="J118" i="1"/>
  <c r="Z118" i="1"/>
  <c r="K118" i="1"/>
  <c r="L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/>
  <c r="AE119" i="1" s="1"/>
  <c r="I119" i="1"/>
  <c r="J119" i="1"/>
  <c r="Z119" i="1"/>
  <c r="K119" i="1"/>
  <c r="L119" i="1"/>
  <c r="V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 s="1"/>
  <c r="AE120" i="1" s="1"/>
  <c r="I120" i="1"/>
  <c r="J120" i="1"/>
  <c r="Z120" i="1" s="1"/>
  <c r="K120" i="1"/>
  <c r="L120" i="1"/>
  <c r="V120" i="1" s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/>
  <c r="AE121" i="1"/>
  <c r="I121" i="1"/>
  <c r="J121" i="1"/>
  <c r="Z121" i="1"/>
  <c r="K121" i="1"/>
  <c r="L121" i="1"/>
  <c r="M121" i="1"/>
  <c r="N121" i="1"/>
  <c r="O121" i="1"/>
  <c r="P121" i="1"/>
  <c r="A122" i="1"/>
  <c r="B122" i="1"/>
  <c r="C122" i="1"/>
  <c r="D122" i="1"/>
  <c r="X122" i="1"/>
  <c r="E122" i="1"/>
  <c r="F122" i="1"/>
  <c r="G122" i="1"/>
  <c r="H122" i="1"/>
  <c r="Y122" i="1"/>
  <c r="AE122" i="1" s="1"/>
  <c r="I122" i="1"/>
  <c r="J122" i="1"/>
  <c r="Z122" i="1"/>
  <c r="AA122" i="1"/>
  <c r="K122" i="1"/>
  <c r="L122" i="1"/>
  <c r="M122" i="1"/>
  <c r="N122" i="1"/>
  <c r="O122" i="1"/>
  <c r="P122" i="1"/>
  <c r="A123" i="1"/>
  <c r="B123" i="1"/>
  <c r="C123" i="1"/>
  <c r="D123" i="1" s="1"/>
  <c r="X123" i="1" s="1"/>
  <c r="E123" i="1"/>
  <c r="F123" i="1"/>
  <c r="R123" i="1" s="1"/>
  <c r="G123" i="1"/>
  <c r="H123" i="1"/>
  <c r="Y123" i="1" s="1"/>
  <c r="AE123" i="1" s="1"/>
  <c r="I123" i="1"/>
  <c r="J123" i="1"/>
  <c r="Z123" i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R125" i="1"/>
  <c r="S125" i="1" s="1"/>
  <c r="G125" i="1"/>
  <c r="H125" i="1"/>
  <c r="Y125" i="1" s="1"/>
  <c r="I125" i="1"/>
  <c r="J125" i="1"/>
  <c r="Z125" i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AA126" i="1" s="1"/>
  <c r="E126" i="1"/>
  <c r="F126" i="1"/>
  <c r="G126" i="1"/>
  <c r="H126" i="1"/>
  <c r="Y126" i="1"/>
  <c r="AE126" i="1" s="1"/>
  <c r="I126" i="1"/>
  <c r="J126" i="1"/>
  <c r="Z126" i="1"/>
  <c r="K126" i="1"/>
  <c r="L126" i="1"/>
  <c r="V126" i="1"/>
  <c r="M126" i="1"/>
  <c r="N126" i="1"/>
  <c r="O126" i="1"/>
  <c r="P126" i="1"/>
  <c r="A127" i="1"/>
  <c r="B127" i="1"/>
  <c r="C127" i="1"/>
  <c r="D127" i="1"/>
  <c r="X127" i="1"/>
  <c r="E127" i="1"/>
  <c r="F127" i="1"/>
  <c r="R127" i="1" s="1"/>
  <c r="S127" i="1" s="1"/>
  <c r="G127" i="1"/>
  <c r="H127" i="1"/>
  <c r="Y127" i="1" s="1"/>
  <c r="I127" i="1"/>
  <c r="J127" i="1"/>
  <c r="Z127" i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 s="1"/>
  <c r="AE128" i="1" s="1"/>
  <c r="I128" i="1"/>
  <c r="J128" i="1"/>
  <c r="Z128" i="1"/>
  <c r="AA128" i="1" s="1"/>
  <c r="K128" i="1"/>
  <c r="L128" i="1"/>
  <c r="M128" i="1"/>
  <c r="N128" i="1"/>
  <c r="O128" i="1"/>
  <c r="P128" i="1"/>
  <c r="A129" i="1"/>
  <c r="B129" i="1"/>
  <c r="C129" i="1"/>
  <c r="D129" i="1"/>
  <c r="X129" i="1" s="1"/>
  <c r="E129" i="1"/>
  <c r="F129" i="1"/>
  <c r="G129" i="1"/>
  <c r="H129" i="1"/>
  <c r="Y129" i="1"/>
  <c r="I129" i="1"/>
  <c r="J129" i="1"/>
  <c r="Z129" i="1"/>
  <c r="K129" i="1"/>
  <c r="T129" i="1" s="1"/>
  <c r="L129" i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/>
  <c r="AE130" i="1"/>
  <c r="I130" i="1"/>
  <c r="J130" i="1"/>
  <c r="Z130" i="1"/>
  <c r="AA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/>
  <c r="E131" i="1"/>
  <c r="R131" i="1" s="1"/>
  <c r="S131" i="1" s="1"/>
  <c r="F131" i="1"/>
  <c r="G131" i="1"/>
  <c r="H131" i="1"/>
  <c r="Y131" i="1" s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R132" i="1" s="1"/>
  <c r="S132" i="1" s="1"/>
  <c r="G132" i="1"/>
  <c r="H132" i="1"/>
  <c r="Y132" i="1" s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/>
  <c r="E133" i="1"/>
  <c r="R133" i="1" s="1"/>
  <c r="S133" i="1"/>
  <c r="F133" i="1"/>
  <c r="G133" i="1"/>
  <c r="H133" i="1"/>
  <c r="Y133" i="1"/>
  <c r="AE133" i="1"/>
  <c r="I133" i="1"/>
  <c r="J133" i="1"/>
  <c r="Z133" i="1"/>
  <c r="K133" i="1"/>
  <c r="L133" i="1"/>
  <c r="V133" i="1" s="1"/>
  <c r="M133" i="1"/>
  <c r="N133" i="1"/>
  <c r="O133" i="1"/>
  <c r="P133" i="1"/>
  <c r="A134" i="1"/>
  <c r="B134" i="1"/>
  <c r="C134" i="1"/>
  <c r="D134" i="1" s="1"/>
  <c r="X134" i="1" s="1"/>
  <c r="AA134" i="1" s="1"/>
  <c r="E134" i="1"/>
  <c r="F134" i="1"/>
  <c r="R134" i="1" s="1"/>
  <c r="S134" i="1" s="1"/>
  <c r="G134" i="1"/>
  <c r="H134" i="1"/>
  <c r="Y134" i="1" s="1"/>
  <c r="I134" i="1"/>
  <c r="J134" i="1"/>
  <c r="Z134" i="1"/>
  <c r="K134" i="1"/>
  <c r="L134" i="1"/>
  <c r="V134" i="1"/>
  <c r="M134" i="1"/>
  <c r="N134" i="1"/>
  <c r="O134" i="1"/>
  <c r="P134" i="1"/>
  <c r="A135" i="1"/>
  <c r="B135" i="1"/>
  <c r="C135" i="1"/>
  <c r="D135" i="1"/>
  <c r="X135" i="1" s="1"/>
  <c r="E135" i="1"/>
  <c r="F135" i="1"/>
  <c r="R135" i="1" s="1"/>
  <c r="S135" i="1" s="1"/>
  <c r="G135" i="1"/>
  <c r="H135" i="1"/>
  <c r="Y135" i="1"/>
  <c r="AE135" i="1" s="1"/>
  <c r="I135" i="1"/>
  <c r="J135" i="1"/>
  <c r="Z135" i="1" s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/>
  <c r="AE136" i="1" s="1"/>
  <c r="I136" i="1"/>
  <c r="J136" i="1"/>
  <c r="Z136" i="1"/>
  <c r="AA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S137" i="1"/>
  <c r="F137" i="1"/>
  <c r="R137" i="1" s="1"/>
  <c r="G137" i="1"/>
  <c r="H137" i="1"/>
  <c r="Y137" i="1" s="1"/>
  <c r="I137" i="1"/>
  <c r="J137" i="1"/>
  <c r="Z137" i="1"/>
  <c r="K137" i="1"/>
  <c r="L137" i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/>
  <c r="AE138" i="1"/>
  <c r="I138" i="1"/>
  <c r="J138" i="1"/>
  <c r="Z138" i="1"/>
  <c r="K138" i="1"/>
  <c r="L138" i="1"/>
  <c r="M138" i="1"/>
  <c r="N138" i="1"/>
  <c r="O138" i="1"/>
  <c r="P138" i="1"/>
  <c r="A139" i="1"/>
  <c r="B139" i="1"/>
  <c r="C139" i="1"/>
  <c r="D139" i="1"/>
  <c r="X139" i="1" s="1"/>
  <c r="E139" i="1"/>
  <c r="F139" i="1"/>
  <c r="G139" i="1"/>
  <c r="H139" i="1"/>
  <c r="Y139" i="1" s="1"/>
  <c r="I139" i="1"/>
  <c r="J139" i="1"/>
  <c r="Z139" i="1" s="1"/>
  <c r="K139" i="1"/>
  <c r="L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 s="1"/>
  <c r="AE140" i="1" s="1"/>
  <c r="I140" i="1"/>
  <c r="J140" i="1"/>
  <c r="Z140" i="1"/>
  <c r="K140" i="1"/>
  <c r="L140" i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 s="1"/>
  <c r="AE141" i="1"/>
  <c r="I141" i="1"/>
  <c r="J141" i="1"/>
  <c r="Z141" i="1" s="1"/>
  <c r="K141" i="1"/>
  <c r="T141" i="1"/>
  <c r="L141" i="1"/>
  <c r="V141" i="1"/>
  <c r="M141" i="1"/>
  <c r="N141" i="1"/>
  <c r="O141" i="1"/>
  <c r="P141" i="1"/>
  <c r="A142" i="1"/>
  <c r="B142" i="1"/>
  <c r="C142" i="1"/>
  <c r="D142" i="1"/>
  <c r="X142" i="1" s="1"/>
  <c r="E142" i="1"/>
  <c r="F142" i="1"/>
  <c r="G142" i="1"/>
  <c r="H142" i="1"/>
  <c r="Y142" i="1"/>
  <c r="AE142" i="1" s="1"/>
  <c r="I142" i="1"/>
  <c r="J142" i="1"/>
  <c r="Z142" i="1" s="1"/>
  <c r="K142" i="1"/>
  <c r="L142" i="1"/>
  <c r="V142" i="1"/>
  <c r="M142" i="1"/>
  <c r="N142" i="1"/>
  <c r="O142" i="1"/>
  <c r="P142" i="1"/>
  <c r="A143" i="1"/>
  <c r="B143" i="1"/>
  <c r="C143" i="1"/>
  <c r="D143" i="1"/>
  <c r="X143" i="1"/>
  <c r="E143" i="1"/>
  <c r="F143" i="1"/>
  <c r="G143" i="1"/>
  <c r="H143" i="1"/>
  <c r="Y143" i="1" s="1"/>
  <c r="AE143" i="1" s="1"/>
  <c r="I143" i="1"/>
  <c r="J143" i="1"/>
  <c r="Z143" i="1"/>
  <c r="K143" i="1"/>
  <c r="L143" i="1"/>
  <c r="V143" i="1" s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/>
  <c r="AE144" i="1" s="1"/>
  <c r="I144" i="1"/>
  <c r="J144" i="1"/>
  <c r="Z144" i="1" s="1"/>
  <c r="K144" i="1"/>
  <c r="L144" i="1"/>
  <c r="M144" i="1"/>
  <c r="N144" i="1"/>
  <c r="O144" i="1"/>
  <c r="P144" i="1"/>
  <c r="A145" i="1"/>
  <c r="B145" i="1"/>
  <c r="C145" i="1"/>
  <c r="D145" i="1"/>
  <c r="X145" i="1"/>
  <c r="E145" i="1"/>
  <c r="F145" i="1"/>
  <c r="G145" i="1"/>
  <c r="H145" i="1"/>
  <c r="Y145" i="1" s="1"/>
  <c r="AE145" i="1" s="1"/>
  <c r="I145" i="1"/>
  <c r="J145" i="1"/>
  <c r="Z145" i="1" s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/>
  <c r="AE146" i="1" s="1"/>
  <c r="I146" i="1"/>
  <c r="J146" i="1"/>
  <c r="Z146" i="1"/>
  <c r="K146" i="1"/>
  <c r="T146" i="1"/>
  <c r="L146" i="1"/>
  <c r="V146" i="1" s="1"/>
  <c r="M146" i="1"/>
  <c r="N146" i="1"/>
  <c r="O146" i="1"/>
  <c r="P146" i="1"/>
  <c r="A147" i="1"/>
  <c r="B147" i="1"/>
  <c r="C147" i="1"/>
  <c r="D147" i="1" s="1"/>
  <c r="X147" i="1" s="1"/>
  <c r="E147" i="1"/>
  <c r="F147" i="1"/>
  <c r="G147" i="1"/>
  <c r="H147" i="1"/>
  <c r="Y147" i="1"/>
  <c r="AE147" i="1"/>
  <c r="I147" i="1"/>
  <c r="J147" i="1"/>
  <c r="Z147" i="1"/>
  <c r="K147" i="1"/>
  <c r="L147" i="1"/>
  <c r="V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/>
  <c r="AE148" i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/>
  <c r="AE149" i="1" s="1"/>
  <c r="I149" i="1"/>
  <c r="J149" i="1"/>
  <c r="Z149" i="1"/>
  <c r="K149" i="1"/>
  <c r="L149" i="1"/>
  <c r="M149" i="1"/>
  <c r="N149" i="1"/>
  <c r="O149" i="1"/>
  <c r="P149" i="1"/>
  <c r="A150" i="1"/>
  <c r="B150" i="1"/>
  <c r="C150" i="1"/>
  <c r="D150" i="1"/>
  <c r="X150" i="1" s="1"/>
  <c r="E150" i="1"/>
  <c r="F150" i="1"/>
  <c r="G150" i="1"/>
  <c r="H150" i="1"/>
  <c r="Y150" i="1"/>
  <c r="AE150" i="1"/>
  <c r="I150" i="1"/>
  <c r="J150" i="1"/>
  <c r="Z150" i="1" s="1"/>
  <c r="AA150" i="1" s="1"/>
  <c r="K150" i="1"/>
  <c r="L150" i="1"/>
  <c r="V150" i="1"/>
  <c r="M150" i="1"/>
  <c r="N150" i="1"/>
  <c r="O150" i="1"/>
  <c r="P150" i="1"/>
  <c r="A151" i="1"/>
  <c r="B151" i="1"/>
  <c r="C151" i="1"/>
  <c r="D151" i="1"/>
  <c r="X151" i="1"/>
  <c r="E151" i="1"/>
  <c r="F151" i="1"/>
  <c r="G151" i="1"/>
  <c r="H151" i="1"/>
  <c r="Y151" i="1"/>
  <c r="AE151" i="1" s="1"/>
  <c r="I151" i="1"/>
  <c r="J151" i="1"/>
  <c r="Z151" i="1"/>
  <c r="AA151" i="1" s="1"/>
  <c r="K151" i="1"/>
  <c r="L151" i="1"/>
  <c r="M151" i="1"/>
  <c r="N151" i="1"/>
  <c r="O151" i="1"/>
  <c r="P151" i="1"/>
  <c r="A152" i="1"/>
  <c r="B152" i="1"/>
  <c r="C152" i="1"/>
  <c r="D152" i="1" s="1"/>
  <c r="X152" i="1" s="1"/>
  <c r="E152" i="1"/>
  <c r="F152" i="1"/>
  <c r="G152" i="1"/>
  <c r="H152" i="1"/>
  <c r="Y152" i="1"/>
  <c r="AE152" i="1"/>
  <c r="I152" i="1"/>
  <c r="J152" i="1"/>
  <c r="Z152" i="1" s="1"/>
  <c r="K152" i="1"/>
  <c r="L152" i="1"/>
  <c r="M152" i="1"/>
  <c r="N152" i="1"/>
  <c r="O152" i="1"/>
  <c r="P152" i="1"/>
  <c r="A153" i="1"/>
  <c r="B153" i="1"/>
  <c r="C153" i="1"/>
  <c r="D153" i="1"/>
  <c r="X153" i="1"/>
  <c r="E153" i="1"/>
  <c r="F153" i="1"/>
  <c r="G153" i="1"/>
  <c r="H153" i="1"/>
  <c r="Y153" i="1" s="1"/>
  <c r="AE153" i="1" s="1"/>
  <c r="I153" i="1"/>
  <c r="J153" i="1"/>
  <c r="Z153" i="1" s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R154" i="1" s="1"/>
  <c r="S154" i="1" s="1"/>
  <c r="G154" i="1"/>
  <c r="H154" i="1"/>
  <c r="Y154" i="1" s="1"/>
  <c r="AE154" i="1" s="1"/>
  <c r="I154" i="1"/>
  <c r="J154" i="1"/>
  <c r="Z154" i="1" s="1"/>
  <c r="K154" i="1"/>
  <c r="L154" i="1"/>
  <c r="V154" i="1" s="1"/>
  <c r="M154" i="1"/>
  <c r="N154" i="1"/>
  <c r="O154" i="1"/>
  <c r="P154" i="1"/>
  <c r="A155" i="1"/>
  <c r="B155" i="1"/>
  <c r="C155" i="1"/>
  <c r="D155" i="1" s="1"/>
  <c r="X155" i="1" s="1"/>
  <c r="E155" i="1"/>
  <c r="F155" i="1"/>
  <c r="R155" i="1" s="1"/>
  <c r="S155" i="1" s="1"/>
  <c r="G155" i="1"/>
  <c r="H155" i="1"/>
  <c r="Y155" i="1" s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R156" i="1" s="1"/>
  <c r="S156" i="1" s="1"/>
  <c r="G156" i="1"/>
  <c r="H156" i="1"/>
  <c r="Y156" i="1"/>
  <c r="AE156" i="1"/>
  <c r="I156" i="1"/>
  <c r="J156" i="1"/>
  <c r="Z156" i="1" s="1"/>
  <c r="K156" i="1"/>
  <c r="L156" i="1"/>
  <c r="M156" i="1"/>
  <c r="N156" i="1"/>
  <c r="O156" i="1"/>
  <c r="P156" i="1"/>
  <c r="A157" i="1"/>
  <c r="B157" i="1"/>
  <c r="C157" i="1"/>
  <c r="D157" i="1"/>
  <c r="X157" i="1"/>
  <c r="E157" i="1"/>
  <c r="F157" i="1"/>
  <c r="R157" i="1" s="1"/>
  <c r="S157" i="1" s="1"/>
  <c r="G157" i="1"/>
  <c r="H157" i="1"/>
  <c r="Y157" i="1"/>
  <c r="I157" i="1"/>
  <c r="J157" i="1"/>
  <c r="Z157" i="1"/>
  <c r="K157" i="1"/>
  <c r="L157" i="1"/>
  <c r="M157" i="1"/>
  <c r="N157" i="1"/>
  <c r="O157" i="1"/>
  <c r="P157" i="1"/>
  <c r="A158" i="1"/>
  <c r="B158" i="1"/>
  <c r="C158" i="1"/>
  <c r="D158" i="1"/>
  <c r="X158" i="1"/>
  <c r="E158" i="1"/>
  <c r="F158" i="1"/>
  <c r="G158" i="1"/>
  <c r="H158" i="1"/>
  <c r="Y158" i="1"/>
  <c r="AE158" i="1"/>
  <c r="I158" i="1"/>
  <c r="J158" i="1"/>
  <c r="Z158" i="1" s="1"/>
  <c r="K158" i="1"/>
  <c r="L158" i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I159" i="1"/>
  <c r="J159" i="1"/>
  <c r="Z159" i="1" s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/>
  <c r="AE160" i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 s="1"/>
  <c r="X161" i="1" s="1"/>
  <c r="E161" i="1"/>
  <c r="F161" i="1"/>
  <c r="G161" i="1"/>
  <c r="H161" i="1"/>
  <c r="Y161" i="1" s="1"/>
  <c r="AE161" i="1" s="1"/>
  <c r="I161" i="1"/>
  <c r="J161" i="1"/>
  <c r="Z161" i="1"/>
  <c r="AA161" i="1" s="1"/>
  <c r="K161" i="1"/>
  <c r="L161" i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 s="1"/>
  <c r="AE162" i="1" s="1"/>
  <c r="I162" i="1"/>
  <c r="J162" i="1"/>
  <c r="Z162" i="1" s="1"/>
  <c r="AA162" i="1" s="1"/>
  <c r="K162" i="1"/>
  <c r="L162" i="1"/>
  <c r="M162" i="1"/>
  <c r="N162" i="1"/>
  <c r="O162" i="1"/>
  <c r="P162" i="1"/>
  <c r="A163" i="1"/>
  <c r="B163" i="1"/>
  <c r="C163" i="1"/>
  <c r="D163" i="1"/>
  <c r="X163" i="1" s="1"/>
  <c r="AA163" i="1" s="1"/>
  <c r="E163" i="1"/>
  <c r="F163" i="1"/>
  <c r="R163" i="1"/>
  <c r="S163" i="1"/>
  <c r="G163" i="1"/>
  <c r="H163" i="1"/>
  <c r="Y163" i="1"/>
  <c r="AE163" i="1" s="1"/>
  <c r="I163" i="1"/>
  <c r="J163" i="1"/>
  <c r="Z163" i="1"/>
  <c r="K163" i="1"/>
  <c r="T163" i="1"/>
  <c r="L163" i="1"/>
  <c r="M163" i="1"/>
  <c r="N163" i="1"/>
  <c r="O163" i="1"/>
  <c r="P163" i="1"/>
  <c r="A164" i="1"/>
  <c r="B164" i="1"/>
  <c r="C164" i="1"/>
  <c r="D164" i="1" s="1"/>
  <c r="X164" i="1" s="1"/>
  <c r="E164" i="1"/>
  <c r="F164" i="1"/>
  <c r="G164" i="1"/>
  <c r="H164" i="1"/>
  <c r="Y164" i="1" s="1"/>
  <c r="AE164" i="1" s="1"/>
  <c r="I164" i="1"/>
  <c r="J164" i="1"/>
  <c r="Z164" i="1" s="1"/>
  <c r="AA164" i="1" s="1"/>
  <c r="K164" i="1"/>
  <c r="L164" i="1"/>
  <c r="M164" i="1"/>
  <c r="N164" i="1"/>
  <c r="O164" i="1"/>
  <c r="P164" i="1"/>
  <c r="A165" i="1"/>
  <c r="B165" i="1"/>
  <c r="C165" i="1"/>
  <c r="D165" i="1" s="1"/>
  <c r="X165" i="1" s="1"/>
  <c r="E165" i="1"/>
  <c r="F165" i="1"/>
  <c r="R165" i="1"/>
  <c r="S165" i="1"/>
  <c r="G165" i="1"/>
  <c r="H165" i="1"/>
  <c r="Y165" i="1" s="1"/>
  <c r="AE165" i="1" s="1"/>
  <c r="I165" i="1"/>
  <c r="J165" i="1"/>
  <c r="Z165" i="1"/>
  <c r="AA165" i="1"/>
  <c r="K165" i="1"/>
  <c r="L165" i="1"/>
  <c r="M165" i="1"/>
  <c r="N165" i="1"/>
  <c r="O165" i="1"/>
  <c r="P165" i="1"/>
  <c r="A166" i="1"/>
  <c r="B166" i="1"/>
  <c r="C166" i="1"/>
  <c r="D166" i="1"/>
  <c r="X166" i="1" s="1"/>
  <c r="E166" i="1"/>
  <c r="F166" i="1"/>
  <c r="R166" i="1" s="1"/>
  <c r="S166" i="1" s="1"/>
  <c r="G166" i="1"/>
  <c r="H166" i="1"/>
  <c r="Y166" i="1"/>
  <c r="I166" i="1"/>
  <c r="J166" i="1"/>
  <c r="Z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/>
  <c r="AE167" i="1"/>
  <c r="I167" i="1"/>
  <c r="J167" i="1"/>
  <c r="Z167" i="1" s="1"/>
  <c r="K167" i="1"/>
  <c r="L167" i="1"/>
  <c r="V167" i="1" s="1"/>
  <c r="M167" i="1"/>
  <c r="N167" i="1"/>
  <c r="O167" i="1"/>
  <c r="P167" i="1"/>
  <c r="A168" i="1"/>
  <c r="B168" i="1"/>
  <c r="C168" i="1"/>
  <c r="D168" i="1" s="1"/>
  <c r="X168" i="1" s="1"/>
  <c r="E168" i="1"/>
  <c r="F168" i="1"/>
  <c r="G168" i="1"/>
  <c r="H168" i="1"/>
  <c r="Y168" i="1" s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/>
  <c r="X169" i="1" s="1"/>
  <c r="E169" i="1"/>
  <c r="F169" i="1"/>
  <c r="G169" i="1"/>
  <c r="H169" i="1"/>
  <c r="Y169" i="1" s="1"/>
  <c r="AE169" i="1" s="1"/>
  <c r="I169" i="1"/>
  <c r="J169" i="1"/>
  <c r="Z169" i="1"/>
  <c r="K169" i="1"/>
  <c r="U169" i="1"/>
  <c r="L169" i="1"/>
  <c r="T169" i="1" s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 s="1"/>
  <c r="AE170" i="1"/>
  <c r="I170" i="1"/>
  <c r="J170" i="1"/>
  <c r="Z170" i="1" s="1"/>
  <c r="K170" i="1"/>
  <c r="T170" i="1" s="1"/>
  <c r="L170" i="1"/>
  <c r="M170" i="1"/>
  <c r="N170" i="1"/>
  <c r="O170" i="1"/>
  <c r="P170" i="1"/>
  <c r="A171" i="1"/>
  <c r="B171" i="1"/>
  <c r="C171" i="1"/>
  <c r="D171" i="1" s="1"/>
  <c r="X171" i="1"/>
  <c r="E171" i="1"/>
  <c r="F171" i="1"/>
  <c r="R171" i="1" s="1"/>
  <c r="S171" i="1" s="1"/>
  <c r="G171" i="1"/>
  <c r="H171" i="1"/>
  <c r="Y171" i="1" s="1"/>
  <c r="I171" i="1"/>
  <c r="J171" i="1"/>
  <c r="Z171" i="1"/>
  <c r="K171" i="1"/>
  <c r="L171" i="1"/>
  <c r="V171" i="1"/>
  <c r="M171" i="1"/>
  <c r="N171" i="1"/>
  <c r="O171" i="1"/>
  <c r="P171" i="1"/>
  <c r="A172" i="1"/>
  <c r="B172" i="1"/>
  <c r="C172" i="1"/>
  <c r="D172" i="1"/>
  <c r="X172" i="1" s="1"/>
  <c r="E172" i="1"/>
  <c r="F172" i="1"/>
  <c r="R172" i="1"/>
  <c r="G172" i="1"/>
  <c r="H172" i="1"/>
  <c r="Y172" i="1"/>
  <c r="AE172" i="1"/>
  <c r="I172" i="1"/>
  <c r="J172" i="1"/>
  <c r="Z172" i="1"/>
  <c r="K172" i="1"/>
  <c r="L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/>
  <c r="AE173" i="1"/>
  <c r="I173" i="1"/>
  <c r="J173" i="1"/>
  <c r="Z173" i="1"/>
  <c r="K173" i="1"/>
  <c r="T173" i="1" s="1"/>
  <c r="L173" i="1"/>
  <c r="M173" i="1"/>
  <c r="N173" i="1"/>
  <c r="O173" i="1"/>
  <c r="P173" i="1"/>
  <c r="A174" i="1"/>
  <c r="B174" i="1"/>
  <c r="C174" i="1"/>
  <c r="D174" i="1" s="1"/>
  <c r="X174" i="1" s="1"/>
  <c r="E174" i="1"/>
  <c r="F174" i="1"/>
  <c r="R174" i="1"/>
  <c r="S174" i="1"/>
  <c r="G174" i="1"/>
  <c r="H174" i="1"/>
  <c r="Y174" i="1" s="1"/>
  <c r="AE174" i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F175" i="1"/>
  <c r="G175" i="1"/>
  <c r="H175" i="1"/>
  <c r="Y175" i="1"/>
  <c r="AE175" i="1"/>
  <c r="I175" i="1"/>
  <c r="J175" i="1"/>
  <c r="Z175" i="1"/>
  <c r="K175" i="1"/>
  <c r="L175" i="1"/>
  <c r="V175" i="1" s="1"/>
  <c r="M175" i="1"/>
  <c r="N175" i="1"/>
  <c r="O175" i="1"/>
  <c r="P175" i="1"/>
  <c r="A176" i="1"/>
  <c r="B176" i="1"/>
  <c r="C176" i="1"/>
  <c r="D176" i="1" s="1"/>
  <c r="X176" i="1" s="1"/>
  <c r="E176" i="1"/>
  <c r="F176" i="1"/>
  <c r="G176" i="1"/>
  <c r="H176" i="1"/>
  <c r="Y176" i="1"/>
  <c r="AE176" i="1" s="1"/>
  <c r="I176" i="1"/>
  <c r="J176" i="1"/>
  <c r="Z176" i="1"/>
  <c r="K176" i="1"/>
  <c r="L176" i="1"/>
  <c r="V176" i="1"/>
  <c r="M176" i="1"/>
  <c r="N176" i="1"/>
  <c r="O176" i="1"/>
  <c r="P176" i="1"/>
  <c r="A177" i="1"/>
  <c r="B177" i="1"/>
  <c r="C177" i="1"/>
  <c r="D177" i="1"/>
  <c r="X177" i="1" s="1"/>
  <c r="E177" i="1"/>
  <c r="F177" i="1"/>
  <c r="G177" i="1"/>
  <c r="H177" i="1"/>
  <c r="Y177" i="1" s="1"/>
  <c r="AE177" i="1" s="1"/>
  <c r="I177" i="1"/>
  <c r="J177" i="1"/>
  <c r="Z177" i="1" s="1"/>
  <c r="K177" i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G178" i="1"/>
  <c r="H178" i="1"/>
  <c r="Y178" i="1" s="1"/>
  <c r="AE178" i="1" s="1"/>
  <c r="I178" i="1"/>
  <c r="J178" i="1"/>
  <c r="Z178" i="1"/>
  <c r="AA178" i="1" s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G179" i="1"/>
  <c r="H179" i="1"/>
  <c r="Y179" i="1"/>
  <c r="AE179" i="1"/>
  <c r="I179" i="1"/>
  <c r="J179" i="1"/>
  <c r="Z179" i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 s="1"/>
  <c r="AE180" i="1" s="1"/>
  <c r="I180" i="1"/>
  <c r="J180" i="1"/>
  <c r="Z180" i="1" s="1"/>
  <c r="K180" i="1"/>
  <c r="L180" i="1"/>
  <c r="V180" i="1"/>
  <c r="M180" i="1"/>
  <c r="N180" i="1"/>
  <c r="O180" i="1"/>
  <c r="P180" i="1"/>
  <c r="A181" i="1"/>
  <c r="B181" i="1"/>
  <c r="C181" i="1"/>
  <c r="D181" i="1"/>
  <c r="X181" i="1" s="1"/>
  <c r="E181" i="1"/>
  <c r="F181" i="1"/>
  <c r="G181" i="1"/>
  <c r="H181" i="1"/>
  <c r="Y181" i="1"/>
  <c r="AE181" i="1" s="1"/>
  <c r="I181" i="1"/>
  <c r="J181" i="1"/>
  <c r="Z181" i="1" s="1"/>
  <c r="K181" i="1"/>
  <c r="L181" i="1"/>
  <c r="V181" i="1" s="1"/>
  <c r="M181" i="1"/>
  <c r="N181" i="1"/>
  <c r="O181" i="1"/>
  <c r="P181" i="1"/>
  <c r="A182" i="1"/>
  <c r="B182" i="1"/>
  <c r="C182" i="1"/>
  <c r="D182" i="1" s="1"/>
  <c r="X182" i="1" s="1"/>
  <c r="E182" i="1"/>
  <c r="F182" i="1"/>
  <c r="G182" i="1"/>
  <c r="H182" i="1"/>
  <c r="Y182" i="1" s="1"/>
  <c r="AE182" i="1"/>
  <c r="I182" i="1"/>
  <c r="J182" i="1"/>
  <c r="Z182" i="1"/>
  <c r="K182" i="1"/>
  <c r="L182" i="1"/>
  <c r="V182" i="1"/>
  <c r="M182" i="1"/>
  <c r="N182" i="1"/>
  <c r="O182" i="1"/>
  <c r="P182" i="1"/>
  <c r="A183" i="1"/>
  <c r="B183" i="1"/>
  <c r="C183" i="1"/>
  <c r="D183" i="1"/>
  <c r="X183" i="1" s="1"/>
  <c r="E183" i="1"/>
  <c r="F183" i="1"/>
  <c r="R183" i="1" s="1"/>
  <c r="G183" i="1"/>
  <c r="H183" i="1"/>
  <c r="Y183" i="1"/>
  <c r="AE183" i="1"/>
  <c r="I183" i="1"/>
  <c r="J183" i="1"/>
  <c r="Z183" i="1" s="1"/>
  <c r="K183" i="1"/>
  <c r="L183" i="1"/>
  <c r="T183" i="1"/>
  <c r="U183" i="1" s="1"/>
  <c r="M183" i="1"/>
  <c r="N183" i="1"/>
  <c r="O183" i="1"/>
  <c r="P183" i="1"/>
  <c r="A184" i="1"/>
  <c r="B184" i="1"/>
  <c r="C184" i="1"/>
  <c r="D184" i="1"/>
  <c r="X184" i="1" s="1"/>
  <c r="E184" i="1"/>
  <c r="F184" i="1"/>
  <c r="G184" i="1"/>
  <c r="H184" i="1"/>
  <c r="Y184" i="1" s="1"/>
  <c r="AE184" i="1" s="1"/>
  <c r="I184" i="1"/>
  <c r="J184" i="1"/>
  <c r="Z184" i="1"/>
  <c r="K184" i="1"/>
  <c r="L184" i="1"/>
  <c r="V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/>
  <c r="AE185" i="1" s="1"/>
  <c r="I185" i="1"/>
  <c r="J185" i="1"/>
  <c r="Z185" i="1" s="1"/>
  <c r="K185" i="1"/>
  <c r="L185" i="1"/>
  <c r="V185" i="1"/>
  <c r="M185" i="1"/>
  <c r="N185" i="1"/>
  <c r="O185" i="1"/>
  <c r="P185" i="1"/>
  <c r="A186" i="1"/>
  <c r="B186" i="1"/>
  <c r="C186" i="1"/>
  <c r="D186" i="1"/>
  <c r="X186" i="1"/>
  <c r="E186" i="1"/>
  <c r="F186" i="1"/>
  <c r="G186" i="1"/>
  <c r="H186" i="1"/>
  <c r="Y186" i="1" s="1"/>
  <c r="I186" i="1"/>
  <c r="J186" i="1"/>
  <c r="Z186" i="1"/>
  <c r="K186" i="1"/>
  <c r="L186" i="1"/>
  <c r="V186" i="1"/>
  <c r="M186" i="1"/>
  <c r="N186" i="1"/>
  <c r="O186" i="1"/>
  <c r="P186" i="1"/>
  <c r="A187" i="1"/>
  <c r="B187" i="1"/>
  <c r="C187" i="1"/>
  <c r="D187" i="1"/>
  <c r="X187" i="1" s="1"/>
  <c r="E187" i="1"/>
  <c r="F187" i="1"/>
  <c r="G187" i="1"/>
  <c r="H187" i="1"/>
  <c r="Y187" i="1"/>
  <c r="AE187" i="1"/>
  <c r="I187" i="1"/>
  <c r="J187" i="1"/>
  <c r="Z187" i="1" s="1"/>
  <c r="K187" i="1"/>
  <c r="L187" i="1"/>
  <c r="M187" i="1"/>
  <c r="N187" i="1"/>
  <c r="O187" i="1"/>
  <c r="P187" i="1"/>
  <c r="A188" i="1"/>
  <c r="B188" i="1"/>
  <c r="C188" i="1"/>
  <c r="D188" i="1" s="1"/>
  <c r="X188" i="1" s="1"/>
  <c r="E188" i="1"/>
  <c r="F188" i="1"/>
  <c r="R188" i="1"/>
  <c r="S188" i="1"/>
  <c r="G188" i="1"/>
  <c r="H188" i="1"/>
  <c r="Y188" i="1" s="1"/>
  <c r="AE188" i="1" s="1"/>
  <c r="I188" i="1"/>
  <c r="J188" i="1"/>
  <c r="Z188" i="1"/>
  <c r="K188" i="1"/>
  <c r="L188" i="1"/>
  <c r="V188" i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/>
  <c r="AE189" i="1"/>
  <c r="I189" i="1"/>
  <c r="J189" i="1"/>
  <c r="Z189" i="1" s="1"/>
  <c r="K189" i="1"/>
  <c r="L189" i="1"/>
  <c r="V189" i="1"/>
  <c r="M189" i="1"/>
  <c r="N189" i="1"/>
  <c r="O189" i="1"/>
  <c r="P189" i="1"/>
  <c r="A190" i="1"/>
  <c r="B190" i="1"/>
  <c r="C190" i="1"/>
  <c r="D190" i="1"/>
  <c r="X190" i="1"/>
  <c r="E190" i="1"/>
  <c r="F190" i="1"/>
  <c r="G190" i="1"/>
  <c r="H190" i="1"/>
  <c r="Y190" i="1"/>
  <c r="AE190" i="1"/>
  <c r="I190" i="1"/>
  <c r="J190" i="1"/>
  <c r="Z190" i="1"/>
  <c r="K190" i="1"/>
  <c r="L190" i="1"/>
  <c r="V190" i="1"/>
  <c r="M190" i="1"/>
  <c r="N190" i="1"/>
  <c r="O190" i="1"/>
  <c r="P190" i="1"/>
  <c r="A191" i="1"/>
  <c r="B191" i="1"/>
  <c r="C191" i="1"/>
  <c r="D191" i="1"/>
  <c r="X191" i="1"/>
  <c r="E191" i="1"/>
  <c r="F191" i="1"/>
  <c r="G191" i="1"/>
  <c r="H191" i="1"/>
  <c r="Y191" i="1" s="1"/>
  <c r="AE191" i="1" s="1"/>
  <c r="I191" i="1"/>
  <c r="J191" i="1"/>
  <c r="Z191" i="1"/>
  <c r="AA191" i="1"/>
  <c r="K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S192" i="1"/>
  <c r="F192" i="1"/>
  <c r="R192" i="1" s="1"/>
  <c r="G192" i="1"/>
  <c r="H192" i="1"/>
  <c r="Y192" i="1" s="1"/>
  <c r="AE192" i="1" s="1"/>
  <c r="I192" i="1"/>
  <c r="J192" i="1"/>
  <c r="Z192" i="1" s="1"/>
  <c r="K192" i="1"/>
  <c r="L192" i="1"/>
  <c r="M192" i="1"/>
  <c r="N192" i="1"/>
  <c r="O192" i="1"/>
  <c r="P192" i="1"/>
  <c r="A193" i="1"/>
  <c r="B193" i="1"/>
  <c r="C193" i="1"/>
  <c r="D193" i="1"/>
  <c r="X193" i="1"/>
  <c r="E193" i="1"/>
  <c r="F193" i="1"/>
  <c r="G193" i="1"/>
  <c r="H193" i="1"/>
  <c r="Y193" i="1" s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F194" i="1"/>
  <c r="R194" i="1"/>
  <c r="S194" i="1"/>
  <c r="G194" i="1"/>
  <c r="H194" i="1"/>
  <c r="Y194" i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/>
  <c r="X195" i="1"/>
  <c r="E195" i="1"/>
  <c r="F195" i="1"/>
  <c r="G195" i="1"/>
  <c r="H195" i="1"/>
  <c r="Y195" i="1"/>
  <c r="AE195" i="1"/>
  <c r="I195" i="1"/>
  <c r="J195" i="1"/>
  <c r="Z195" i="1" s="1"/>
  <c r="AA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 s="1"/>
  <c r="AE196" i="1" s="1"/>
  <c r="I196" i="1"/>
  <c r="J196" i="1"/>
  <c r="Z196" i="1"/>
  <c r="K196" i="1"/>
  <c r="L196" i="1"/>
  <c r="V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/>
  <c r="AE197" i="1"/>
  <c r="I197" i="1"/>
  <c r="J197" i="1"/>
  <c r="Z197" i="1" s="1"/>
  <c r="AA197" i="1" s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/>
  <c r="AE198" i="1"/>
  <c r="I198" i="1"/>
  <c r="J198" i="1"/>
  <c r="Z198" i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 s="1"/>
  <c r="AE199" i="1" s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/>
  <c r="X200" i="1" s="1"/>
  <c r="E200" i="1"/>
  <c r="F200" i="1"/>
  <c r="G200" i="1"/>
  <c r="H200" i="1"/>
  <c r="Y200" i="1"/>
  <c r="AE200" i="1"/>
  <c r="I200" i="1"/>
  <c r="J200" i="1"/>
  <c r="Z200" i="1" s="1"/>
  <c r="AA200" i="1" s="1"/>
  <c r="K200" i="1"/>
  <c r="L200" i="1"/>
  <c r="V200" i="1"/>
  <c r="M200" i="1"/>
  <c r="N200" i="1"/>
  <c r="O200" i="1"/>
  <c r="P200" i="1"/>
  <c r="A201" i="1"/>
  <c r="B201" i="1"/>
  <c r="C201" i="1"/>
  <c r="D201" i="1"/>
  <c r="X201" i="1"/>
  <c r="E201" i="1"/>
  <c r="F201" i="1"/>
  <c r="G201" i="1"/>
  <c r="H201" i="1"/>
  <c r="Y201" i="1" s="1"/>
  <c r="AE201" i="1" s="1"/>
  <c r="I201" i="1"/>
  <c r="J201" i="1"/>
  <c r="Z201" i="1"/>
  <c r="K201" i="1"/>
  <c r="L201" i="1"/>
  <c r="M201" i="1"/>
  <c r="N201" i="1"/>
  <c r="O201" i="1"/>
  <c r="P201" i="1"/>
  <c r="A202" i="1"/>
  <c r="B202" i="1"/>
  <c r="C202" i="1"/>
  <c r="D202" i="1"/>
  <c r="X202" i="1" s="1"/>
  <c r="E202" i="1"/>
  <c r="F202" i="1"/>
  <c r="R202" i="1" s="1"/>
  <c r="S202" i="1" s="1"/>
  <c r="G202" i="1"/>
  <c r="H202" i="1"/>
  <c r="Y202" i="1" s="1"/>
  <c r="AE202" i="1" s="1"/>
  <c r="I202" i="1"/>
  <c r="J202" i="1"/>
  <c r="Z202" i="1"/>
  <c r="K202" i="1"/>
  <c r="L202" i="1"/>
  <c r="M202" i="1"/>
  <c r="N202" i="1"/>
  <c r="O202" i="1"/>
  <c r="P202" i="1"/>
  <c r="A203" i="1"/>
  <c r="B203" i="1"/>
  <c r="C203" i="1"/>
  <c r="D203" i="1"/>
  <c r="X203" i="1" s="1"/>
  <c r="E203" i="1"/>
  <c r="F203" i="1"/>
  <c r="G203" i="1"/>
  <c r="H203" i="1"/>
  <c r="Y203" i="1"/>
  <c r="AE203" i="1"/>
  <c r="I203" i="1"/>
  <c r="J203" i="1"/>
  <c r="Z203" i="1" s="1"/>
  <c r="AA203" i="1" s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 s="1"/>
  <c r="AE204" i="1" s="1"/>
  <c r="I204" i="1"/>
  <c r="J204" i="1"/>
  <c r="Z204" i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 s="1"/>
  <c r="AE205" i="1" s="1"/>
  <c r="I205" i="1"/>
  <c r="J205" i="1"/>
  <c r="Z205" i="1"/>
  <c r="AA205" i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R206" i="1"/>
  <c r="S206" i="1"/>
  <c r="G206" i="1"/>
  <c r="H206" i="1"/>
  <c r="Y206" i="1" s="1"/>
  <c r="AE206" i="1" s="1"/>
  <c r="I206" i="1"/>
  <c r="J206" i="1"/>
  <c r="Z206" i="1"/>
  <c r="AA206" i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/>
  <c r="AE207" i="1" s="1"/>
  <c r="I207" i="1"/>
  <c r="J207" i="1"/>
  <c r="Z207" i="1" s="1"/>
  <c r="AA207" i="1" s="1"/>
  <c r="K207" i="1"/>
  <c r="L207" i="1"/>
  <c r="V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/>
  <c r="AE208" i="1"/>
  <c r="I208" i="1"/>
  <c r="J208" i="1"/>
  <c r="Z208" i="1" s="1"/>
  <c r="AA208" i="1" s="1"/>
  <c r="K208" i="1"/>
  <c r="L208" i="1"/>
  <c r="T208" i="1" s="1"/>
  <c r="M208" i="1"/>
  <c r="N208" i="1"/>
  <c r="O208" i="1"/>
  <c r="P208" i="1"/>
  <c r="A209" i="1"/>
  <c r="B209" i="1"/>
  <c r="C209" i="1"/>
  <c r="D209" i="1"/>
  <c r="X209" i="1"/>
  <c r="E209" i="1"/>
  <c r="F209" i="1"/>
  <c r="G209" i="1"/>
  <c r="H209" i="1"/>
  <c r="Y209" i="1" s="1"/>
  <c r="AE209" i="1" s="1"/>
  <c r="I209" i="1"/>
  <c r="J209" i="1"/>
  <c r="Z209" i="1" s="1"/>
  <c r="AA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R210" i="1"/>
  <c r="F210" i="1"/>
  <c r="G210" i="1"/>
  <c r="H210" i="1"/>
  <c r="Y210" i="1" s="1"/>
  <c r="AE210" i="1" s="1"/>
  <c r="I210" i="1"/>
  <c r="J210" i="1"/>
  <c r="Z210" i="1"/>
  <c r="AA210" i="1"/>
  <c r="K210" i="1"/>
  <c r="L210" i="1"/>
  <c r="V210" i="1" s="1"/>
  <c r="M210" i="1"/>
  <c r="N210" i="1"/>
  <c r="O210" i="1"/>
  <c r="P210" i="1"/>
  <c r="A211" i="1"/>
  <c r="B211" i="1"/>
  <c r="C211" i="1"/>
  <c r="D211" i="1" s="1"/>
  <c r="X211" i="1" s="1"/>
  <c r="E211" i="1"/>
  <c r="F211" i="1"/>
  <c r="R211" i="1"/>
  <c r="S211" i="1" s="1"/>
  <c r="G211" i="1"/>
  <c r="H211" i="1"/>
  <c r="Y211" i="1" s="1"/>
  <c r="AE211" i="1" s="1"/>
  <c r="I211" i="1"/>
  <c r="J211" i="1"/>
  <c r="Z211" i="1" s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/>
  <c r="E212" i="1"/>
  <c r="F212" i="1"/>
  <c r="R212" i="1" s="1"/>
  <c r="G212" i="1"/>
  <c r="H212" i="1"/>
  <c r="Y212" i="1" s="1"/>
  <c r="AE212" i="1" s="1"/>
  <c r="I212" i="1"/>
  <c r="J212" i="1"/>
  <c r="Z212" i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R213" i="1"/>
  <c r="S213" i="1"/>
  <c r="G213" i="1"/>
  <c r="H213" i="1"/>
  <c r="Y213" i="1" s="1"/>
  <c r="AE213" i="1" s="1"/>
  <c r="I213" i="1"/>
  <c r="J213" i="1"/>
  <c r="Z213" i="1"/>
  <c r="K213" i="1"/>
  <c r="L213" i="1"/>
  <c r="T213" i="1"/>
  <c r="M213" i="1"/>
  <c r="N213" i="1"/>
  <c r="O213" i="1"/>
  <c r="P213" i="1"/>
  <c r="A214" i="1"/>
  <c r="B214" i="1"/>
  <c r="C214" i="1"/>
  <c r="D214" i="1"/>
  <c r="X214" i="1"/>
  <c r="E214" i="1"/>
  <c r="F214" i="1"/>
  <c r="G214" i="1"/>
  <c r="H214" i="1"/>
  <c r="Y214" i="1"/>
  <c r="AE214" i="1"/>
  <c r="I214" i="1"/>
  <c r="J214" i="1"/>
  <c r="Z214" i="1" s="1"/>
  <c r="K214" i="1"/>
  <c r="L214" i="1"/>
  <c r="M214" i="1"/>
  <c r="N214" i="1"/>
  <c r="O214" i="1"/>
  <c r="P214" i="1"/>
  <c r="A215" i="1"/>
  <c r="B215" i="1"/>
  <c r="C215" i="1"/>
  <c r="D215" i="1"/>
  <c r="X215" i="1"/>
  <c r="E215" i="1"/>
  <c r="R215" i="1" s="1"/>
  <c r="S215" i="1" s="1"/>
  <c r="F215" i="1"/>
  <c r="G215" i="1"/>
  <c r="H215" i="1"/>
  <c r="Y215" i="1"/>
  <c r="AE215" i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 s="1"/>
  <c r="AE216" i="1" s="1"/>
  <c r="I216" i="1"/>
  <c r="J216" i="1"/>
  <c r="Z216" i="1"/>
  <c r="AA216" i="1"/>
  <c r="K216" i="1"/>
  <c r="L216" i="1"/>
  <c r="M216" i="1"/>
  <c r="N216" i="1"/>
  <c r="O216" i="1"/>
  <c r="P216" i="1"/>
  <c r="A217" i="1"/>
  <c r="B217" i="1"/>
  <c r="C217" i="1"/>
  <c r="D217" i="1" s="1"/>
  <c r="X217" i="1" s="1"/>
  <c r="E217" i="1"/>
  <c r="F217" i="1"/>
  <c r="G217" i="1"/>
  <c r="H217" i="1"/>
  <c r="Y217" i="1"/>
  <c r="AE217" i="1"/>
  <c r="I217" i="1"/>
  <c r="J217" i="1"/>
  <c r="Z217" i="1" s="1"/>
  <c r="K217" i="1"/>
  <c r="L217" i="1"/>
  <c r="V217" i="1"/>
  <c r="M217" i="1"/>
  <c r="N217" i="1"/>
  <c r="O217" i="1"/>
  <c r="P217" i="1"/>
  <c r="A218" i="1"/>
  <c r="B218" i="1"/>
  <c r="C218" i="1"/>
  <c r="D218" i="1"/>
  <c r="X218" i="1"/>
  <c r="E218" i="1"/>
  <c r="F218" i="1"/>
  <c r="G218" i="1"/>
  <c r="H218" i="1"/>
  <c r="Y218" i="1" s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 s="1"/>
  <c r="X219" i="1" s="1"/>
  <c r="E219" i="1"/>
  <c r="F219" i="1"/>
  <c r="G219" i="1"/>
  <c r="H219" i="1"/>
  <c r="Y219" i="1" s="1"/>
  <c r="AE219" i="1" s="1"/>
  <c r="I219" i="1"/>
  <c r="J219" i="1"/>
  <c r="Z219" i="1"/>
  <c r="K219" i="1"/>
  <c r="L219" i="1"/>
  <c r="V219" i="1" s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 s="1"/>
  <c r="I220" i="1"/>
  <c r="J220" i="1"/>
  <c r="Z220" i="1" s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/>
  <c r="AE221" i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/>
  <c r="AE222" i="1" s="1"/>
  <c r="I222" i="1"/>
  <c r="J222" i="1"/>
  <c r="Z222" i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R223" i="1"/>
  <c r="S223" i="1"/>
  <c r="G223" i="1"/>
  <c r="H223" i="1"/>
  <c r="Y223" i="1" s="1"/>
  <c r="AE223" i="1" s="1"/>
  <c r="I223" i="1"/>
  <c r="J223" i="1"/>
  <c r="Z223" i="1"/>
  <c r="AA223" i="1"/>
  <c r="K223" i="1"/>
  <c r="L223" i="1"/>
  <c r="M223" i="1"/>
  <c r="N223" i="1"/>
  <c r="O223" i="1"/>
  <c r="P223" i="1"/>
  <c r="A224" i="1"/>
  <c r="B224" i="1"/>
  <c r="C224" i="1"/>
  <c r="D224" i="1" s="1"/>
  <c r="X224" i="1" s="1"/>
  <c r="E224" i="1"/>
  <c r="F224" i="1"/>
  <c r="R224" i="1" s="1"/>
  <c r="S224" i="1" s="1"/>
  <c r="G224" i="1"/>
  <c r="H224" i="1"/>
  <c r="Y224" i="1" s="1"/>
  <c r="AE224" i="1" s="1"/>
  <c r="I224" i="1"/>
  <c r="J224" i="1"/>
  <c r="Z224" i="1"/>
  <c r="AA224" i="1"/>
  <c r="K224" i="1"/>
  <c r="L224" i="1"/>
  <c r="V224" i="1"/>
  <c r="M224" i="1"/>
  <c r="N224" i="1"/>
  <c r="O224" i="1"/>
  <c r="P224" i="1"/>
  <c r="A225" i="1"/>
  <c r="B225" i="1"/>
  <c r="C225" i="1"/>
  <c r="D225" i="1"/>
  <c r="X225" i="1" s="1"/>
  <c r="E225" i="1"/>
  <c r="F225" i="1"/>
  <c r="R225" i="1" s="1"/>
  <c r="S225" i="1" s="1"/>
  <c r="G225" i="1"/>
  <c r="H225" i="1"/>
  <c r="Y225" i="1" s="1"/>
  <c r="AE225" i="1" s="1"/>
  <c r="I225" i="1"/>
  <c r="J225" i="1"/>
  <c r="Z225" i="1"/>
  <c r="AA225" i="1"/>
  <c r="K225" i="1"/>
  <c r="T225" i="1"/>
  <c r="U225" i="1" s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R226" i="1" s="1"/>
  <c r="S226" i="1" s="1"/>
  <c r="F226" i="1"/>
  <c r="G226" i="1"/>
  <c r="H226" i="1"/>
  <c r="Y226" i="1" s="1"/>
  <c r="AE226" i="1" s="1"/>
  <c r="I226" i="1"/>
  <c r="J226" i="1"/>
  <c r="Z226" i="1" s="1"/>
  <c r="AA226" i="1" s="1"/>
  <c r="K226" i="1"/>
  <c r="L226" i="1"/>
  <c r="M226" i="1"/>
  <c r="N226" i="1"/>
  <c r="O226" i="1"/>
  <c r="P226" i="1"/>
  <c r="A227" i="1"/>
  <c r="B227" i="1"/>
  <c r="C227" i="1"/>
  <c r="D227" i="1" s="1"/>
  <c r="X227" i="1" s="1"/>
  <c r="E227" i="1"/>
  <c r="F227" i="1"/>
  <c r="R227" i="1"/>
  <c r="S227" i="1"/>
  <c r="G227" i="1"/>
  <c r="H227" i="1"/>
  <c r="Y227" i="1" s="1"/>
  <c r="AE227" i="1" s="1"/>
  <c r="I227" i="1"/>
  <c r="J227" i="1"/>
  <c r="Z227" i="1"/>
  <c r="K227" i="1"/>
  <c r="L227" i="1"/>
  <c r="V227" i="1" s="1"/>
  <c r="T227" i="1"/>
  <c r="U227" i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/>
  <c r="I228" i="1"/>
  <c r="J228" i="1"/>
  <c r="Z228" i="1"/>
  <c r="AA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/>
  <c r="E229" i="1"/>
  <c r="F229" i="1"/>
  <c r="R229" i="1"/>
  <c r="G229" i="1"/>
  <c r="H229" i="1"/>
  <c r="Y229" i="1"/>
  <c r="AE229" i="1"/>
  <c r="I229" i="1"/>
  <c r="J229" i="1"/>
  <c r="Z229" i="1" s="1"/>
  <c r="AA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R230" i="1" s="1"/>
  <c r="S230" i="1" s="1"/>
  <c r="G230" i="1"/>
  <c r="H230" i="1"/>
  <c r="Y230" i="1" s="1"/>
  <c r="I230" i="1"/>
  <c r="J230" i="1"/>
  <c r="Z230" i="1" s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R231" i="1" s="1"/>
  <c r="F231" i="1"/>
  <c r="G231" i="1"/>
  <c r="H231" i="1"/>
  <c r="Y231" i="1"/>
  <c r="AE231" i="1"/>
  <c r="I231" i="1"/>
  <c r="J231" i="1"/>
  <c r="Z231" i="1" s="1"/>
  <c r="AA231" i="1" s="1"/>
  <c r="K231" i="1"/>
  <c r="L231" i="1"/>
  <c r="M231" i="1"/>
  <c r="N231" i="1"/>
  <c r="O231" i="1"/>
  <c r="P231" i="1"/>
  <c r="A232" i="1"/>
  <c r="B232" i="1"/>
  <c r="C232" i="1"/>
  <c r="D232" i="1" s="1"/>
  <c r="X232" i="1"/>
  <c r="E232" i="1"/>
  <c r="F232" i="1"/>
  <c r="R232" i="1"/>
  <c r="S232" i="1" s="1"/>
  <c r="G232" i="1"/>
  <c r="H232" i="1"/>
  <c r="Y232" i="1" s="1"/>
  <c r="AE232" i="1"/>
  <c r="I232" i="1"/>
  <c r="J232" i="1"/>
  <c r="Z232" i="1" s="1"/>
  <c r="AA232" i="1" s="1"/>
  <c r="K232" i="1"/>
  <c r="L232" i="1"/>
  <c r="V232" i="1"/>
  <c r="M232" i="1"/>
  <c r="N232" i="1"/>
  <c r="O232" i="1"/>
  <c r="P232" i="1"/>
  <c r="A233" i="1"/>
  <c r="B233" i="1"/>
  <c r="C233" i="1"/>
  <c r="D233" i="1"/>
  <c r="X233" i="1"/>
  <c r="E233" i="1"/>
  <c r="F233" i="1"/>
  <c r="R233" i="1" s="1"/>
  <c r="S233" i="1" s="1"/>
  <c r="G233" i="1"/>
  <c r="H233" i="1"/>
  <c r="Y233" i="1"/>
  <c r="I233" i="1"/>
  <c r="J233" i="1"/>
  <c r="Z233" i="1"/>
  <c r="AA233" i="1" s="1"/>
  <c r="K233" i="1"/>
  <c r="L233" i="1"/>
  <c r="M233" i="1"/>
  <c r="N233" i="1"/>
  <c r="O233" i="1"/>
  <c r="P233" i="1"/>
  <c r="A234" i="1"/>
  <c r="B234" i="1"/>
  <c r="C234" i="1"/>
  <c r="D234" i="1" s="1"/>
  <c r="X234" i="1" s="1"/>
  <c r="E234" i="1"/>
  <c r="R234" i="1" s="1"/>
  <c r="S234" i="1" s="1"/>
  <c r="F234" i="1"/>
  <c r="G234" i="1"/>
  <c r="H234" i="1"/>
  <c r="Y234" i="1" s="1"/>
  <c r="I234" i="1"/>
  <c r="J234" i="1"/>
  <c r="Z234" i="1" s="1"/>
  <c r="K234" i="1"/>
  <c r="L234" i="1"/>
  <c r="M234" i="1"/>
  <c r="N234" i="1"/>
  <c r="O234" i="1"/>
  <c r="P234" i="1"/>
  <c r="A235" i="1"/>
  <c r="B235" i="1"/>
  <c r="C235" i="1"/>
  <c r="D235" i="1" s="1"/>
  <c r="X235" i="1" s="1"/>
  <c r="E235" i="1"/>
  <c r="F235" i="1"/>
  <c r="R235" i="1" s="1"/>
  <c r="G235" i="1"/>
  <c r="H235" i="1"/>
  <c r="Y235" i="1"/>
  <c r="I235" i="1"/>
  <c r="J235" i="1"/>
  <c r="Z235" i="1"/>
  <c r="AA235" i="1" s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F236" i="1"/>
  <c r="R236" i="1" s="1"/>
  <c r="G236" i="1"/>
  <c r="H236" i="1"/>
  <c r="Y236" i="1" s="1"/>
  <c r="AE236" i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 s="1"/>
  <c r="G237" i="1"/>
  <c r="H237" i="1"/>
  <c r="Y237" i="1"/>
  <c r="AE237" i="1" s="1"/>
  <c r="I237" i="1"/>
  <c r="J237" i="1"/>
  <c r="Z237" i="1" s="1"/>
  <c r="K237" i="1"/>
  <c r="L237" i="1"/>
  <c r="M237" i="1"/>
  <c r="N237" i="1"/>
  <c r="O237" i="1"/>
  <c r="P237" i="1"/>
  <c r="A238" i="1"/>
  <c r="B238" i="1"/>
  <c r="C238" i="1"/>
  <c r="D238" i="1"/>
  <c r="X238" i="1" s="1"/>
  <c r="E238" i="1"/>
  <c r="F238" i="1"/>
  <c r="G238" i="1"/>
  <c r="H238" i="1"/>
  <c r="Y238" i="1" s="1"/>
  <c r="AE238" i="1" s="1"/>
  <c r="I238" i="1"/>
  <c r="J238" i="1"/>
  <c r="Z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R239" i="1"/>
  <c r="S239" i="1" s="1"/>
  <c r="G239" i="1"/>
  <c r="H239" i="1"/>
  <c r="Y239" i="1" s="1"/>
  <c r="AE239" i="1" s="1"/>
  <c r="I239" i="1"/>
  <c r="J239" i="1"/>
  <c r="Z239" i="1"/>
  <c r="AA239" i="1" s="1"/>
  <c r="K239" i="1"/>
  <c r="L239" i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 s="1"/>
  <c r="AE240" i="1" s="1"/>
  <c r="I240" i="1"/>
  <c r="J240" i="1"/>
  <c r="Z240" i="1"/>
  <c r="AA240" i="1"/>
  <c r="K240" i="1"/>
  <c r="L240" i="1"/>
  <c r="M240" i="1"/>
  <c r="N240" i="1"/>
  <c r="O240" i="1"/>
  <c r="P240" i="1"/>
  <c r="A241" i="1"/>
  <c r="B241" i="1"/>
  <c r="C241" i="1"/>
  <c r="D241" i="1" s="1"/>
  <c r="X241" i="1" s="1"/>
  <c r="E241" i="1"/>
  <c r="F241" i="1"/>
  <c r="R241" i="1" s="1"/>
  <c r="G241" i="1"/>
  <c r="H241" i="1"/>
  <c r="Y241" i="1"/>
  <c r="AE241" i="1"/>
  <c r="I241" i="1"/>
  <c r="J241" i="1"/>
  <c r="Z241" i="1"/>
  <c r="AA241" i="1"/>
  <c r="K241" i="1"/>
  <c r="L241" i="1"/>
  <c r="V241" i="1"/>
  <c r="M241" i="1"/>
  <c r="N241" i="1"/>
  <c r="O241" i="1"/>
  <c r="P241" i="1"/>
  <c r="A242" i="1"/>
  <c r="B242" i="1"/>
  <c r="C242" i="1"/>
  <c r="D242" i="1"/>
  <c r="X242" i="1"/>
  <c r="E242" i="1"/>
  <c r="F242" i="1"/>
  <c r="G242" i="1"/>
  <c r="H242" i="1"/>
  <c r="Y242" i="1"/>
  <c r="AE242" i="1"/>
  <c r="I242" i="1"/>
  <c r="J242" i="1"/>
  <c r="Z242" i="1" s="1"/>
  <c r="AA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/>
  <c r="I243" i="1"/>
  <c r="J243" i="1"/>
  <c r="Z243" i="1" s="1"/>
  <c r="K243" i="1"/>
  <c r="L243" i="1"/>
  <c r="V243" i="1" s="1"/>
  <c r="M243" i="1"/>
  <c r="N243" i="1"/>
  <c r="O243" i="1"/>
  <c r="P243" i="1"/>
  <c r="A244" i="1"/>
  <c r="B244" i="1"/>
  <c r="C244" i="1"/>
  <c r="D244" i="1" s="1"/>
  <c r="X244" i="1" s="1"/>
  <c r="E244" i="1"/>
  <c r="F244" i="1"/>
  <c r="G244" i="1"/>
  <c r="H244" i="1"/>
  <c r="Y244" i="1" s="1"/>
  <c r="AE244" i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/>
  <c r="AE245" i="1"/>
  <c r="I245" i="1"/>
  <c r="J245" i="1"/>
  <c r="Z245" i="1"/>
  <c r="AA245" i="1" s="1"/>
  <c r="K245" i="1"/>
  <c r="L245" i="1"/>
  <c r="M245" i="1"/>
  <c r="N245" i="1"/>
  <c r="O245" i="1"/>
  <c r="P245" i="1"/>
  <c r="A246" i="1"/>
  <c r="B246" i="1"/>
  <c r="C246" i="1"/>
  <c r="D246" i="1"/>
  <c r="X246" i="1"/>
  <c r="E246" i="1"/>
  <c r="F246" i="1"/>
  <c r="G246" i="1"/>
  <c r="H246" i="1"/>
  <c r="Y246" i="1"/>
  <c r="AE246" i="1"/>
  <c r="I246" i="1"/>
  <c r="J246" i="1"/>
  <c r="Z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/>
  <c r="AE247" i="1" s="1"/>
  <c r="I247" i="1"/>
  <c r="J247" i="1"/>
  <c r="Z247" i="1"/>
  <c r="AA247" i="1"/>
  <c r="K247" i="1"/>
  <c r="AB247" i="1" s="1"/>
  <c r="L247" i="1"/>
  <c r="T247" i="1" s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 s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/>
  <c r="X249" i="1"/>
  <c r="E249" i="1"/>
  <c r="F249" i="1"/>
  <c r="G249" i="1"/>
  <c r="H249" i="1"/>
  <c r="Y249" i="1"/>
  <c r="AE249" i="1"/>
  <c r="I249" i="1"/>
  <c r="J249" i="1"/>
  <c r="Z249" i="1" s="1"/>
  <c r="AA249" i="1"/>
  <c r="AB249" i="1" s="1"/>
  <c r="K249" i="1"/>
  <c r="L249" i="1"/>
  <c r="T249" i="1"/>
  <c r="AC249" i="1" s="1"/>
  <c r="AD249" i="1" s="1"/>
  <c r="V249" i="1"/>
  <c r="M249" i="1"/>
  <c r="N249" i="1"/>
  <c r="O249" i="1"/>
  <c r="P249" i="1"/>
  <c r="A250" i="1"/>
  <c r="B250" i="1"/>
  <c r="C250" i="1"/>
  <c r="D250" i="1"/>
  <c r="X250" i="1" s="1"/>
  <c r="E250" i="1"/>
  <c r="F250" i="1"/>
  <c r="R250" i="1" s="1"/>
  <c r="S250" i="1" s="1"/>
  <c r="G250" i="1"/>
  <c r="H250" i="1"/>
  <c r="Y250" i="1"/>
  <c r="AE250" i="1"/>
  <c r="I250" i="1"/>
  <c r="J250" i="1"/>
  <c r="Z250" i="1"/>
  <c r="AA250" i="1"/>
  <c r="K250" i="1"/>
  <c r="L250" i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/>
  <c r="I251" i="1"/>
  <c r="J251" i="1"/>
  <c r="Z251" i="1"/>
  <c r="AA251" i="1" s="1"/>
  <c r="K251" i="1"/>
  <c r="L251" i="1"/>
  <c r="V251" i="1"/>
  <c r="M251" i="1"/>
  <c r="N251" i="1"/>
  <c r="O251" i="1"/>
  <c r="P251" i="1"/>
  <c r="A252" i="1"/>
  <c r="B252" i="1"/>
  <c r="C252" i="1"/>
  <c r="D252" i="1"/>
  <c r="X252" i="1"/>
  <c r="E252" i="1"/>
  <c r="F252" i="1"/>
  <c r="R252" i="1"/>
  <c r="S252" i="1" s="1"/>
  <c r="G252" i="1"/>
  <c r="H252" i="1"/>
  <c r="Y252" i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 s="1"/>
  <c r="AE253" i="1" s="1"/>
  <c r="I253" i="1"/>
  <c r="J253" i="1"/>
  <c r="Z253" i="1"/>
  <c r="K253" i="1"/>
  <c r="L253" i="1"/>
  <c r="V253" i="1" s="1"/>
  <c r="M253" i="1"/>
  <c r="N253" i="1"/>
  <c r="O253" i="1"/>
  <c r="P253" i="1"/>
  <c r="A254" i="1"/>
  <c r="B254" i="1"/>
  <c r="C254" i="1"/>
  <c r="D254" i="1" s="1"/>
  <c r="X254" i="1" s="1"/>
  <c r="E254" i="1"/>
  <c r="F254" i="1"/>
  <c r="G254" i="1"/>
  <c r="H254" i="1"/>
  <c r="Y254" i="1"/>
  <c r="AE254" i="1"/>
  <c r="I254" i="1"/>
  <c r="J254" i="1"/>
  <c r="Z254" i="1" s="1"/>
  <c r="K254" i="1"/>
  <c r="L254" i="1"/>
  <c r="V254" i="1"/>
  <c r="M254" i="1"/>
  <c r="N254" i="1"/>
  <c r="O254" i="1"/>
  <c r="P254" i="1"/>
  <c r="A255" i="1"/>
  <c r="B255" i="1"/>
  <c r="C255" i="1"/>
  <c r="D255" i="1"/>
  <c r="X255" i="1"/>
  <c r="E255" i="1"/>
  <c r="F255" i="1"/>
  <c r="G255" i="1"/>
  <c r="H255" i="1"/>
  <c r="Y255" i="1" s="1"/>
  <c r="AE255" i="1" s="1"/>
  <c r="I255" i="1"/>
  <c r="J255" i="1"/>
  <c r="Z255" i="1" s="1"/>
  <c r="K255" i="1"/>
  <c r="T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R256" i="1"/>
  <c r="S256" i="1" s="1"/>
  <c r="G256" i="1"/>
  <c r="H256" i="1"/>
  <c r="Y256" i="1" s="1"/>
  <c r="AE256" i="1" s="1"/>
  <c r="I256" i="1"/>
  <c r="J256" i="1"/>
  <c r="Z256" i="1"/>
  <c r="AA256" i="1"/>
  <c r="AB256" i="1"/>
  <c r="K256" i="1"/>
  <c r="L256" i="1"/>
  <c r="T256" i="1" s="1"/>
  <c r="M256" i="1"/>
  <c r="N256" i="1"/>
  <c r="O256" i="1"/>
  <c r="P256" i="1"/>
  <c r="A257" i="1"/>
  <c r="B257" i="1"/>
  <c r="C257" i="1"/>
  <c r="D257" i="1" s="1"/>
  <c r="X257" i="1" s="1"/>
  <c r="E257" i="1"/>
  <c r="F257" i="1"/>
  <c r="R257" i="1" s="1"/>
  <c r="S257" i="1" s="1"/>
  <c r="G257" i="1"/>
  <c r="H257" i="1"/>
  <c r="Y257" i="1" s="1"/>
  <c r="I257" i="1"/>
  <c r="J257" i="1"/>
  <c r="Z257" i="1"/>
  <c r="K257" i="1"/>
  <c r="L257" i="1"/>
  <c r="M257" i="1"/>
  <c r="N257" i="1"/>
  <c r="O257" i="1"/>
  <c r="P257" i="1"/>
  <c r="A258" i="1"/>
  <c r="B258" i="1"/>
  <c r="C258" i="1"/>
  <c r="D258" i="1" s="1"/>
  <c r="X258" i="1" s="1"/>
  <c r="E258" i="1"/>
  <c r="R258" i="1" s="1"/>
  <c r="S258" i="1" s="1"/>
  <c r="F258" i="1"/>
  <c r="G258" i="1"/>
  <c r="H258" i="1"/>
  <c r="Y258" i="1"/>
  <c r="AE258" i="1" s="1"/>
  <c r="I258" i="1"/>
  <c r="J258" i="1"/>
  <c r="Z258" i="1"/>
  <c r="AA258" i="1"/>
  <c r="K258" i="1"/>
  <c r="L258" i="1"/>
  <c r="M258" i="1"/>
  <c r="N258" i="1"/>
  <c r="O258" i="1"/>
  <c r="P258" i="1"/>
  <c r="A259" i="1"/>
  <c r="B259" i="1"/>
  <c r="C259" i="1"/>
  <c r="D259" i="1" s="1"/>
  <c r="X259" i="1"/>
  <c r="E259" i="1"/>
  <c r="R259" i="1" s="1"/>
  <c r="F259" i="1"/>
  <c r="G259" i="1"/>
  <c r="H259" i="1"/>
  <c r="Y259" i="1"/>
  <c r="AE259" i="1" s="1"/>
  <c r="I259" i="1"/>
  <c r="J259" i="1"/>
  <c r="Z259" i="1" s="1"/>
  <c r="AA259" i="1" s="1"/>
  <c r="K259" i="1"/>
  <c r="L259" i="1"/>
  <c r="M259" i="1"/>
  <c r="N259" i="1"/>
  <c r="O259" i="1"/>
  <c r="P259" i="1"/>
  <c r="A260" i="1"/>
  <c r="B260" i="1"/>
  <c r="C260" i="1"/>
  <c r="D260" i="1"/>
  <c r="X260" i="1"/>
  <c r="E260" i="1"/>
  <c r="F260" i="1"/>
  <c r="G260" i="1"/>
  <c r="H260" i="1"/>
  <c r="Y260" i="1" s="1"/>
  <c r="AE260" i="1" s="1"/>
  <c r="I260" i="1"/>
  <c r="J260" i="1"/>
  <c r="Z260" i="1" s="1"/>
  <c r="AA260" i="1" s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R261" i="1"/>
  <c r="S261" i="1"/>
  <c r="G261" i="1"/>
  <c r="H261" i="1"/>
  <c r="Y261" i="1" s="1"/>
  <c r="AE261" i="1" s="1"/>
  <c r="I261" i="1"/>
  <c r="J261" i="1"/>
  <c r="Z261" i="1"/>
  <c r="K261" i="1"/>
  <c r="T261" i="1" s="1"/>
  <c r="U261" i="1" s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 s="1"/>
  <c r="AE262" i="1" s="1"/>
  <c r="I262" i="1"/>
  <c r="J262" i="1"/>
  <c r="Z262" i="1"/>
  <c r="AA262" i="1"/>
  <c r="K262" i="1"/>
  <c r="L262" i="1"/>
  <c r="M262" i="1"/>
  <c r="N262" i="1"/>
  <c r="O262" i="1"/>
  <c r="P262" i="1"/>
  <c r="A263" i="1"/>
  <c r="B263" i="1"/>
  <c r="C263" i="1"/>
  <c r="D263" i="1"/>
  <c r="X263" i="1"/>
  <c r="E263" i="1"/>
  <c r="F263" i="1"/>
  <c r="G263" i="1"/>
  <c r="H263" i="1"/>
  <c r="Y263" i="1"/>
  <c r="AE263" i="1" s="1"/>
  <c r="I263" i="1"/>
  <c r="J263" i="1"/>
  <c r="Z263" i="1" s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 s="1"/>
  <c r="AE264" i="1" s="1"/>
  <c r="I264" i="1"/>
  <c r="J264" i="1"/>
  <c r="Z264" i="1" s="1"/>
  <c r="AA264" i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 s="1"/>
  <c r="AE265" i="1" s="1"/>
  <c r="I265" i="1"/>
  <c r="J265" i="1"/>
  <c r="Z265" i="1"/>
  <c r="AA265" i="1"/>
  <c r="K265" i="1"/>
  <c r="L265" i="1"/>
  <c r="M265" i="1"/>
  <c r="N265" i="1"/>
  <c r="O265" i="1"/>
  <c r="P265" i="1"/>
  <c r="A266" i="1"/>
  <c r="B266" i="1"/>
  <c r="C266" i="1"/>
  <c r="D266" i="1"/>
  <c r="X266" i="1"/>
  <c r="E266" i="1"/>
  <c r="F266" i="1"/>
  <c r="G266" i="1"/>
  <c r="H266" i="1"/>
  <c r="Y266" i="1"/>
  <c r="AE266" i="1"/>
  <c r="I266" i="1"/>
  <c r="J266" i="1"/>
  <c r="Z266" i="1" s="1"/>
  <c r="K266" i="1"/>
  <c r="L266" i="1"/>
  <c r="M266" i="1"/>
  <c r="N266" i="1"/>
  <c r="O266" i="1"/>
  <c r="P266" i="1"/>
  <c r="A267" i="1"/>
  <c r="B267" i="1"/>
  <c r="C267" i="1"/>
  <c r="D267" i="1"/>
  <c r="X267" i="1"/>
  <c r="E267" i="1"/>
  <c r="F267" i="1"/>
  <c r="R267" i="1"/>
  <c r="S267" i="1"/>
  <c r="G267" i="1"/>
  <c r="H267" i="1"/>
  <c r="Y267" i="1"/>
  <c r="AE267" i="1"/>
  <c r="I267" i="1"/>
  <c r="J267" i="1"/>
  <c r="Z267" i="1"/>
  <c r="AA267" i="1"/>
  <c r="K267" i="1"/>
  <c r="L267" i="1"/>
  <c r="T267" i="1" s="1"/>
  <c r="V267" i="1"/>
  <c r="M267" i="1"/>
  <c r="N267" i="1"/>
  <c r="O267" i="1"/>
  <c r="P267" i="1"/>
  <c r="A268" i="1"/>
  <c r="B268" i="1"/>
  <c r="C268" i="1"/>
  <c r="D268" i="1"/>
  <c r="X268" i="1"/>
  <c r="E268" i="1"/>
  <c r="F268" i="1"/>
  <c r="G268" i="1"/>
  <c r="H268" i="1"/>
  <c r="Y268" i="1" s="1"/>
  <c r="AE268" i="1" s="1"/>
  <c r="I268" i="1"/>
  <c r="J268" i="1"/>
  <c r="Z268" i="1" s="1"/>
  <c r="AA268" i="1" s="1"/>
  <c r="K268" i="1"/>
  <c r="L268" i="1"/>
  <c r="M268" i="1"/>
  <c r="N268" i="1"/>
  <c r="O268" i="1"/>
  <c r="P268" i="1"/>
  <c r="A269" i="1"/>
  <c r="B269" i="1"/>
  <c r="C269" i="1"/>
  <c r="D269" i="1" s="1"/>
  <c r="X269" i="1" s="1"/>
  <c r="E269" i="1"/>
  <c r="F269" i="1"/>
  <c r="R269" i="1"/>
  <c r="S269" i="1" s="1"/>
  <c r="G269" i="1"/>
  <c r="H269" i="1"/>
  <c r="Y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R270" i="1" s="1"/>
  <c r="G270" i="1"/>
  <c r="H270" i="1"/>
  <c r="Y270" i="1"/>
  <c r="AE270" i="1" s="1"/>
  <c r="I270" i="1"/>
  <c r="J270" i="1"/>
  <c r="Z270" i="1" s="1"/>
  <c r="K270" i="1"/>
  <c r="L270" i="1"/>
  <c r="V270" i="1"/>
  <c r="M270" i="1"/>
  <c r="N270" i="1"/>
  <c r="O270" i="1"/>
  <c r="P270" i="1"/>
  <c r="A271" i="1"/>
  <c r="B271" i="1"/>
  <c r="C271" i="1"/>
  <c r="D271" i="1"/>
  <c r="X271" i="1"/>
  <c r="E271" i="1"/>
  <c r="F271" i="1"/>
  <c r="G271" i="1"/>
  <c r="H271" i="1"/>
  <c r="Y271" i="1" s="1"/>
  <c r="I271" i="1"/>
  <c r="J271" i="1"/>
  <c r="Z271" i="1"/>
  <c r="K271" i="1"/>
  <c r="T271" i="1" s="1"/>
  <c r="U271" i="1" s="1"/>
  <c r="L271" i="1"/>
  <c r="M271" i="1"/>
  <c r="N271" i="1"/>
  <c r="O271" i="1"/>
  <c r="P271" i="1"/>
  <c r="A272" i="1"/>
  <c r="B272" i="1"/>
  <c r="C272" i="1"/>
  <c r="D272" i="1" s="1"/>
  <c r="X272" i="1" s="1"/>
  <c r="E272" i="1"/>
  <c r="F272" i="1"/>
  <c r="G272" i="1"/>
  <c r="H272" i="1"/>
  <c r="Y272" i="1" s="1"/>
  <c r="AE272" i="1" s="1"/>
  <c r="I272" i="1"/>
  <c r="J272" i="1"/>
  <c r="Z272" i="1"/>
  <c r="AA272" i="1"/>
  <c r="K272" i="1"/>
  <c r="L272" i="1"/>
  <c r="M272" i="1"/>
  <c r="N272" i="1"/>
  <c r="O272" i="1"/>
  <c r="P272" i="1"/>
  <c r="A273" i="1"/>
  <c r="B273" i="1"/>
  <c r="C273" i="1"/>
  <c r="D273" i="1" s="1"/>
  <c r="X273" i="1" s="1"/>
  <c r="E273" i="1"/>
  <c r="R273" i="1" s="1"/>
  <c r="S273" i="1" s="1"/>
  <c r="F273" i="1"/>
  <c r="G273" i="1"/>
  <c r="H273" i="1"/>
  <c r="Y273" i="1"/>
  <c r="I273" i="1"/>
  <c r="J273" i="1"/>
  <c r="Z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 s="1"/>
  <c r="AE274" i="1" s="1"/>
  <c r="I274" i="1"/>
  <c r="J274" i="1"/>
  <c r="Z274" i="1" s="1"/>
  <c r="K274" i="1"/>
  <c r="L274" i="1"/>
  <c r="M274" i="1"/>
  <c r="N274" i="1"/>
  <c r="O274" i="1"/>
  <c r="P274" i="1"/>
  <c r="A275" i="1"/>
  <c r="B275" i="1"/>
  <c r="C275" i="1"/>
  <c r="D275" i="1"/>
  <c r="X275" i="1" s="1"/>
  <c r="E275" i="1"/>
  <c r="F275" i="1"/>
  <c r="R275" i="1"/>
  <c r="S275" i="1"/>
  <c r="G275" i="1"/>
  <c r="H275" i="1"/>
  <c r="Y275" i="1" s="1"/>
  <c r="I275" i="1"/>
  <c r="J275" i="1"/>
  <c r="Z275" i="1"/>
  <c r="K275" i="1"/>
  <c r="T275" i="1"/>
  <c r="U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 s="1"/>
  <c r="AE276" i="1"/>
  <c r="I276" i="1"/>
  <c r="J276" i="1"/>
  <c r="Z276" i="1" s="1"/>
  <c r="AA276" i="1" s="1"/>
  <c r="K276" i="1"/>
  <c r="L276" i="1"/>
  <c r="V276" i="1" s="1"/>
  <c r="M276" i="1"/>
  <c r="N276" i="1"/>
  <c r="O276" i="1"/>
  <c r="P276" i="1"/>
  <c r="A277" i="1"/>
  <c r="B277" i="1"/>
  <c r="C277" i="1"/>
  <c r="D277" i="1" s="1"/>
  <c r="X277" i="1" s="1"/>
  <c r="E277" i="1"/>
  <c r="F277" i="1"/>
  <c r="G277" i="1"/>
  <c r="H277" i="1"/>
  <c r="Y277" i="1"/>
  <c r="AE277" i="1"/>
  <c r="I277" i="1"/>
  <c r="J277" i="1"/>
  <c r="Z277" i="1" s="1"/>
  <c r="AA277" i="1" s="1"/>
  <c r="K277" i="1"/>
  <c r="L277" i="1"/>
  <c r="T277" i="1"/>
  <c r="M277" i="1"/>
  <c r="N277" i="1"/>
  <c r="O277" i="1"/>
  <c r="P277" i="1"/>
  <c r="A278" i="1"/>
  <c r="B278" i="1"/>
  <c r="C278" i="1"/>
  <c r="D278" i="1"/>
  <c r="X278" i="1"/>
  <c r="E278" i="1"/>
  <c r="F278" i="1"/>
  <c r="R278" i="1" s="1"/>
  <c r="S278" i="1" s="1"/>
  <c r="G278" i="1"/>
  <c r="H278" i="1"/>
  <c r="Y278" i="1"/>
  <c r="AE278" i="1"/>
  <c r="I278" i="1"/>
  <c r="J278" i="1"/>
  <c r="Z278" i="1" s="1"/>
  <c r="K278" i="1"/>
  <c r="L278" i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 s="1"/>
  <c r="AE279" i="1" s="1"/>
  <c r="I279" i="1"/>
  <c r="J279" i="1"/>
  <c r="Z279" i="1"/>
  <c r="AA279" i="1" s="1"/>
  <c r="K279" i="1"/>
  <c r="L279" i="1"/>
  <c r="M279" i="1"/>
  <c r="N279" i="1"/>
  <c r="O279" i="1"/>
  <c r="P279" i="1"/>
  <c r="A280" i="1"/>
  <c r="B280" i="1"/>
  <c r="C280" i="1"/>
  <c r="D280" i="1" s="1"/>
  <c r="X280" i="1" s="1"/>
  <c r="E280" i="1"/>
  <c r="F280" i="1"/>
  <c r="R280" i="1" s="1"/>
  <c r="S280" i="1" s="1"/>
  <c r="G280" i="1"/>
  <c r="H280" i="1"/>
  <c r="Y280" i="1"/>
  <c r="AE280" i="1" s="1"/>
  <c r="I280" i="1"/>
  <c r="J280" i="1"/>
  <c r="Z280" i="1"/>
  <c r="AA280" i="1"/>
  <c r="K280" i="1"/>
  <c r="L280" i="1"/>
  <c r="V280" i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/>
  <c r="AE281" i="1"/>
  <c r="I281" i="1"/>
  <c r="J281" i="1"/>
  <c r="Z281" i="1" s="1"/>
  <c r="AA281" i="1" s="1"/>
  <c r="K281" i="1"/>
  <c r="L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/>
  <c r="AE282" i="1"/>
  <c r="I282" i="1"/>
  <c r="J282" i="1"/>
  <c r="Z282" i="1" s="1"/>
  <c r="AA282" i="1" s="1"/>
  <c r="K282" i="1"/>
  <c r="L282" i="1"/>
  <c r="M282" i="1"/>
  <c r="N282" i="1"/>
  <c r="O282" i="1"/>
  <c r="P282" i="1"/>
  <c r="A283" i="1"/>
  <c r="B283" i="1"/>
  <c r="C283" i="1"/>
  <c r="D283" i="1"/>
  <c r="X283" i="1"/>
  <c r="E283" i="1"/>
  <c r="F283" i="1"/>
  <c r="G283" i="1"/>
  <c r="H283" i="1"/>
  <c r="Y283" i="1" s="1"/>
  <c r="AE283" i="1" s="1"/>
  <c r="I283" i="1"/>
  <c r="J283" i="1"/>
  <c r="Z283" i="1"/>
  <c r="K283" i="1"/>
  <c r="L283" i="1"/>
  <c r="M283" i="1"/>
  <c r="N283" i="1"/>
  <c r="O283" i="1"/>
  <c r="P283" i="1"/>
  <c r="A284" i="1"/>
  <c r="B284" i="1"/>
  <c r="C284" i="1"/>
  <c r="D284" i="1" s="1"/>
  <c r="X284" i="1" s="1"/>
  <c r="E284" i="1"/>
  <c r="R284" i="1" s="1"/>
  <c r="S284" i="1" s="1"/>
  <c r="F284" i="1"/>
  <c r="G284" i="1"/>
  <c r="H284" i="1"/>
  <c r="Y284" i="1"/>
  <c r="I284" i="1"/>
  <c r="J284" i="1"/>
  <c r="Z284" i="1" s="1"/>
  <c r="K284" i="1"/>
  <c r="L284" i="1"/>
  <c r="V284" i="1"/>
  <c r="M284" i="1"/>
  <c r="N284" i="1"/>
  <c r="O284" i="1"/>
  <c r="P284" i="1"/>
  <c r="A285" i="1"/>
  <c r="B285" i="1"/>
  <c r="C285" i="1"/>
  <c r="D285" i="1"/>
  <c r="X285" i="1"/>
  <c r="E285" i="1"/>
  <c r="F285" i="1"/>
  <c r="R285" i="1" s="1"/>
  <c r="G285" i="1"/>
  <c r="H285" i="1"/>
  <c r="Y285" i="1"/>
  <c r="AE285" i="1"/>
  <c r="I285" i="1"/>
  <c r="J285" i="1"/>
  <c r="Z285" i="1"/>
  <c r="K285" i="1"/>
  <c r="L285" i="1"/>
  <c r="M285" i="1"/>
  <c r="N285" i="1"/>
  <c r="O285" i="1"/>
  <c r="P285" i="1"/>
  <c r="A286" i="1"/>
  <c r="B286" i="1"/>
  <c r="C286" i="1"/>
  <c r="D286" i="1" s="1"/>
  <c r="X286" i="1" s="1"/>
  <c r="E286" i="1"/>
  <c r="F286" i="1"/>
  <c r="R286" i="1"/>
  <c r="S286" i="1" s="1"/>
  <c r="G286" i="1"/>
  <c r="H286" i="1"/>
  <c r="Y286" i="1" s="1"/>
  <c r="AE286" i="1" s="1"/>
  <c r="I286" i="1"/>
  <c r="J286" i="1"/>
  <c r="Z286" i="1"/>
  <c r="K286" i="1"/>
  <c r="T286" i="1"/>
  <c r="U286" i="1" s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 s="1"/>
  <c r="AE287" i="1" s="1"/>
  <c r="I287" i="1"/>
  <c r="J287" i="1"/>
  <c r="Z287" i="1"/>
  <c r="AA287" i="1"/>
  <c r="K287" i="1"/>
  <c r="T287" i="1"/>
  <c r="U287" i="1"/>
  <c r="L287" i="1"/>
  <c r="M287" i="1"/>
  <c r="N287" i="1"/>
  <c r="O287" i="1"/>
  <c r="P287" i="1"/>
  <c r="A288" i="1"/>
  <c r="B288" i="1"/>
  <c r="C288" i="1"/>
  <c r="D288" i="1" s="1"/>
  <c r="X288" i="1" s="1"/>
  <c r="E288" i="1"/>
  <c r="F288" i="1"/>
  <c r="G288" i="1"/>
  <c r="H288" i="1"/>
  <c r="Y288" i="1" s="1"/>
  <c r="AE288" i="1" s="1"/>
  <c r="I288" i="1"/>
  <c r="J288" i="1"/>
  <c r="Z288" i="1"/>
  <c r="AA288" i="1"/>
  <c r="K288" i="1"/>
  <c r="L288" i="1"/>
  <c r="M288" i="1"/>
  <c r="N288" i="1"/>
  <c r="O288" i="1"/>
  <c r="P288" i="1"/>
  <c r="A289" i="1"/>
  <c r="B289" i="1"/>
  <c r="C289" i="1"/>
  <c r="D289" i="1"/>
  <c r="X289" i="1" s="1"/>
  <c r="E289" i="1"/>
  <c r="R289" i="1" s="1"/>
  <c r="S289" i="1" s="1"/>
  <c r="F289" i="1"/>
  <c r="G289" i="1"/>
  <c r="H289" i="1"/>
  <c r="Y289" i="1" s="1"/>
  <c r="AE289" i="1" s="1"/>
  <c r="I289" i="1"/>
  <c r="J289" i="1"/>
  <c r="Z289" i="1" s="1"/>
  <c r="AA289" i="1" s="1"/>
  <c r="K289" i="1"/>
  <c r="L289" i="1"/>
  <c r="T289" i="1" s="1"/>
  <c r="AC289" i="1" s="1"/>
  <c r="M289" i="1"/>
  <c r="N289" i="1"/>
  <c r="O289" i="1"/>
  <c r="P289" i="1"/>
  <c r="A290" i="1"/>
  <c r="B290" i="1"/>
  <c r="C290" i="1"/>
  <c r="D290" i="1"/>
  <c r="X290" i="1" s="1"/>
  <c r="E290" i="1"/>
  <c r="R290" i="1" s="1"/>
  <c r="S290" i="1" s="1"/>
  <c r="F290" i="1"/>
  <c r="G290" i="1"/>
  <c r="H290" i="1"/>
  <c r="Y290" i="1" s="1"/>
  <c r="AE290" i="1" s="1"/>
  <c r="I290" i="1"/>
  <c r="J290" i="1"/>
  <c r="Z290" i="1" s="1"/>
  <c r="AA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R291" i="1" s="1"/>
  <c r="S291" i="1" s="1"/>
  <c r="F291" i="1"/>
  <c r="G291" i="1"/>
  <c r="H291" i="1"/>
  <c r="Y291" i="1"/>
  <c r="AE291" i="1" s="1"/>
  <c r="I291" i="1"/>
  <c r="J291" i="1"/>
  <c r="Z291" i="1" s="1"/>
  <c r="AA291" i="1" s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/>
  <c r="AE292" i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 s="1"/>
  <c r="AE293" i="1" s="1"/>
  <c r="I293" i="1"/>
  <c r="J293" i="1"/>
  <c r="Z293" i="1"/>
  <c r="AA293" i="1" s="1"/>
  <c r="K293" i="1"/>
  <c r="L293" i="1"/>
  <c r="V293" i="1" s="1"/>
  <c r="M293" i="1"/>
  <c r="N293" i="1"/>
  <c r="O293" i="1"/>
  <c r="P293" i="1"/>
  <c r="A294" i="1"/>
  <c r="B294" i="1"/>
  <c r="C294" i="1"/>
  <c r="D294" i="1" s="1"/>
  <c r="X294" i="1" s="1"/>
  <c r="E294" i="1"/>
  <c r="F294" i="1"/>
  <c r="R294" i="1" s="1"/>
  <c r="S294" i="1" s="1"/>
  <c r="G294" i="1"/>
  <c r="H294" i="1"/>
  <c r="Y294" i="1" s="1"/>
  <c r="AE294" i="1" s="1"/>
  <c r="I294" i="1"/>
  <c r="J294" i="1"/>
  <c r="Z294" i="1"/>
  <c r="AA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 s="1"/>
  <c r="E295" i="1"/>
  <c r="F295" i="1"/>
  <c r="G295" i="1"/>
  <c r="H295" i="1"/>
  <c r="Y295" i="1" s="1"/>
  <c r="AE295" i="1" s="1"/>
  <c r="I295" i="1"/>
  <c r="J295" i="1"/>
  <c r="Z295" i="1"/>
  <c r="AA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AE297" i="1" s="1"/>
  <c r="I297" i="1"/>
  <c r="J297" i="1"/>
  <c r="Z297" i="1"/>
  <c r="AA297" i="1"/>
  <c r="K297" i="1"/>
  <c r="L297" i="1"/>
  <c r="V297" i="1"/>
  <c r="M297" i="1"/>
  <c r="N297" i="1"/>
  <c r="O297" i="1"/>
  <c r="P297" i="1"/>
  <c r="A298" i="1"/>
  <c r="B298" i="1"/>
  <c r="C298" i="1"/>
  <c r="D298" i="1"/>
  <c r="X298" i="1" s="1"/>
  <c r="E298" i="1"/>
  <c r="F298" i="1"/>
  <c r="R298" i="1" s="1"/>
  <c r="G298" i="1"/>
  <c r="H298" i="1"/>
  <c r="Y298" i="1"/>
  <c r="AE298" i="1"/>
  <c r="I298" i="1"/>
  <c r="J298" i="1"/>
  <c r="Z298" i="1"/>
  <c r="K298" i="1"/>
  <c r="L298" i="1"/>
  <c r="V298" i="1"/>
  <c r="M298" i="1"/>
  <c r="N298" i="1"/>
  <c r="O298" i="1"/>
  <c r="P298" i="1"/>
  <c r="A299" i="1"/>
  <c r="B299" i="1"/>
  <c r="C299" i="1"/>
  <c r="D299" i="1"/>
  <c r="X299" i="1"/>
  <c r="E299" i="1"/>
  <c r="F299" i="1"/>
  <c r="G299" i="1"/>
  <c r="H299" i="1"/>
  <c r="Y299" i="1"/>
  <c r="AE299" i="1"/>
  <c r="I299" i="1"/>
  <c r="J299" i="1"/>
  <c r="Z299" i="1"/>
  <c r="AA299" i="1" s="1"/>
  <c r="K299" i="1"/>
  <c r="L299" i="1"/>
  <c r="V299" i="1"/>
  <c r="M299" i="1"/>
  <c r="N299" i="1"/>
  <c r="O299" i="1"/>
  <c r="P299" i="1"/>
  <c r="A300" i="1"/>
  <c r="B300" i="1"/>
  <c r="C300" i="1"/>
  <c r="D300" i="1"/>
  <c r="X300" i="1"/>
  <c r="E300" i="1"/>
  <c r="F300" i="1"/>
  <c r="R300" i="1"/>
  <c r="S300" i="1" s="1"/>
  <c r="G300" i="1"/>
  <c r="H300" i="1"/>
  <c r="Y300" i="1"/>
  <c r="AE300" i="1"/>
  <c r="I300" i="1"/>
  <c r="J300" i="1"/>
  <c r="Z300" i="1"/>
  <c r="AA300" i="1" s="1"/>
  <c r="K300" i="1"/>
  <c r="L300" i="1"/>
  <c r="V300" i="1"/>
  <c r="M300" i="1"/>
  <c r="N300" i="1"/>
  <c r="O300" i="1"/>
  <c r="P300" i="1"/>
  <c r="A301" i="1"/>
  <c r="B301" i="1"/>
  <c r="C301" i="1"/>
  <c r="D301" i="1"/>
  <c r="X301" i="1"/>
  <c r="E301" i="1"/>
  <c r="R301" i="1" s="1"/>
  <c r="S301" i="1" s="1"/>
  <c r="F301" i="1"/>
  <c r="G301" i="1"/>
  <c r="H301" i="1"/>
  <c r="Y301" i="1"/>
  <c r="AE301" i="1"/>
  <c r="I301" i="1"/>
  <c r="J301" i="1"/>
  <c r="Z301" i="1"/>
  <c r="K301" i="1"/>
  <c r="T301" i="1" s="1"/>
  <c r="L301" i="1"/>
  <c r="M301" i="1"/>
  <c r="N301" i="1"/>
  <c r="O301" i="1"/>
  <c r="P301" i="1"/>
  <c r="A302" i="1"/>
  <c r="B302" i="1"/>
  <c r="C302" i="1"/>
  <c r="D302" i="1"/>
  <c r="X302" i="1"/>
  <c r="E302" i="1"/>
  <c r="F302" i="1"/>
  <c r="R302" i="1" s="1"/>
  <c r="G302" i="1"/>
  <c r="H302" i="1"/>
  <c r="Y302" i="1" s="1"/>
  <c r="AE302" i="1" s="1"/>
  <c r="I302" i="1"/>
  <c r="J302" i="1"/>
  <c r="Z302" i="1" s="1"/>
  <c r="K302" i="1"/>
  <c r="T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R303" i="1"/>
  <c r="S303" i="1"/>
  <c r="G303" i="1"/>
  <c r="H303" i="1"/>
  <c r="Y303" i="1" s="1"/>
  <c r="AE303" i="1" s="1"/>
  <c r="I303" i="1"/>
  <c r="J303" i="1"/>
  <c r="Z303" i="1" s="1"/>
  <c r="AA303" i="1" s="1"/>
  <c r="K303" i="1"/>
  <c r="L303" i="1"/>
  <c r="M303" i="1"/>
  <c r="N303" i="1"/>
  <c r="O303" i="1"/>
  <c r="P303" i="1"/>
  <c r="A304" i="1"/>
  <c r="B304" i="1"/>
  <c r="C304" i="1"/>
  <c r="D304" i="1" s="1"/>
  <c r="X304" i="1" s="1"/>
  <c r="E304" i="1"/>
  <c r="F304" i="1"/>
  <c r="G304" i="1"/>
  <c r="H304" i="1"/>
  <c r="Y304" i="1"/>
  <c r="AE304" i="1" s="1"/>
  <c r="I304" i="1"/>
  <c r="J304" i="1"/>
  <c r="Z304" i="1"/>
  <c r="AA304" i="1"/>
  <c r="K304" i="1"/>
  <c r="L304" i="1"/>
  <c r="V304" i="1"/>
  <c r="M304" i="1"/>
  <c r="N304" i="1"/>
  <c r="O304" i="1"/>
  <c r="P304" i="1"/>
  <c r="A305" i="1"/>
  <c r="B305" i="1"/>
  <c r="C305" i="1"/>
  <c r="D305" i="1"/>
  <c r="X305" i="1" s="1"/>
  <c r="E305" i="1"/>
  <c r="F305" i="1"/>
  <c r="R305" i="1" s="1"/>
  <c r="S305" i="1" s="1"/>
  <c r="G305" i="1"/>
  <c r="H305" i="1"/>
  <c r="Y305" i="1"/>
  <c r="AE305" i="1" s="1"/>
  <c r="I305" i="1"/>
  <c r="J305" i="1"/>
  <c r="Z305" i="1"/>
  <c r="AA305" i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 s="1"/>
  <c r="I306" i="1"/>
  <c r="J306" i="1"/>
  <c r="Z306" i="1" s="1"/>
  <c r="K306" i="1"/>
  <c r="L306" i="1"/>
  <c r="V306" i="1"/>
  <c r="M306" i="1"/>
  <c r="N306" i="1"/>
  <c r="O306" i="1"/>
  <c r="P306" i="1"/>
  <c r="A307" i="1"/>
  <c r="B307" i="1"/>
  <c r="C307" i="1"/>
  <c r="D307" i="1"/>
  <c r="X307" i="1"/>
  <c r="E307" i="1"/>
  <c r="F307" i="1"/>
  <c r="R307" i="1"/>
  <c r="S307" i="1" s="1"/>
  <c r="G307" i="1"/>
  <c r="H307" i="1"/>
  <c r="Y307" i="1"/>
  <c r="AE307" i="1"/>
  <c r="I307" i="1"/>
  <c r="J307" i="1"/>
  <c r="Z307" i="1" s="1"/>
  <c r="K307" i="1"/>
  <c r="L307" i="1"/>
  <c r="V307" i="1"/>
  <c r="M307" i="1"/>
  <c r="N307" i="1"/>
  <c r="O307" i="1"/>
  <c r="P307" i="1"/>
  <c r="A308" i="1"/>
  <c r="B308" i="1"/>
  <c r="C308" i="1"/>
  <c r="D308" i="1"/>
  <c r="X308" i="1"/>
  <c r="E308" i="1"/>
  <c r="F308" i="1"/>
  <c r="G308" i="1"/>
  <c r="H308" i="1"/>
  <c r="Y308" i="1" s="1"/>
  <c r="AE308" i="1" s="1"/>
  <c r="I308" i="1"/>
  <c r="J308" i="1"/>
  <c r="Z308" i="1"/>
  <c r="AA308" i="1" s="1"/>
  <c r="K308" i="1"/>
  <c r="L308" i="1"/>
  <c r="M308" i="1"/>
  <c r="N308" i="1"/>
  <c r="O308" i="1"/>
  <c r="P308" i="1"/>
  <c r="A309" i="1"/>
  <c r="B309" i="1"/>
  <c r="C309" i="1"/>
  <c r="D309" i="1"/>
  <c r="X309" i="1" s="1"/>
  <c r="E309" i="1"/>
  <c r="F309" i="1"/>
  <c r="G309" i="1"/>
  <c r="H309" i="1"/>
  <c r="Y309" i="1"/>
  <c r="AE309" i="1" s="1"/>
  <c r="I309" i="1"/>
  <c r="J309" i="1"/>
  <c r="Z309" i="1" s="1"/>
  <c r="K309" i="1"/>
  <c r="L309" i="1"/>
  <c r="T309" i="1" s="1"/>
  <c r="M309" i="1"/>
  <c r="N309" i="1"/>
  <c r="O309" i="1"/>
  <c r="P309" i="1"/>
  <c r="A310" i="1"/>
  <c r="B310" i="1"/>
  <c r="C310" i="1"/>
  <c r="D310" i="1"/>
  <c r="X310" i="1" s="1"/>
  <c r="E310" i="1"/>
  <c r="F310" i="1"/>
  <c r="G310" i="1"/>
  <c r="H310" i="1"/>
  <c r="Y310" i="1"/>
  <c r="AE310" i="1"/>
  <c r="I310" i="1"/>
  <c r="J310" i="1"/>
  <c r="Z310" i="1" s="1"/>
  <c r="K310" i="1"/>
  <c r="T310" i="1" s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/>
  <c r="AE311" i="1" s="1"/>
  <c r="I311" i="1"/>
  <c r="J311" i="1"/>
  <c r="Z311" i="1"/>
  <c r="K311" i="1"/>
  <c r="T311" i="1" s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 s="1"/>
  <c r="AE312" i="1" s="1"/>
  <c r="I312" i="1"/>
  <c r="J312" i="1"/>
  <c r="Z312" i="1"/>
  <c r="AA312" i="1" s="1"/>
  <c r="K312" i="1"/>
  <c r="L312" i="1"/>
  <c r="M312" i="1"/>
  <c r="N312" i="1"/>
  <c r="O312" i="1"/>
  <c r="P312" i="1"/>
  <c r="A313" i="1"/>
  <c r="B313" i="1"/>
  <c r="C313" i="1"/>
  <c r="D313" i="1" s="1"/>
  <c r="X313" i="1" s="1"/>
  <c r="E313" i="1"/>
  <c r="F313" i="1"/>
  <c r="R313" i="1"/>
  <c r="G313" i="1"/>
  <c r="H313" i="1"/>
  <c r="Y313" i="1" s="1"/>
  <c r="AE313" i="1"/>
  <c r="I313" i="1"/>
  <c r="J313" i="1"/>
  <c r="Z313" i="1"/>
  <c r="K313" i="1"/>
  <c r="L313" i="1"/>
  <c r="T313" i="1" s="1"/>
  <c r="U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/>
  <c r="I314" i="1"/>
  <c r="J314" i="1"/>
  <c r="Z314" i="1"/>
  <c r="AA314" i="1" s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R315" i="1" s="1"/>
  <c r="S315" i="1" s="1"/>
  <c r="G315" i="1"/>
  <c r="H315" i="1"/>
  <c r="Y315" i="1"/>
  <c r="AE315" i="1"/>
  <c r="I315" i="1"/>
  <c r="J315" i="1"/>
  <c r="Z315" i="1"/>
  <c r="AA315" i="1" s="1"/>
  <c r="K315" i="1"/>
  <c r="L315" i="1"/>
  <c r="V315" i="1"/>
  <c r="M315" i="1"/>
  <c r="N315" i="1"/>
  <c r="O315" i="1"/>
  <c r="P315" i="1"/>
  <c r="A316" i="1"/>
  <c r="B316" i="1"/>
  <c r="C316" i="1"/>
  <c r="D316" i="1"/>
  <c r="X316" i="1"/>
  <c r="E316" i="1"/>
  <c r="F316" i="1"/>
  <c r="G316" i="1"/>
  <c r="H316" i="1"/>
  <c r="Y316" i="1" s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 s="1"/>
  <c r="E317" i="1"/>
  <c r="F317" i="1"/>
  <c r="R317" i="1"/>
  <c r="S317" i="1" s="1"/>
  <c r="G317" i="1"/>
  <c r="H317" i="1"/>
  <c r="Y317" i="1"/>
  <c r="AE317" i="1"/>
  <c r="I317" i="1"/>
  <c r="J317" i="1"/>
  <c r="Z317" i="1"/>
  <c r="AA317" i="1"/>
  <c r="K317" i="1"/>
  <c r="L317" i="1"/>
  <c r="T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R318" i="1" s="1"/>
  <c r="S318" i="1" s="1"/>
  <c r="G318" i="1"/>
  <c r="H318" i="1"/>
  <c r="Y318" i="1" s="1"/>
  <c r="AE318" i="1" s="1"/>
  <c r="I318" i="1"/>
  <c r="J318" i="1"/>
  <c r="Z318" i="1"/>
  <c r="K318" i="1"/>
  <c r="L318" i="1"/>
  <c r="M318" i="1"/>
  <c r="N318" i="1"/>
  <c r="O318" i="1"/>
  <c r="P318" i="1"/>
  <c r="A319" i="1"/>
  <c r="B319" i="1"/>
  <c r="C319" i="1"/>
  <c r="D319" i="1" s="1"/>
  <c r="X319" i="1" s="1"/>
  <c r="E319" i="1"/>
  <c r="F319" i="1"/>
  <c r="G319" i="1"/>
  <c r="H319" i="1"/>
  <c r="Y319" i="1"/>
  <c r="AE319" i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 s="1"/>
  <c r="X320" i="1" s="1"/>
  <c r="E320" i="1"/>
  <c r="F320" i="1"/>
  <c r="R320" i="1"/>
  <c r="S320" i="1"/>
  <c r="G320" i="1"/>
  <c r="H320" i="1"/>
  <c r="Y320" i="1" s="1"/>
  <c r="AE320" i="1" s="1"/>
  <c r="I320" i="1"/>
  <c r="J320" i="1"/>
  <c r="Z320" i="1" s="1"/>
  <c r="K320" i="1"/>
  <c r="L320" i="1"/>
  <c r="M320" i="1"/>
  <c r="N320" i="1"/>
  <c r="O320" i="1"/>
  <c r="P320" i="1"/>
  <c r="A321" i="1"/>
  <c r="B321" i="1"/>
  <c r="C321" i="1"/>
  <c r="D321" i="1"/>
  <c r="X321" i="1" s="1"/>
  <c r="E321" i="1"/>
  <c r="F321" i="1"/>
  <c r="G321" i="1"/>
  <c r="H321" i="1"/>
  <c r="Y321" i="1" s="1"/>
  <c r="AE321" i="1" s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/>
  <c r="X322" i="1"/>
  <c r="E322" i="1"/>
  <c r="R322" i="1" s="1"/>
  <c r="S322" i="1" s="1"/>
  <c r="F322" i="1"/>
  <c r="G322" i="1"/>
  <c r="H322" i="1"/>
  <c r="Y322" i="1"/>
  <c r="AE322" i="1"/>
  <c r="I322" i="1"/>
  <c r="J322" i="1"/>
  <c r="Z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/>
  <c r="E323" i="1"/>
  <c r="F323" i="1"/>
  <c r="G323" i="1"/>
  <c r="H323" i="1"/>
  <c r="Y323" i="1" s="1"/>
  <c r="AE323" i="1" s="1"/>
  <c r="I323" i="1"/>
  <c r="J323" i="1"/>
  <c r="Z323" i="1"/>
  <c r="AA323" i="1" s="1"/>
  <c r="K323" i="1"/>
  <c r="L323" i="1"/>
  <c r="M323" i="1"/>
  <c r="N323" i="1"/>
  <c r="O323" i="1"/>
  <c r="P323" i="1"/>
  <c r="A324" i="1"/>
  <c r="B324" i="1"/>
  <c r="C324" i="1"/>
  <c r="D324" i="1"/>
  <c r="X324" i="1" s="1"/>
  <c r="E324" i="1"/>
  <c r="F324" i="1"/>
  <c r="G324" i="1"/>
  <c r="H324" i="1"/>
  <c r="Y324" i="1" s="1"/>
  <c r="AE324" i="1" s="1"/>
  <c r="I324" i="1"/>
  <c r="J324" i="1"/>
  <c r="Z324" i="1" s="1"/>
  <c r="AA324" i="1" s="1"/>
  <c r="K324" i="1"/>
  <c r="L324" i="1"/>
  <c r="M324" i="1"/>
  <c r="N324" i="1"/>
  <c r="O324" i="1"/>
  <c r="P324" i="1"/>
  <c r="A325" i="1"/>
  <c r="B325" i="1"/>
  <c r="C325" i="1"/>
  <c r="D325" i="1"/>
  <c r="X325" i="1"/>
  <c r="E325" i="1"/>
  <c r="F325" i="1"/>
  <c r="R325" i="1" s="1"/>
  <c r="G325" i="1"/>
  <c r="H325" i="1"/>
  <c r="Y325" i="1"/>
  <c r="AE325" i="1"/>
  <c r="I325" i="1"/>
  <c r="J325" i="1"/>
  <c r="Z325" i="1"/>
  <c r="K325" i="1"/>
  <c r="T325" i="1" s="1"/>
  <c r="AC325" i="1" s="1"/>
  <c r="L325" i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 s="1"/>
  <c r="AE326" i="1" s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/>
  <c r="X327" i="1" s="1"/>
  <c r="E327" i="1"/>
  <c r="F327" i="1"/>
  <c r="G327" i="1"/>
  <c r="H327" i="1"/>
  <c r="Y327" i="1"/>
  <c r="AE327" i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G328" i="1"/>
  <c r="H328" i="1"/>
  <c r="Y328" i="1"/>
  <c r="AE328" i="1" s="1"/>
  <c r="I328" i="1"/>
  <c r="J328" i="1"/>
  <c r="Z328" i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/>
  <c r="AE329" i="1"/>
  <c r="I329" i="1"/>
  <c r="J329" i="1"/>
  <c r="Z329" i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F330" i="1"/>
  <c r="G330" i="1"/>
  <c r="H330" i="1"/>
  <c r="Y330" i="1" s="1"/>
  <c r="AE330" i="1" s="1"/>
  <c r="I330" i="1"/>
  <c r="J330" i="1"/>
  <c r="Z330" i="1"/>
  <c r="AA330" i="1" s="1"/>
  <c r="AB330" i="1" s="1"/>
  <c r="K330" i="1"/>
  <c r="L330" i="1"/>
  <c r="T330" i="1" s="1"/>
  <c r="V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 s="1"/>
  <c r="AE331" i="1" s="1"/>
  <c r="I331" i="1"/>
  <c r="J331" i="1"/>
  <c r="Z331" i="1"/>
  <c r="K331" i="1"/>
  <c r="L331" i="1"/>
  <c r="M331" i="1"/>
  <c r="N331" i="1"/>
  <c r="O331" i="1"/>
  <c r="P331" i="1"/>
  <c r="A332" i="1"/>
  <c r="B332" i="1"/>
  <c r="C332" i="1"/>
  <c r="D332" i="1"/>
  <c r="X332" i="1"/>
  <c r="E332" i="1"/>
  <c r="F332" i="1"/>
  <c r="G332" i="1"/>
  <c r="H332" i="1"/>
  <c r="Y332" i="1"/>
  <c r="AE332" i="1" s="1"/>
  <c r="I332" i="1"/>
  <c r="J332" i="1"/>
  <c r="Z332" i="1" s="1"/>
  <c r="K332" i="1"/>
  <c r="L332" i="1"/>
  <c r="V332" i="1"/>
  <c r="M332" i="1"/>
  <c r="N332" i="1"/>
  <c r="O332" i="1"/>
  <c r="P332" i="1"/>
  <c r="A333" i="1"/>
  <c r="B333" i="1"/>
  <c r="C333" i="1"/>
  <c r="D333" i="1"/>
  <c r="X333" i="1"/>
  <c r="E333" i="1"/>
  <c r="F333" i="1"/>
  <c r="R333" i="1"/>
  <c r="S333" i="1" s="1"/>
  <c r="G333" i="1"/>
  <c r="H333" i="1"/>
  <c r="Y333" i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 s="1"/>
  <c r="AE334" i="1" s="1"/>
  <c r="I334" i="1"/>
  <c r="J334" i="1"/>
  <c r="Z334" i="1"/>
  <c r="K334" i="1"/>
  <c r="L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/>
  <c r="AE335" i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R336" i="1"/>
  <c r="S336" i="1" s="1"/>
  <c r="G336" i="1"/>
  <c r="H336" i="1"/>
  <c r="Y336" i="1" s="1"/>
  <c r="AE336" i="1" s="1"/>
  <c r="I336" i="1"/>
  <c r="J336" i="1"/>
  <c r="Z336" i="1" s="1"/>
  <c r="AA336" i="1" s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 s="1"/>
  <c r="AE337" i="1" s="1"/>
  <c r="I337" i="1"/>
  <c r="J337" i="1"/>
  <c r="Z337" i="1"/>
  <c r="AA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/>
  <c r="AE338" i="1"/>
  <c r="I338" i="1"/>
  <c r="J338" i="1"/>
  <c r="Z338" i="1" s="1"/>
  <c r="AA338" i="1" s="1"/>
  <c r="K338" i="1"/>
  <c r="L338" i="1"/>
  <c r="T338" i="1"/>
  <c r="M338" i="1"/>
  <c r="N338" i="1"/>
  <c r="O338" i="1"/>
  <c r="P338" i="1"/>
  <c r="A339" i="1"/>
  <c r="B339" i="1"/>
  <c r="C339" i="1"/>
  <c r="D339" i="1"/>
  <c r="X339" i="1"/>
  <c r="E339" i="1"/>
  <c r="F339" i="1"/>
  <c r="R339" i="1" s="1"/>
  <c r="S339" i="1" s="1"/>
  <c r="G339" i="1"/>
  <c r="H339" i="1"/>
  <c r="Y339" i="1"/>
  <c r="AE339" i="1" s="1"/>
  <c r="I339" i="1"/>
  <c r="J339" i="1"/>
  <c r="Z339" i="1" s="1"/>
  <c r="AA339" i="1" s="1"/>
  <c r="AB339" i="1" s="1"/>
  <c r="K339" i="1"/>
  <c r="L339" i="1"/>
  <c r="T339" i="1" s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/>
  <c r="AE340" i="1" s="1"/>
  <c r="I340" i="1"/>
  <c r="J340" i="1"/>
  <c r="Z340" i="1" s="1"/>
  <c r="AA340" i="1" s="1"/>
  <c r="K340" i="1"/>
  <c r="L340" i="1"/>
  <c r="V340" i="1"/>
  <c r="M340" i="1"/>
  <c r="N340" i="1"/>
  <c r="O340" i="1"/>
  <c r="P340" i="1"/>
  <c r="A341" i="1"/>
  <c r="B341" i="1"/>
  <c r="C341" i="1"/>
  <c r="D341" i="1"/>
  <c r="X341" i="1"/>
  <c r="E341" i="1"/>
  <c r="F341" i="1"/>
  <c r="G341" i="1"/>
  <c r="H341" i="1"/>
  <c r="Y341" i="1"/>
  <c r="AE341" i="1"/>
  <c r="I341" i="1"/>
  <c r="J341" i="1"/>
  <c r="Z341" i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 s="1"/>
  <c r="S342" i="1" s="1"/>
  <c r="G342" i="1"/>
  <c r="H342" i="1"/>
  <c r="Y342" i="1" s="1"/>
  <c r="AE342" i="1" s="1"/>
  <c r="I342" i="1"/>
  <c r="J342" i="1"/>
  <c r="Z342" i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AA343" i="1" s="1"/>
  <c r="E343" i="1"/>
  <c r="F343" i="1"/>
  <c r="R343" i="1" s="1"/>
  <c r="G343" i="1"/>
  <c r="H343" i="1"/>
  <c r="Y343" i="1" s="1"/>
  <c r="AE343" i="1" s="1"/>
  <c r="I343" i="1"/>
  <c r="J343" i="1"/>
  <c r="Z343" i="1"/>
  <c r="K343" i="1"/>
  <c r="T343" i="1"/>
  <c r="L343" i="1"/>
  <c r="M343" i="1"/>
  <c r="N343" i="1"/>
  <c r="O343" i="1"/>
  <c r="P343" i="1"/>
  <c r="A344" i="1"/>
  <c r="B344" i="1"/>
  <c r="C344" i="1"/>
  <c r="D344" i="1" s="1"/>
  <c r="X344" i="1" s="1"/>
  <c r="E344" i="1"/>
  <c r="F344" i="1"/>
  <c r="R344" i="1"/>
  <c r="G344" i="1"/>
  <c r="H344" i="1"/>
  <c r="Y344" i="1" s="1"/>
  <c r="AE344" i="1"/>
  <c r="I344" i="1"/>
  <c r="J344" i="1"/>
  <c r="Z344" i="1" s="1"/>
  <c r="K344" i="1"/>
  <c r="L344" i="1"/>
  <c r="T344" i="1" s="1"/>
  <c r="M344" i="1"/>
  <c r="N344" i="1"/>
  <c r="O344" i="1"/>
  <c r="P344" i="1"/>
  <c r="A345" i="1"/>
  <c r="B345" i="1"/>
  <c r="C345" i="1"/>
  <c r="D345" i="1"/>
  <c r="X345" i="1"/>
  <c r="E345" i="1"/>
  <c r="R345" i="1" s="1"/>
  <c r="S345" i="1" s="1"/>
  <c r="F345" i="1"/>
  <c r="G345" i="1"/>
  <c r="H345" i="1"/>
  <c r="Y345" i="1"/>
  <c r="AE345" i="1" s="1"/>
  <c r="I345" i="1"/>
  <c r="J345" i="1"/>
  <c r="Z345" i="1" s="1"/>
  <c r="AA345" i="1" s="1"/>
  <c r="K345" i="1"/>
  <c r="L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/>
  <c r="AE346" i="1"/>
  <c r="I346" i="1"/>
  <c r="J346" i="1"/>
  <c r="Z346" i="1" s="1"/>
  <c r="AA346" i="1" s="1"/>
  <c r="K346" i="1"/>
  <c r="L346" i="1"/>
  <c r="V346" i="1"/>
  <c r="M346" i="1"/>
  <c r="N346" i="1"/>
  <c r="O346" i="1"/>
  <c r="P346" i="1"/>
  <c r="A347" i="1"/>
  <c r="B347" i="1"/>
  <c r="C347" i="1"/>
  <c r="D347" i="1"/>
  <c r="X347" i="1"/>
  <c r="E347" i="1"/>
  <c r="F347" i="1"/>
  <c r="G347" i="1"/>
  <c r="H347" i="1"/>
  <c r="Y347" i="1" s="1"/>
  <c r="AE347" i="1" s="1"/>
  <c r="I347" i="1"/>
  <c r="J347" i="1"/>
  <c r="Z347" i="1"/>
  <c r="AA347" i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 s="1"/>
  <c r="AA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 s="1"/>
  <c r="E349" i="1"/>
  <c r="F349" i="1"/>
  <c r="G349" i="1"/>
  <c r="H349" i="1"/>
  <c r="Y349" i="1"/>
  <c r="AE349" i="1"/>
  <c r="I349" i="1"/>
  <c r="J349" i="1"/>
  <c r="Z349" i="1" s="1"/>
  <c r="K349" i="1"/>
  <c r="L349" i="1"/>
  <c r="M349" i="1"/>
  <c r="N349" i="1"/>
  <c r="O349" i="1"/>
  <c r="P349" i="1"/>
  <c r="A350" i="1"/>
  <c r="B350" i="1"/>
  <c r="C350" i="1"/>
  <c r="D350" i="1"/>
  <c r="X350" i="1"/>
  <c r="E350" i="1"/>
  <c r="F350" i="1"/>
  <c r="G350" i="1"/>
  <c r="H350" i="1"/>
  <c r="Y350" i="1" s="1"/>
  <c r="AE350" i="1" s="1"/>
  <c r="I350" i="1"/>
  <c r="J350" i="1"/>
  <c r="Z350" i="1"/>
  <c r="K350" i="1"/>
  <c r="L350" i="1"/>
  <c r="M350" i="1"/>
  <c r="N350" i="1"/>
  <c r="O350" i="1"/>
  <c r="P350" i="1"/>
  <c r="A351" i="1"/>
  <c r="B351" i="1"/>
  <c r="C351" i="1"/>
  <c r="D351" i="1" s="1"/>
  <c r="X351" i="1" s="1"/>
  <c r="E351" i="1"/>
  <c r="F351" i="1"/>
  <c r="G351" i="1"/>
  <c r="H351" i="1"/>
  <c r="Y351" i="1"/>
  <c r="AE351" i="1" s="1"/>
  <c r="I351" i="1"/>
  <c r="J351" i="1"/>
  <c r="Z351" i="1" s="1"/>
  <c r="K351" i="1"/>
  <c r="L351" i="1"/>
  <c r="V351" i="1"/>
  <c r="M351" i="1"/>
  <c r="N351" i="1"/>
  <c r="O351" i="1"/>
  <c r="P351" i="1"/>
  <c r="A352" i="1"/>
  <c r="B352" i="1"/>
  <c r="C352" i="1"/>
  <c r="D352" i="1"/>
  <c r="X352" i="1"/>
  <c r="E352" i="1"/>
  <c r="F352" i="1"/>
  <c r="G352" i="1"/>
  <c r="H352" i="1"/>
  <c r="Y352" i="1"/>
  <c r="AE352" i="1"/>
  <c r="I352" i="1"/>
  <c r="J352" i="1"/>
  <c r="Z352" i="1" s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R353" i="1"/>
  <c r="S353" i="1"/>
  <c r="G353" i="1"/>
  <c r="H353" i="1"/>
  <c r="Y353" i="1" s="1"/>
  <c r="AE353" i="1" s="1"/>
  <c r="I353" i="1"/>
  <c r="J353" i="1"/>
  <c r="Z353" i="1"/>
  <c r="K353" i="1"/>
  <c r="L353" i="1"/>
  <c r="M353" i="1"/>
  <c r="N353" i="1"/>
  <c r="O353" i="1"/>
  <c r="P353" i="1"/>
  <c r="A354" i="1"/>
  <c r="B354" i="1"/>
  <c r="C354" i="1"/>
  <c r="D354" i="1"/>
  <c r="X354" i="1" s="1"/>
  <c r="E354" i="1"/>
  <c r="F354" i="1"/>
  <c r="G354" i="1"/>
  <c r="H354" i="1"/>
  <c r="Y354" i="1" s="1"/>
  <c r="AE354" i="1" s="1"/>
  <c r="I354" i="1"/>
  <c r="J354" i="1"/>
  <c r="Z354" i="1"/>
  <c r="AA354" i="1" s="1"/>
  <c r="K354" i="1"/>
  <c r="L354" i="1"/>
  <c r="M354" i="1"/>
  <c r="N354" i="1"/>
  <c r="O354" i="1"/>
  <c r="P354" i="1"/>
  <c r="A355" i="1"/>
  <c r="B355" i="1"/>
  <c r="C355" i="1"/>
  <c r="D355" i="1" s="1"/>
  <c r="X355" i="1" s="1"/>
  <c r="E355" i="1"/>
  <c r="F355" i="1"/>
  <c r="R355" i="1" s="1"/>
  <c r="S355" i="1" s="1"/>
  <c r="G355" i="1"/>
  <c r="H355" i="1"/>
  <c r="Y355" i="1"/>
  <c r="AE355" i="1" s="1"/>
  <c r="I355" i="1"/>
  <c r="J355" i="1"/>
  <c r="Z355" i="1"/>
  <c r="K355" i="1"/>
  <c r="L355" i="1"/>
  <c r="M355" i="1"/>
  <c r="N355" i="1"/>
  <c r="O355" i="1"/>
  <c r="P355" i="1"/>
  <c r="A356" i="1"/>
  <c r="B356" i="1"/>
  <c r="C356" i="1"/>
  <c r="D356" i="1"/>
  <c r="X356" i="1" s="1"/>
  <c r="E356" i="1"/>
  <c r="F356" i="1"/>
  <c r="R356" i="1" s="1"/>
  <c r="S356" i="1" s="1"/>
  <c r="G356" i="1"/>
  <c r="H356" i="1"/>
  <c r="Y356" i="1"/>
  <c r="I356" i="1"/>
  <c r="J356" i="1"/>
  <c r="Z356" i="1"/>
  <c r="K356" i="1"/>
  <c r="L356" i="1"/>
  <c r="M356" i="1"/>
  <c r="N356" i="1"/>
  <c r="O356" i="1"/>
  <c r="P356" i="1"/>
  <c r="A357" i="1"/>
  <c r="B357" i="1"/>
  <c r="C357" i="1"/>
  <c r="D357" i="1" s="1"/>
  <c r="X357" i="1" s="1"/>
  <c r="E357" i="1"/>
  <c r="F357" i="1"/>
  <c r="R357" i="1" s="1"/>
  <c r="S357" i="1" s="1"/>
  <c r="G357" i="1"/>
  <c r="H357" i="1"/>
  <c r="Y357" i="1"/>
  <c r="AE357" i="1"/>
  <c r="I357" i="1"/>
  <c r="J357" i="1"/>
  <c r="Z357" i="1"/>
  <c r="K357" i="1"/>
  <c r="T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/>
  <c r="AE358" i="1" s="1"/>
  <c r="I358" i="1"/>
  <c r="J358" i="1"/>
  <c r="Z358" i="1" s="1"/>
  <c r="K358" i="1"/>
  <c r="L358" i="1"/>
  <c r="M358" i="1"/>
  <c r="N358" i="1"/>
  <c r="O358" i="1"/>
  <c r="P358" i="1"/>
  <c r="A359" i="1"/>
  <c r="B359" i="1"/>
  <c r="C359" i="1"/>
  <c r="D359" i="1"/>
  <c r="X359" i="1"/>
  <c r="E359" i="1"/>
  <c r="F359" i="1"/>
  <c r="G359" i="1"/>
  <c r="H359" i="1"/>
  <c r="Y359" i="1" s="1"/>
  <c r="AE359" i="1" s="1"/>
  <c r="I359" i="1"/>
  <c r="J359" i="1"/>
  <c r="Z359" i="1" s="1"/>
  <c r="AA359" i="1" s="1"/>
  <c r="K359" i="1"/>
  <c r="L359" i="1"/>
  <c r="V359" i="1" s="1"/>
  <c r="M359" i="1"/>
  <c r="N359" i="1"/>
  <c r="O359" i="1"/>
  <c r="P359" i="1"/>
  <c r="A360" i="1"/>
  <c r="B360" i="1"/>
  <c r="C360" i="1"/>
  <c r="D360" i="1" s="1"/>
  <c r="X360" i="1" s="1"/>
  <c r="E360" i="1"/>
  <c r="F360" i="1"/>
  <c r="G360" i="1"/>
  <c r="H360" i="1"/>
  <c r="Y360" i="1" s="1"/>
  <c r="AE360" i="1" s="1"/>
  <c r="I360" i="1"/>
  <c r="J360" i="1"/>
  <c r="Z360" i="1"/>
  <c r="K360" i="1"/>
  <c r="L360" i="1"/>
  <c r="M360" i="1"/>
  <c r="N360" i="1"/>
  <c r="O360" i="1"/>
  <c r="P360" i="1"/>
  <c r="A361" i="1"/>
  <c r="B361" i="1"/>
  <c r="C361" i="1"/>
  <c r="D361" i="1" s="1"/>
  <c r="X361" i="1" s="1"/>
  <c r="E361" i="1"/>
  <c r="F361" i="1"/>
  <c r="G361" i="1"/>
  <c r="H361" i="1"/>
  <c r="Y361" i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/>
  <c r="X362" i="1" s="1"/>
  <c r="E362" i="1"/>
  <c r="F362" i="1"/>
  <c r="G362" i="1"/>
  <c r="H362" i="1"/>
  <c r="Y362" i="1"/>
  <c r="AE362" i="1" s="1"/>
  <c r="I362" i="1"/>
  <c r="J362" i="1"/>
  <c r="Z362" i="1" s="1"/>
  <c r="AA362" i="1" s="1"/>
  <c r="K362" i="1"/>
  <c r="L362" i="1"/>
  <c r="V362" i="1" s="1"/>
  <c r="M362" i="1"/>
  <c r="N362" i="1"/>
  <c r="O362" i="1"/>
  <c r="P362" i="1"/>
  <c r="A363" i="1"/>
  <c r="B363" i="1"/>
  <c r="C363" i="1"/>
  <c r="D363" i="1" s="1"/>
  <c r="X363" i="1" s="1"/>
  <c r="E363" i="1"/>
  <c r="F363" i="1"/>
  <c r="G363" i="1"/>
  <c r="H363" i="1"/>
  <c r="Y363" i="1"/>
  <c r="AE363" i="1" s="1"/>
  <c r="I363" i="1"/>
  <c r="J363" i="1"/>
  <c r="Z363" i="1"/>
  <c r="AA363" i="1" s="1"/>
  <c r="K363" i="1"/>
  <c r="L363" i="1"/>
  <c r="V363" i="1"/>
  <c r="M363" i="1"/>
  <c r="N363" i="1"/>
  <c r="O363" i="1"/>
  <c r="P363" i="1"/>
  <c r="A364" i="1"/>
  <c r="B364" i="1"/>
  <c r="C364" i="1"/>
  <c r="D364" i="1"/>
  <c r="X364" i="1"/>
  <c r="E364" i="1"/>
  <c r="F364" i="1"/>
  <c r="R364" i="1"/>
  <c r="S364" i="1" s="1"/>
  <c r="G364" i="1"/>
  <c r="H364" i="1"/>
  <c r="Y364" i="1"/>
  <c r="AE364" i="1" s="1"/>
  <c r="I364" i="1"/>
  <c r="J364" i="1"/>
  <c r="Z364" i="1" s="1"/>
  <c r="K364" i="1"/>
  <c r="L364" i="1"/>
  <c r="T364" i="1"/>
  <c r="M364" i="1"/>
  <c r="N364" i="1"/>
  <c r="O364" i="1"/>
  <c r="P364" i="1"/>
  <c r="A365" i="1"/>
  <c r="B365" i="1"/>
  <c r="C365" i="1"/>
  <c r="D365" i="1"/>
  <c r="X365" i="1" s="1"/>
  <c r="E365" i="1"/>
  <c r="F365" i="1"/>
  <c r="R365" i="1" s="1"/>
  <c r="S365" i="1" s="1"/>
  <c r="G365" i="1"/>
  <c r="H365" i="1"/>
  <c r="Y365" i="1"/>
  <c r="AE365" i="1" s="1"/>
  <c r="I365" i="1"/>
  <c r="J365" i="1"/>
  <c r="Z365" i="1"/>
  <c r="K365" i="1"/>
  <c r="L365" i="1"/>
  <c r="M365" i="1"/>
  <c r="N365" i="1"/>
  <c r="O365" i="1"/>
  <c r="P365" i="1"/>
  <c r="A366" i="1"/>
  <c r="B366" i="1"/>
  <c r="C366" i="1"/>
  <c r="D366" i="1" s="1"/>
  <c r="X366" i="1" s="1"/>
  <c r="E366" i="1"/>
  <c r="F366" i="1"/>
  <c r="R366" i="1" s="1"/>
  <c r="S366" i="1" s="1"/>
  <c r="G366" i="1"/>
  <c r="H366" i="1"/>
  <c r="Y366" i="1"/>
  <c r="AE366" i="1" s="1"/>
  <c r="I366" i="1"/>
  <c r="J366" i="1"/>
  <c r="Z366" i="1" s="1"/>
  <c r="K366" i="1"/>
  <c r="L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 s="1"/>
  <c r="AE367" i="1" s="1"/>
  <c r="I367" i="1"/>
  <c r="J367" i="1"/>
  <c r="Z367" i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G368" i="1"/>
  <c r="H368" i="1"/>
  <c r="Y368" i="1"/>
  <c r="AE368" i="1" s="1"/>
  <c r="I368" i="1"/>
  <c r="J368" i="1"/>
  <c r="Z368" i="1"/>
  <c r="AA368" i="1" s="1"/>
  <c r="K368" i="1"/>
  <c r="L368" i="1"/>
  <c r="M368" i="1"/>
  <c r="N368" i="1"/>
  <c r="O368" i="1"/>
  <c r="P368" i="1"/>
  <c r="A369" i="1"/>
  <c r="B369" i="1"/>
  <c r="C369" i="1"/>
  <c r="D369" i="1"/>
  <c r="X369" i="1" s="1"/>
  <c r="E369" i="1"/>
  <c r="F369" i="1"/>
  <c r="R369" i="1" s="1"/>
  <c r="G369" i="1"/>
  <c r="H369" i="1"/>
  <c r="Y369" i="1"/>
  <c r="AE369" i="1" s="1"/>
  <c r="I369" i="1"/>
  <c r="J369" i="1"/>
  <c r="Z369" i="1" s="1"/>
  <c r="K369" i="1"/>
  <c r="L369" i="1"/>
  <c r="M369" i="1"/>
  <c r="N369" i="1"/>
  <c r="O369" i="1"/>
  <c r="P369" i="1"/>
  <c r="A370" i="1"/>
  <c r="B370" i="1"/>
  <c r="C370" i="1"/>
  <c r="D370" i="1"/>
  <c r="X370" i="1"/>
  <c r="E370" i="1"/>
  <c r="F370" i="1"/>
  <c r="G370" i="1"/>
  <c r="H370" i="1"/>
  <c r="Y370" i="1" s="1"/>
  <c r="AE370" i="1" s="1"/>
  <c r="I370" i="1"/>
  <c r="J370" i="1"/>
  <c r="Z370" i="1"/>
  <c r="K370" i="1"/>
  <c r="L370" i="1"/>
  <c r="M370" i="1"/>
  <c r="N370" i="1"/>
  <c r="O370" i="1"/>
  <c r="P370" i="1"/>
  <c r="A371" i="1"/>
  <c r="B371" i="1"/>
  <c r="C371" i="1"/>
  <c r="D371" i="1"/>
  <c r="X371" i="1" s="1"/>
  <c r="E371" i="1"/>
  <c r="F371" i="1"/>
  <c r="G371" i="1"/>
  <c r="H371" i="1"/>
  <c r="Y371" i="1"/>
  <c r="I371" i="1"/>
  <c r="J371" i="1"/>
  <c r="Z371" i="1" s="1"/>
  <c r="K371" i="1"/>
  <c r="T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 s="1"/>
  <c r="I372" i="1"/>
  <c r="J372" i="1"/>
  <c r="Z372" i="1"/>
  <c r="K372" i="1"/>
  <c r="L372" i="1"/>
  <c r="M372" i="1"/>
  <c r="N372" i="1"/>
  <c r="O372" i="1"/>
  <c r="P372" i="1"/>
  <c r="A373" i="1"/>
  <c r="B373" i="1"/>
  <c r="C373" i="1"/>
  <c r="D373" i="1" s="1"/>
  <c r="X373" i="1" s="1"/>
  <c r="E373" i="1"/>
  <c r="F373" i="1"/>
  <c r="G373" i="1"/>
  <c r="H373" i="1"/>
  <c r="Y373" i="1"/>
  <c r="AE373" i="1"/>
  <c r="I373" i="1"/>
  <c r="J373" i="1"/>
  <c r="Z373" i="1" s="1"/>
  <c r="K373" i="1"/>
  <c r="L373" i="1"/>
  <c r="M373" i="1"/>
  <c r="N373" i="1"/>
  <c r="O373" i="1"/>
  <c r="P373" i="1"/>
  <c r="A374" i="1"/>
  <c r="B374" i="1"/>
  <c r="C374" i="1"/>
  <c r="D374" i="1"/>
  <c r="X374" i="1" s="1"/>
  <c r="E374" i="1"/>
  <c r="S374" i="1"/>
  <c r="F374" i="1"/>
  <c r="R374" i="1" s="1"/>
  <c r="G374" i="1"/>
  <c r="H374" i="1"/>
  <c r="Y374" i="1"/>
  <c r="AE374" i="1" s="1"/>
  <c r="I374" i="1"/>
  <c r="J374" i="1"/>
  <c r="Z374" i="1" s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/>
  <c r="AE375" i="1"/>
  <c r="I375" i="1"/>
  <c r="J375" i="1"/>
  <c r="Z375" i="1"/>
  <c r="K375" i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R376" i="1" s="1"/>
  <c r="S376" i="1"/>
  <c r="G376" i="1"/>
  <c r="H376" i="1"/>
  <c r="Y376" i="1" s="1"/>
  <c r="AE376" i="1" s="1"/>
  <c r="I376" i="1"/>
  <c r="J376" i="1"/>
  <c r="Z376" i="1" s="1"/>
  <c r="AA376" i="1" s="1"/>
  <c r="K376" i="1"/>
  <c r="L376" i="1"/>
  <c r="M376" i="1"/>
  <c r="N376" i="1"/>
  <c r="O376" i="1"/>
  <c r="P376" i="1"/>
  <c r="A377" i="1"/>
  <c r="B377" i="1"/>
  <c r="C377" i="1"/>
  <c r="D377" i="1" s="1"/>
  <c r="X377" i="1" s="1"/>
  <c r="E377" i="1"/>
  <c r="F377" i="1"/>
  <c r="G377" i="1"/>
  <c r="H377" i="1"/>
  <c r="Y377" i="1"/>
  <c r="AE377" i="1"/>
  <c r="I377" i="1"/>
  <c r="J377" i="1"/>
  <c r="Z377" i="1" s="1"/>
  <c r="K377" i="1"/>
  <c r="L377" i="1"/>
  <c r="T377" i="1"/>
  <c r="M377" i="1"/>
  <c r="N377" i="1"/>
  <c r="O377" i="1"/>
  <c r="P377" i="1"/>
  <c r="A378" i="1"/>
  <c r="B378" i="1"/>
  <c r="C378" i="1"/>
  <c r="D378" i="1"/>
  <c r="X378" i="1"/>
  <c r="E378" i="1"/>
  <c r="F378" i="1"/>
  <c r="R378" i="1" s="1"/>
  <c r="S378" i="1" s="1"/>
  <c r="G378" i="1"/>
  <c r="H378" i="1"/>
  <c r="Y378" i="1" s="1"/>
  <c r="AE378" i="1" s="1"/>
  <c r="I378" i="1"/>
  <c r="J378" i="1"/>
  <c r="Z378" i="1" s="1"/>
  <c r="AA378" i="1" s="1"/>
  <c r="K378" i="1"/>
  <c r="L378" i="1"/>
  <c r="M378" i="1"/>
  <c r="N378" i="1"/>
  <c r="O378" i="1"/>
  <c r="P378" i="1"/>
  <c r="A379" i="1"/>
  <c r="B379" i="1"/>
  <c r="C379" i="1"/>
  <c r="D379" i="1"/>
  <c r="X379" i="1" s="1"/>
  <c r="E379" i="1"/>
  <c r="F379" i="1"/>
  <c r="G379" i="1"/>
  <c r="H379" i="1"/>
  <c r="Y379" i="1" s="1"/>
  <c r="AE379" i="1" s="1"/>
  <c r="I379" i="1"/>
  <c r="J379" i="1"/>
  <c r="Z379" i="1"/>
  <c r="K379" i="1"/>
  <c r="L379" i="1"/>
  <c r="T379" i="1" s="1"/>
  <c r="M379" i="1"/>
  <c r="N379" i="1"/>
  <c r="O379" i="1"/>
  <c r="P379" i="1"/>
  <c r="A380" i="1"/>
  <c r="B380" i="1"/>
  <c r="C380" i="1"/>
  <c r="D380" i="1"/>
  <c r="X380" i="1" s="1"/>
  <c r="AA380" i="1" s="1"/>
  <c r="E380" i="1"/>
  <c r="F380" i="1"/>
  <c r="G380" i="1"/>
  <c r="H380" i="1"/>
  <c r="Y380" i="1"/>
  <c r="AE380" i="1" s="1"/>
  <c r="I380" i="1"/>
  <c r="J380" i="1"/>
  <c r="Z380" i="1" s="1"/>
  <c r="K380" i="1"/>
  <c r="L380" i="1"/>
  <c r="V380" i="1" s="1"/>
  <c r="M380" i="1"/>
  <c r="N380" i="1"/>
  <c r="O380" i="1"/>
  <c r="P380" i="1"/>
  <c r="A381" i="1"/>
  <c r="B381" i="1"/>
  <c r="C381" i="1"/>
  <c r="D381" i="1" s="1"/>
  <c r="X381" i="1"/>
  <c r="E381" i="1"/>
  <c r="F381" i="1"/>
  <c r="R381" i="1" s="1"/>
  <c r="S381" i="1" s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 s="1"/>
  <c r="X382" i="1"/>
  <c r="E382" i="1"/>
  <c r="F382" i="1"/>
  <c r="G382" i="1"/>
  <c r="H382" i="1"/>
  <c r="Y382" i="1"/>
  <c r="AE382" i="1"/>
  <c r="I382" i="1"/>
  <c r="J382" i="1"/>
  <c r="Z382" i="1" s="1"/>
  <c r="K382" i="1"/>
  <c r="L382" i="1"/>
  <c r="T382" i="1"/>
  <c r="M382" i="1"/>
  <c r="N382" i="1"/>
  <c r="O382" i="1"/>
  <c r="P382" i="1"/>
  <c r="A383" i="1"/>
  <c r="B383" i="1"/>
  <c r="C383" i="1"/>
  <c r="D383" i="1"/>
  <c r="X383" i="1"/>
  <c r="E383" i="1"/>
  <c r="F383" i="1"/>
  <c r="G383" i="1"/>
  <c r="H383" i="1"/>
  <c r="Y383" i="1"/>
  <c r="AE383" i="1" s="1"/>
  <c r="I383" i="1"/>
  <c r="J383" i="1"/>
  <c r="Z383" i="1"/>
  <c r="AA383" i="1"/>
  <c r="K383" i="1"/>
  <c r="L383" i="1"/>
  <c r="V383" i="1"/>
  <c r="M383" i="1"/>
  <c r="N383" i="1"/>
  <c r="O383" i="1"/>
  <c r="P383" i="1"/>
  <c r="A384" i="1"/>
  <c r="B384" i="1"/>
  <c r="C384" i="1"/>
  <c r="D384" i="1"/>
  <c r="X384" i="1" s="1"/>
  <c r="E384" i="1"/>
  <c r="F384" i="1"/>
  <c r="G384" i="1"/>
  <c r="H384" i="1"/>
  <c r="Y384" i="1" s="1"/>
  <c r="AE384" i="1" s="1"/>
  <c r="I384" i="1"/>
  <c r="J384" i="1"/>
  <c r="Z384" i="1" s="1"/>
  <c r="AA384" i="1" s="1"/>
  <c r="K384" i="1"/>
  <c r="L384" i="1"/>
  <c r="T384" i="1" s="1"/>
  <c r="M384" i="1"/>
  <c r="N384" i="1"/>
  <c r="O384" i="1"/>
  <c r="P384" i="1"/>
  <c r="A385" i="1"/>
  <c r="B385" i="1"/>
  <c r="C385" i="1"/>
  <c r="D385" i="1" s="1"/>
  <c r="X385" i="1" s="1"/>
  <c r="E385" i="1"/>
  <c r="F385" i="1"/>
  <c r="G385" i="1"/>
  <c r="H385" i="1"/>
  <c r="Y385" i="1"/>
  <c r="AE385" i="1"/>
  <c r="I385" i="1"/>
  <c r="J385" i="1"/>
  <c r="Z385" i="1" s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R386" i="1"/>
  <c r="G386" i="1"/>
  <c r="H386" i="1"/>
  <c r="Y386" i="1" s="1"/>
  <c r="AE386" i="1" s="1"/>
  <c r="I386" i="1"/>
  <c r="J386" i="1"/>
  <c r="Z386" i="1" s="1"/>
  <c r="AA386" i="1" s="1"/>
  <c r="K386" i="1"/>
  <c r="L386" i="1"/>
  <c r="V386" i="1" s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 s="1"/>
  <c r="S387" i="1" s="1"/>
  <c r="G387" i="1"/>
  <c r="H387" i="1"/>
  <c r="Y387" i="1" s="1"/>
  <c r="AE387" i="1" s="1"/>
  <c r="I387" i="1"/>
  <c r="J387" i="1"/>
  <c r="Z387" i="1"/>
  <c r="AA387" i="1"/>
  <c r="K387" i="1"/>
  <c r="L387" i="1"/>
  <c r="M387" i="1"/>
  <c r="N387" i="1"/>
  <c r="O387" i="1"/>
  <c r="P387" i="1"/>
  <c r="A388" i="1"/>
  <c r="B388" i="1"/>
  <c r="C388" i="1"/>
  <c r="D388" i="1" s="1"/>
  <c r="X388" i="1" s="1"/>
  <c r="AA388" i="1"/>
  <c r="E388" i="1"/>
  <c r="F388" i="1"/>
  <c r="G388" i="1"/>
  <c r="H388" i="1"/>
  <c r="Y388" i="1" s="1"/>
  <c r="AE388" i="1" s="1"/>
  <c r="I388" i="1"/>
  <c r="J388" i="1"/>
  <c r="Z388" i="1" s="1"/>
  <c r="K388" i="1"/>
  <c r="L388" i="1"/>
  <c r="M388" i="1"/>
  <c r="N388" i="1"/>
  <c r="O388" i="1"/>
  <c r="P388" i="1"/>
  <c r="A389" i="1"/>
  <c r="B389" i="1"/>
  <c r="C389" i="1"/>
  <c r="D389" i="1" s="1"/>
  <c r="X389" i="1"/>
  <c r="E389" i="1"/>
  <c r="F389" i="1"/>
  <c r="R389" i="1"/>
  <c r="S389" i="1"/>
  <c r="G389" i="1"/>
  <c r="H389" i="1"/>
  <c r="Y389" i="1"/>
  <c r="AE389" i="1" s="1"/>
  <c r="I389" i="1"/>
  <c r="J389" i="1"/>
  <c r="Z389" i="1"/>
  <c r="K389" i="1"/>
  <c r="L389" i="1"/>
  <c r="M389" i="1"/>
  <c r="N389" i="1"/>
  <c r="O389" i="1"/>
  <c r="P389" i="1"/>
  <c r="A390" i="1"/>
  <c r="B390" i="1"/>
  <c r="C390" i="1"/>
  <c r="D390" i="1"/>
  <c r="X390" i="1" s="1"/>
  <c r="E390" i="1"/>
  <c r="F390" i="1"/>
  <c r="G390" i="1"/>
  <c r="H390" i="1"/>
  <c r="Y390" i="1" s="1"/>
  <c r="AE390" i="1" s="1"/>
  <c r="I390" i="1"/>
  <c r="J390" i="1"/>
  <c r="Z390" i="1" s="1"/>
  <c r="AA390" i="1" s="1"/>
  <c r="K390" i="1"/>
  <c r="L390" i="1"/>
  <c r="M390" i="1"/>
  <c r="N390" i="1"/>
  <c r="O390" i="1"/>
  <c r="P390" i="1"/>
  <c r="A391" i="1"/>
  <c r="B391" i="1"/>
  <c r="C391" i="1"/>
  <c r="D391" i="1"/>
  <c r="X391" i="1"/>
  <c r="E391" i="1"/>
  <c r="F391" i="1"/>
  <c r="R391" i="1" s="1"/>
  <c r="S391" i="1" s="1"/>
  <c r="G391" i="1"/>
  <c r="H391" i="1"/>
  <c r="Y391" i="1"/>
  <c r="AE391" i="1"/>
  <c r="I391" i="1"/>
  <c r="J391" i="1"/>
  <c r="Z391" i="1" s="1"/>
  <c r="K391" i="1"/>
  <c r="L391" i="1"/>
  <c r="T391" i="1" s="1"/>
  <c r="M391" i="1"/>
  <c r="N391" i="1"/>
  <c r="O391" i="1"/>
  <c r="P391" i="1"/>
  <c r="A392" i="1"/>
  <c r="B392" i="1"/>
  <c r="C392" i="1"/>
  <c r="D392" i="1" s="1"/>
  <c r="X392" i="1" s="1"/>
  <c r="E392" i="1"/>
  <c r="F392" i="1"/>
  <c r="R392" i="1" s="1"/>
  <c r="G392" i="1"/>
  <c r="H392" i="1"/>
  <c r="Y392" i="1" s="1"/>
  <c r="AE392" i="1" s="1"/>
  <c r="I392" i="1"/>
  <c r="J392" i="1"/>
  <c r="Z392" i="1" s="1"/>
  <c r="K392" i="1"/>
  <c r="L392" i="1"/>
  <c r="M392" i="1"/>
  <c r="N392" i="1"/>
  <c r="O392" i="1"/>
  <c r="P392" i="1"/>
  <c r="A393" i="1"/>
  <c r="B393" i="1"/>
  <c r="C393" i="1"/>
  <c r="D393" i="1" s="1"/>
  <c r="X393" i="1"/>
  <c r="AA393" i="1" s="1"/>
  <c r="E393" i="1"/>
  <c r="F393" i="1"/>
  <c r="R393" i="1"/>
  <c r="S393" i="1"/>
  <c r="G393" i="1"/>
  <c r="H393" i="1"/>
  <c r="Y393" i="1" s="1"/>
  <c r="AE393" i="1"/>
  <c r="I393" i="1"/>
  <c r="J393" i="1"/>
  <c r="Z393" i="1"/>
  <c r="K393" i="1"/>
  <c r="L393" i="1"/>
  <c r="M393" i="1"/>
  <c r="N393" i="1"/>
  <c r="O393" i="1"/>
  <c r="P393" i="1"/>
  <c r="A394" i="1"/>
  <c r="B394" i="1"/>
  <c r="C394" i="1"/>
  <c r="D394" i="1" s="1"/>
  <c r="X394" i="1" s="1"/>
  <c r="E394" i="1"/>
  <c r="F394" i="1"/>
  <c r="R394" i="1" s="1"/>
  <c r="G394" i="1"/>
  <c r="H394" i="1"/>
  <c r="Y394" i="1" s="1"/>
  <c r="AE394" i="1" s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R395" i="1" s="1"/>
  <c r="S395" i="1" s="1"/>
  <c r="G395" i="1"/>
  <c r="H395" i="1"/>
  <c r="Y395" i="1" s="1"/>
  <c r="AE395" i="1" s="1"/>
  <c r="I395" i="1"/>
  <c r="J395" i="1"/>
  <c r="Z395" i="1"/>
  <c r="K395" i="1"/>
  <c r="L395" i="1"/>
  <c r="T395" i="1" s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 s="1"/>
  <c r="AE396" i="1" s="1"/>
  <c r="I396" i="1"/>
  <c r="J396" i="1"/>
  <c r="Z396" i="1" s="1"/>
  <c r="K396" i="1"/>
  <c r="T396" i="1"/>
  <c r="U396" i="1" s="1"/>
  <c r="L396" i="1"/>
  <c r="V396" i="1" s="1"/>
  <c r="M396" i="1"/>
  <c r="N396" i="1"/>
  <c r="O396" i="1"/>
  <c r="P396" i="1"/>
  <c r="A397" i="1"/>
  <c r="B397" i="1"/>
  <c r="C397" i="1"/>
  <c r="D397" i="1" s="1"/>
  <c r="X397" i="1"/>
  <c r="AA397" i="1" s="1"/>
  <c r="E397" i="1"/>
  <c r="F397" i="1"/>
  <c r="R397" i="1"/>
  <c r="S397" i="1"/>
  <c r="G397" i="1"/>
  <c r="H397" i="1"/>
  <c r="Y397" i="1" s="1"/>
  <c r="AE397" i="1" s="1"/>
  <c r="I397" i="1"/>
  <c r="J397" i="1"/>
  <c r="Z397" i="1"/>
  <c r="K397" i="1"/>
  <c r="L397" i="1"/>
  <c r="M397" i="1"/>
  <c r="N397" i="1"/>
  <c r="O397" i="1"/>
  <c r="P397" i="1"/>
  <c r="A398" i="1"/>
  <c r="B398" i="1"/>
  <c r="C398" i="1"/>
  <c r="D398" i="1" s="1"/>
  <c r="X398" i="1" s="1"/>
  <c r="E398" i="1"/>
  <c r="F398" i="1"/>
  <c r="G398" i="1"/>
  <c r="H398" i="1"/>
  <c r="Y398" i="1" s="1"/>
  <c r="AE398" i="1"/>
  <c r="I398" i="1"/>
  <c r="J398" i="1"/>
  <c r="Z398" i="1" s="1"/>
  <c r="K398" i="1"/>
  <c r="L398" i="1"/>
  <c r="M398" i="1"/>
  <c r="N398" i="1"/>
  <c r="O398" i="1"/>
  <c r="P398" i="1"/>
  <c r="A399" i="1"/>
  <c r="B399" i="1"/>
  <c r="C399" i="1"/>
  <c r="D399" i="1" s="1"/>
  <c r="X399" i="1"/>
  <c r="E399" i="1"/>
  <c r="F399" i="1"/>
  <c r="R399" i="1" s="1"/>
  <c r="S399" i="1"/>
  <c r="G399" i="1"/>
  <c r="H399" i="1"/>
  <c r="Y399" i="1"/>
  <c r="AE399" i="1"/>
  <c r="I399" i="1"/>
  <c r="J399" i="1"/>
  <c r="Z399" i="1" s="1"/>
  <c r="K399" i="1"/>
  <c r="L399" i="1"/>
  <c r="M399" i="1"/>
  <c r="N399" i="1"/>
  <c r="O399" i="1"/>
  <c r="P399" i="1"/>
  <c r="A400" i="1"/>
  <c r="B400" i="1"/>
  <c r="C400" i="1"/>
  <c r="D400" i="1" s="1"/>
  <c r="X400" i="1" s="1"/>
  <c r="E400" i="1"/>
  <c r="F400" i="1"/>
  <c r="G400" i="1"/>
  <c r="H400" i="1"/>
  <c r="Y400" i="1" s="1"/>
  <c r="AE400" i="1" s="1"/>
  <c r="I400" i="1"/>
  <c r="J400" i="1"/>
  <c r="Z400" i="1" s="1"/>
  <c r="K400" i="1"/>
  <c r="L400" i="1"/>
  <c r="V400" i="1" s="1"/>
  <c r="M400" i="1"/>
  <c r="N400" i="1"/>
  <c r="O400" i="1"/>
  <c r="P400" i="1"/>
  <c r="A401" i="1"/>
  <c r="B401" i="1"/>
  <c r="C401" i="1"/>
  <c r="D401" i="1" s="1"/>
  <c r="X401" i="1" s="1"/>
  <c r="E401" i="1"/>
  <c r="F401" i="1"/>
  <c r="R401" i="1"/>
  <c r="S401" i="1" s="1"/>
  <c r="G401" i="1"/>
  <c r="H401" i="1"/>
  <c r="Y401" i="1" s="1"/>
  <c r="AE401" i="1" s="1"/>
  <c r="I401" i="1"/>
  <c r="J401" i="1"/>
  <c r="Z401" i="1"/>
  <c r="K401" i="1"/>
  <c r="L401" i="1"/>
  <c r="M401" i="1"/>
  <c r="N401" i="1"/>
  <c r="O401" i="1"/>
  <c r="P401" i="1"/>
  <c r="A402" i="1"/>
  <c r="B402" i="1"/>
  <c r="C402" i="1"/>
  <c r="D402" i="1" s="1"/>
  <c r="X402" i="1" s="1"/>
  <c r="E402" i="1"/>
  <c r="S402" i="1"/>
  <c r="F402" i="1"/>
  <c r="R402" i="1" s="1"/>
  <c r="G402" i="1"/>
  <c r="H402" i="1"/>
  <c r="Y402" i="1"/>
  <c r="I402" i="1"/>
  <c r="J402" i="1"/>
  <c r="Z402" i="1" s="1"/>
  <c r="K402" i="1"/>
  <c r="L402" i="1"/>
  <c r="V402" i="1" s="1"/>
  <c r="M402" i="1"/>
  <c r="N402" i="1"/>
  <c r="O402" i="1"/>
  <c r="P402" i="1"/>
  <c r="A403" i="1"/>
  <c r="B403" i="1"/>
  <c r="C403" i="1"/>
  <c r="D403" i="1" s="1"/>
  <c r="X403" i="1" s="1"/>
  <c r="E403" i="1"/>
  <c r="F403" i="1"/>
  <c r="R403" i="1" s="1"/>
  <c r="S403" i="1" s="1"/>
  <c r="G403" i="1"/>
  <c r="H403" i="1"/>
  <c r="Y403" i="1" s="1"/>
  <c r="AE403" i="1" s="1"/>
  <c r="I403" i="1"/>
  <c r="J403" i="1"/>
  <c r="Z403" i="1" s="1"/>
  <c r="K403" i="1"/>
  <c r="L403" i="1"/>
  <c r="V403" i="1"/>
  <c r="M403" i="1"/>
  <c r="N403" i="1"/>
  <c r="O403" i="1"/>
  <c r="P403" i="1"/>
  <c r="A404" i="1"/>
  <c r="B404" i="1"/>
  <c r="C404" i="1"/>
  <c r="D404" i="1"/>
  <c r="X404" i="1"/>
  <c r="E404" i="1"/>
  <c r="R404" i="1"/>
  <c r="S404" i="1"/>
  <c r="F404" i="1"/>
  <c r="G404" i="1"/>
  <c r="H404" i="1"/>
  <c r="Y404" i="1"/>
  <c r="AE404" i="1"/>
  <c r="I404" i="1"/>
  <c r="J404" i="1"/>
  <c r="Z404" i="1"/>
  <c r="K404" i="1"/>
  <c r="L404" i="1"/>
  <c r="T404" i="1" s="1"/>
  <c r="M404" i="1"/>
  <c r="N404" i="1"/>
  <c r="O404" i="1"/>
  <c r="P404" i="1"/>
  <c r="A405" i="1"/>
  <c r="B405" i="1"/>
  <c r="C405" i="1"/>
  <c r="D405" i="1"/>
  <c r="X405" i="1"/>
  <c r="E405" i="1"/>
  <c r="F405" i="1"/>
  <c r="R405" i="1" s="1"/>
  <c r="S405" i="1"/>
  <c r="G405" i="1"/>
  <c r="H405" i="1"/>
  <c r="Y405" i="1"/>
  <c r="AE405" i="1"/>
  <c r="I405" i="1"/>
  <c r="J405" i="1"/>
  <c r="Z405" i="1" s="1"/>
  <c r="AA405" i="1"/>
  <c r="K405" i="1"/>
  <c r="L405" i="1"/>
  <c r="T405" i="1" s="1"/>
  <c r="M405" i="1"/>
  <c r="N405" i="1"/>
  <c r="O405" i="1"/>
  <c r="P405" i="1"/>
  <c r="A406" i="1"/>
  <c r="B406" i="1"/>
  <c r="C406" i="1"/>
  <c r="D406" i="1"/>
  <c r="X406" i="1" s="1"/>
  <c r="E406" i="1"/>
  <c r="R406" i="1"/>
  <c r="S406" i="1" s="1"/>
  <c r="F406" i="1"/>
  <c r="G406" i="1"/>
  <c r="H406" i="1"/>
  <c r="Y406" i="1"/>
  <c r="AE406" i="1" s="1"/>
  <c r="I406" i="1"/>
  <c r="J406" i="1"/>
  <c r="Z406" i="1"/>
  <c r="AA406" i="1" s="1"/>
  <c r="K406" i="1"/>
  <c r="L406" i="1"/>
  <c r="M406" i="1"/>
  <c r="N406" i="1"/>
  <c r="O406" i="1"/>
  <c r="P406" i="1"/>
  <c r="A407" i="1"/>
  <c r="B407" i="1"/>
  <c r="C407" i="1"/>
  <c r="D407" i="1" s="1"/>
  <c r="X407" i="1"/>
  <c r="E407" i="1"/>
  <c r="F407" i="1"/>
  <c r="R407" i="1"/>
  <c r="S407" i="1"/>
  <c r="G407" i="1"/>
  <c r="H407" i="1"/>
  <c r="Y407" i="1" s="1"/>
  <c r="AE407" i="1"/>
  <c r="I407" i="1"/>
  <c r="J407" i="1"/>
  <c r="Z407" i="1" s="1"/>
  <c r="K407" i="1"/>
  <c r="L407" i="1"/>
  <c r="M407" i="1"/>
  <c r="N407" i="1"/>
  <c r="O407" i="1"/>
  <c r="P407" i="1"/>
  <c r="A408" i="1"/>
  <c r="B408" i="1"/>
  <c r="C408" i="1"/>
  <c r="D408" i="1" s="1"/>
  <c r="X408" i="1" s="1"/>
  <c r="E408" i="1"/>
  <c r="F408" i="1"/>
  <c r="R408" i="1" s="1"/>
  <c r="S408" i="1" s="1"/>
  <c r="G408" i="1"/>
  <c r="H408" i="1"/>
  <c r="Y408" i="1" s="1"/>
  <c r="AE408" i="1" s="1"/>
  <c r="I408" i="1"/>
  <c r="J408" i="1"/>
  <c r="Z408" i="1"/>
  <c r="K408" i="1"/>
  <c r="L408" i="1"/>
  <c r="M408" i="1"/>
  <c r="N408" i="1"/>
  <c r="O408" i="1"/>
  <c r="P408" i="1"/>
  <c r="A409" i="1"/>
  <c r="B409" i="1"/>
  <c r="C409" i="1"/>
  <c r="D409" i="1"/>
  <c r="X409" i="1"/>
  <c r="E409" i="1"/>
  <c r="F409" i="1"/>
  <c r="R409" i="1"/>
  <c r="G409" i="1"/>
  <c r="H409" i="1"/>
  <c r="Y409" i="1" s="1"/>
  <c r="AE409" i="1"/>
  <c r="I409" i="1"/>
  <c r="J409" i="1"/>
  <c r="Z409" i="1"/>
  <c r="K409" i="1"/>
  <c r="T409" i="1"/>
  <c r="L409" i="1"/>
  <c r="M409" i="1"/>
  <c r="N409" i="1"/>
  <c r="O409" i="1"/>
  <c r="P409" i="1"/>
  <c r="A410" i="1"/>
  <c r="B410" i="1"/>
  <c r="C410" i="1"/>
  <c r="D410" i="1" s="1"/>
  <c r="X410" i="1" s="1"/>
  <c r="E410" i="1"/>
  <c r="F410" i="1"/>
  <c r="R410" i="1"/>
  <c r="S410" i="1"/>
  <c r="G410" i="1"/>
  <c r="H410" i="1"/>
  <c r="Y410" i="1" s="1"/>
  <c r="AE410" i="1"/>
  <c r="I410" i="1"/>
  <c r="J410" i="1"/>
  <c r="Z410" i="1"/>
  <c r="K410" i="1"/>
  <c r="L410" i="1"/>
  <c r="M410" i="1"/>
  <c r="N410" i="1"/>
  <c r="O410" i="1"/>
  <c r="P410" i="1"/>
  <c r="A411" i="1"/>
  <c r="B411" i="1"/>
  <c r="C411" i="1"/>
  <c r="D411" i="1"/>
  <c r="X411" i="1"/>
  <c r="E411" i="1"/>
  <c r="F411" i="1"/>
  <c r="R411" i="1" s="1"/>
  <c r="S411" i="1" s="1"/>
  <c r="G411" i="1"/>
  <c r="H411" i="1"/>
  <c r="Y411" i="1"/>
  <c r="AE411" i="1"/>
  <c r="I411" i="1"/>
  <c r="J411" i="1"/>
  <c r="Z411" i="1"/>
  <c r="K411" i="1"/>
  <c r="L411" i="1"/>
  <c r="M411" i="1"/>
  <c r="N411" i="1"/>
  <c r="O411" i="1"/>
  <c r="P411" i="1"/>
  <c r="A412" i="1"/>
  <c r="B412" i="1"/>
  <c r="C412" i="1"/>
  <c r="D412" i="1"/>
  <c r="X412" i="1" s="1"/>
  <c r="E412" i="1"/>
  <c r="R412" i="1"/>
  <c r="S412" i="1"/>
  <c r="F412" i="1"/>
  <c r="G412" i="1"/>
  <c r="H412" i="1"/>
  <c r="Y412" i="1"/>
  <c r="AE412" i="1" s="1"/>
  <c r="I412" i="1"/>
  <c r="J412" i="1"/>
  <c r="Z412" i="1" s="1"/>
  <c r="K412" i="1"/>
  <c r="L412" i="1"/>
  <c r="M412" i="1"/>
  <c r="N412" i="1"/>
  <c r="O412" i="1"/>
  <c r="P412" i="1"/>
  <c r="A413" i="1"/>
  <c r="B413" i="1"/>
  <c r="C413" i="1"/>
  <c r="D413" i="1"/>
  <c r="X413" i="1" s="1"/>
  <c r="E413" i="1"/>
  <c r="F413" i="1"/>
  <c r="R413" i="1" s="1"/>
  <c r="S413" i="1" s="1"/>
  <c r="G413" i="1"/>
  <c r="H413" i="1"/>
  <c r="Y413" i="1" s="1"/>
  <c r="AE413" i="1" s="1"/>
  <c r="I413" i="1"/>
  <c r="J413" i="1"/>
  <c r="Z413" i="1" s="1"/>
  <c r="K413" i="1"/>
  <c r="L413" i="1"/>
  <c r="T413" i="1" s="1"/>
  <c r="M413" i="1"/>
  <c r="N413" i="1"/>
  <c r="O413" i="1"/>
  <c r="P413" i="1"/>
  <c r="A414" i="1"/>
  <c r="B414" i="1"/>
  <c r="C414" i="1"/>
  <c r="D414" i="1" s="1"/>
  <c r="X414" i="1" s="1"/>
  <c r="E414" i="1"/>
  <c r="F414" i="1"/>
  <c r="R414" i="1"/>
  <c r="S414" i="1"/>
  <c r="G414" i="1"/>
  <c r="H414" i="1"/>
  <c r="Y414" i="1"/>
  <c r="AE414" i="1" s="1"/>
  <c r="I414" i="1"/>
  <c r="J414" i="1"/>
  <c r="Z414" i="1"/>
  <c r="K414" i="1"/>
  <c r="L414" i="1"/>
  <c r="M414" i="1"/>
  <c r="N414" i="1"/>
  <c r="O414" i="1"/>
  <c r="P414" i="1"/>
  <c r="A415" i="1"/>
  <c r="B415" i="1"/>
  <c r="C415" i="1"/>
  <c r="D415" i="1"/>
  <c r="X415" i="1" s="1"/>
  <c r="E415" i="1"/>
  <c r="F415" i="1"/>
  <c r="R415" i="1" s="1"/>
  <c r="S415" i="1"/>
  <c r="G415" i="1"/>
  <c r="H415" i="1"/>
  <c r="Y415" i="1"/>
  <c r="AE415" i="1"/>
  <c r="I415" i="1"/>
  <c r="J415" i="1"/>
  <c r="Z415" i="1"/>
  <c r="AA415" i="1"/>
  <c r="K415" i="1"/>
  <c r="L415" i="1"/>
  <c r="M415" i="1"/>
  <c r="N415" i="1"/>
  <c r="O415" i="1"/>
  <c r="P415" i="1"/>
  <c r="A416" i="1"/>
  <c r="B416" i="1"/>
  <c r="C416" i="1"/>
  <c r="D416" i="1" s="1"/>
  <c r="X416" i="1" s="1"/>
  <c r="E416" i="1"/>
  <c r="F416" i="1"/>
  <c r="G416" i="1"/>
  <c r="H416" i="1"/>
  <c r="Y416" i="1" s="1"/>
  <c r="AE416" i="1" s="1"/>
  <c r="I416" i="1"/>
  <c r="J416" i="1"/>
  <c r="Z416" i="1" s="1"/>
  <c r="K416" i="1"/>
  <c r="L416" i="1"/>
  <c r="V416" i="1"/>
  <c r="M416" i="1"/>
  <c r="N416" i="1"/>
  <c r="O416" i="1"/>
  <c r="P416" i="1"/>
  <c r="A417" i="1"/>
  <c r="B417" i="1"/>
  <c r="C417" i="1"/>
  <c r="D417" i="1"/>
  <c r="X417" i="1" s="1"/>
  <c r="E417" i="1"/>
  <c r="F417" i="1"/>
  <c r="G417" i="1"/>
  <c r="H417" i="1"/>
  <c r="Y417" i="1" s="1"/>
  <c r="AE417" i="1" s="1"/>
  <c r="I417" i="1"/>
  <c r="J417" i="1"/>
  <c r="Z417" i="1" s="1"/>
  <c r="K417" i="1"/>
  <c r="L417" i="1"/>
  <c r="M417" i="1"/>
  <c r="N417" i="1"/>
  <c r="O417" i="1"/>
  <c r="P417" i="1"/>
  <c r="A418" i="1"/>
  <c r="B418" i="1"/>
  <c r="C418" i="1"/>
  <c r="D418" i="1"/>
  <c r="X418" i="1" s="1"/>
  <c r="E418" i="1"/>
  <c r="F418" i="1"/>
  <c r="R418" i="1" s="1"/>
  <c r="S418" i="1" s="1"/>
  <c r="G418" i="1"/>
  <c r="H418" i="1"/>
  <c r="Y418" i="1"/>
  <c r="AE418" i="1"/>
  <c r="I418" i="1"/>
  <c r="J418" i="1"/>
  <c r="Z418" i="1" s="1"/>
  <c r="K418" i="1"/>
  <c r="L418" i="1"/>
  <c r="M418" i="1"/>
  <c r="N418" i="1"/>
  <c r="O418" i="1"/>
  <c r="P418" i="1"/>
  <c r="A419" i="1"/>
  <c r="B419" i="1"/>
  <c r="C419" i="1"/>
  <c r="D419" i="1" s="1"/>
  <c r="X419" i="1" s="1"/>
  <c r="E419" i="1"/>
  <c r="R419" i="1"/>
  <c r="S419" i="1" s="1"/>
  <c r="F419" i="1"/>
  <c r="G419" i="1"/>
  <c r="H419" i="1"/>
  <c r="Y419" i="1" s="1"/>
  <c r="AE419" i="1" s="1"/>
  <c r="I419" i="1"/>
  <c r="J419" i="1"/>
  <c r="Z419" i="1" s="1"/>
  <c r="AA419" i="1" s="1"/>
  <c r="K419" i="1"/>
  <c r="L419" i="1"/>
  <c r="M419" i="1"/>
  <c r="N419" i="1"/>
  <c r="O419" i="1"/>
  <c r="P419" i="1"/>
  <c r="A420" i="1"/>
  <c r="B420" i="1"/>
  <c r="C420" i="1"/>
  <c r="D420" i="1" s="1"/>
  <c r="X420" i="1" s="1"/>
  <c r="E420" i="1"/>
  <c r="R420" i="1"/>
  <c r="S420" i="1"/>
  <c r="F420" i="1"/>
  <c r="G420" i="1"/>
  <c r="H420" i="1"/>
  <c r="Y420" i="1" s="1"/>
  <c r="AE420" i="1" s="1"/>
  <c r="I420" i="1"/>
  <c r="J420" i="1"/>
  <c r="Z420" i="1"/>
  <c r="K420" i="1"/>
  <c r="L420" i="1"/>
  <c r="T420" i="1" s="1"/>
  <c r="M420" i="1"/>
  <c r="N420" i="1"/>
  <c r="O420" i="1"/>
  <c r="P420" i="1"/>
  <c r="A421" i="1"/>
  <c r="B421" i="1"/>
  <c r="C421" i="1"/>
  <c r="D421" i="1" s="1"/>
  <c r="X421" i="1" s="1"/>
  <c r="E421" i="1"/>
  <c r="S421" i="1"/>
  <c r="F421" i="1"/>
  <c r="R421" i="1" s="1"/>
  <c r="G421" i="1"/>
  <c r="H421" i="1"/>
  <c r="Y421" i="1" s="1"/>
  <c r="AE421" i="1" s="1"/>
  <c r="I421" i="1"/>
  <c r="J421" i="1"/>
  <c r="Z421" i="1"/>
  <c r="K421" i="1"/>
  <c r="L421" i="1"/>
  <c r="M421" i="1"/>
  <c r="N421" i="1"/>
  <c r="O421" i="1"/>
  <c r="P421" i="1"/>
  <c r="A422" i="1"/>
  <c r="B422" i="1"/>
  <c r="C422" i="1"/>
  <c r="D422" i="1" s="1"/>
  <c r="X422" i="1" s="1"/>
  <c r="E422" i="1"/>
  <c r="F422" i="1"/>
  <c r="G422" i="1"/>
  <c r="H422" i="1"/>
  <c r="Y422" i="1"/>
  <c r="AE422" i="1"/>
  <c r="I422" i="1"/>
  <c r="J422" i="1"/>
  <c r="Z422" i="1"/>
  <c r="AA422" i="1" s="1"/>
  <c r="K422" i="1"/>
  <c r="L422" i="1"/>
  <c r="M422" i="1"/>
  <c r="N422" i="1"/>
  <c r="O422" i="1"/>
  <c r="P422" i="1"/>
  <c r="A423" i="1"/>
  <c r="B423" i="1"/>
  <c r="C423" i="1"/>
  <c r="D423" i="1" s="1"/>
  <c r="X423" i="1" s="1"/>
  <c r="E423" i="1"/>
  <c r="F423" i="1"/>
  <c r="R423" i="1" s="1"/>
  <c r="S423" i="1" s="1"/>
  <c r="G423" i="1"/>
  <c r="H423" i="1"/>
  <c r="Y423" i="1" s="1"/>
  <c r="AE423" i="1" s="1"/>
  <c r="I423" i="1"/>
  <c r="J423" i="1"/>
  <c r="Z423" i="1"/>
  <c r="K423" i="1"/>
  <c r="L423" i="1"/>
  <c r="M423" i="1"/>
  <c r="N423" i="1"/>
  <c r="O423" i="1"/>
  <c r="P423" i="1"/>
  <c r="A424" i="1"/>
  <c r="B424" i="1"/>
  <c r="C424" i="1"/>
  <c r="D424" i="1"/>
  <c r="X424" i="1"/>
  <c r="E424" i="1"/>
  <c r="F424" i="1"/>
  <c r="R424" i="1"/>
  <c r="G424" i="1"/>
  <c r="H424" i="1"/>
  <c r="Y424" i="1"/>
  <c r="AE424" i="1"/>
  <c r="I424" i="1"/>
  <c r="J424" i="1"/>
  <c r="Z424" i="1"/>
  <c r="AA424" i="1" s="1"/>
  <c r="K424" i="1"/>
  <c r="T424" i="1" s="1"/>
  <c r="L424" i="1"/>
  <c r="V424" i="1"/>
  <c r="M424" i="1"/>
  <c r="N424" i="1"/>
  <c r="O424" i="1"/>
  <c r="P424" i="1"/>
  <c r="A425" i="1"/>
  <c r="B425" i="1"/>
  <c r="C425" i="1"/>
  <c r="D425" i="1"/>
  <c r="X425" i="1"/>
  <c r="E425" i="1"/>
  <c r="F425" i="1"/>
  <c r="R425" i="1"/>
  <c r="S425" i="1"/>
  <c r="G425" i="1"/>
  <c r="H425" i="1"/>
  <c r="Y425" i="1"/>
  <c r="AE425" i="1"/>
  <c r="I425" i="1"/>
  <c r="J425" i="1"/>
  <c r="Z425" i="1"/>
  <c r="AA425" i="1"/>
  <c r="K425" i="1"/>
  <c r="L425" i="1"/>
  <c r="T425" i="1"/>
  <c r="AB425" i="1" s="1"/>
  <c r="M425" i="1"/>
  <c r="N425" i="1"/>
  <c r="O425" i="1"/>
  <c r="P425" i="1"/>
  <c r="A426" i="1"/>
  <c r="B426" i="1"/>
  <c r="C426" i="1"/>
  <c r="D426" i="1"/>
  <c r="X426" i="1" s="1"/>
  <c r="E426" i="1"/>
  <c r="F426" i="1"/>
  <c r="R426" i="1"/>
  <c r="S426" i="1"/>
  <c r="G426" i="1"/>
  <c r="H426" i="1"/>
  <c r="Y426" i="1" s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/>
  <c r="E427" i="1"/>
  <c r="F427" i="1"/>
  <c r="R427" i="1" s="1"/>
  <c r="S427" i="1" s="1"/>
  <c r="G427" i="1"/>
  <c r="H427" i="1"/>
  <c r="Y427" i="1" s="1"/>
  <c r="AE427" i="1"/>
  <c r="I427" i="1"/>
  <c r="J427" i="1"/>
  <c r="Z427" i="1" s="1"/>
  <c r="K427" i="1"/>
  <c r="L427" i="1"/>
  <c r="M427" i="1"/>
  <c r="N427" i="1"/>
  <c r="O427" i="1"/>
  <c r="P427" i="1"/>
  <c r="A428" i="1"/>
  <c r="B428" i="1"/>
  <c r="C428" i="1"/>
  <c r="D428" i="1"/>
  <c r="X428" i="1"/>
  <c r="E428" i="1"/>
  <c r="F428" i="1"/>
  <c r="G428" i="1"/>
  <c r="H428" i="1"/>
  <c r="Y428" i="1" s="1"/>
  <c r="AE428" i="1" s="1"/>
  <c r="I428" i="1"/>
  <c r="J428" i="1"/>
  <c r="Z428" i="1" s="1"/>
  <c r="AA428" i="1" s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 s="1"/>
  <c r="AE429" i="1" s="1"/>
  <c r="I429" i="1"/>
  <c r="J429" i="1"/>
  <c r="Z429" i="1" s="1"/>
  <c r="AA429" i="1" s="1"/>
  <c r="K429" i="1"/>
  <c r="L429" i="1"/>
  <c r="V429" i="1" s="1"/>
  <c r="M429" i="1"/>
  <c r="N429" i="1"/>
  <c r="O429" i="1"/>
  <c r="P429" i="1"/>
  <c r="A430" i="1"/>
  <c r="B430" i="1"/>
  <c r="C430" i="1"/>
  <c r="D430" i="1" s="1"/>
  <c r="X430" i="1" s="1"/>
  <c r="E430" i="1"/>
  <c r="F430" i="1"/>
  <c r="G430" i="1"/>
  <c r="H430" i="1"/>
  <c r="Y430" i="1" s="1"/>
  <c r="AE430" i="1" s="1"/>
  <c r="I430" i="1"/>
  <c r="J430" i="1"/>
  <c r="Z430" i="1" s="1"/>
  <c r="AA430" i="1"/>
  <c r="K430" i="1"/>
  <c r="T430" i="1" s="1"/>
  <c r="L430" i="1"/>
  <c r="V430" i="1"/>
  <c r="M430" i="1"/>
  <c r="N430" i="1"/>
  <c r="O430" i="1"/>
  <c r="P430" i="1"/>
  <c r="A431" i="1"/>
  <c r="B431" i="1"/>
  <c r="C431" i="1"/>
  <c r="D431" i="1"/>
  <c r="X431" i="1"/>
  <c r="E431" i="1"/>
  <c r="F431" i="1"/>
  <c r="G431" i="1"/>
  <c r="H431" i="1"/>
  <c r="Y431" i="1"/>
  <c r="AE431" i="1"/>
  <c r="I431" i="1"/>
  <c r="J431" i="1"/>
  <c r="Z431" i="1"/>
  <c r="AA431" i="1" s="1"/>
  <c r="K431" i="1"/>
  <c r="L431" i="1"/>
  <c r="M431" i="1"/>
  <c r="N431" i="1"/>
  <c r="O431" i="1"/>
  <c r="P431" i="1"/>
  <c r="A432" i="1"/>
  <c r="B432" i="1"/>
  <c r="C432" i="1"/>
  <c r="D432" i="1" s="1"/>
  <c r="X432" i="1"/>
  <c r="E432" i="1"/>
  <c r="F432" i="1"/>
  <c r="R432" i="1" s="1"/>
  <c r="S432" i="1" s="1"/>
  <c r="G432" i="1"/>
  <c r="H432" i="1"/>
  <c r="Y432" i="1" s="1"/>
  <c r="AE432" i="1" s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/>
  <c r="X433" i="1" s="1"/>
  <c r="E433" i="1"/>
  <c r="R433" i="1"/>
  <c r="S433" i="1"/>
  <c r="F433" i="1"/>
  <c r="G433" i="1"/>
  <c r="H433" i="1"/>
  <c r="Y433" i="1" s="1"/>
  <c r="AE433" i="1" s="1"/>
  <c r="I433" i="1"/>
  <c r="J433" i="1"/>
  <c r="Z433" i="1" s="1"/>
  <c r="AA433" i="1" s="1"/>
  <c r="K433" i="1"/>
  <c r="L433" i="1"/>
  <c r="M433" i="1"/>
  <c r="N433" i="1"/>
  <c r="O433" i="1"/>
  <c r="P433" i="1"/>
  <c r="A434" i="1"/>
  <c r="B434" i="1"/>
  <c r="C434" i="1"/>
  <c r="D434" i="1"/>
  <c r="X434" i="1" s="1"/>
  <c r="E434" i="1"/>
  <c r="F434" i="1"/>
  <c r="G434" i="1"/>
  <c r="H434" i="1"/>
  <c r="Y434" i="1"/>
  <c r="AE434" i="1" s="1"/>
  <c r="I434" i="1"/>
  <c r="J434" i="1"/>
  <c r="Z434" i="1" s="1"/>
  <c r="AA434" i="1" s="1"/>
  <c r="K434" i="1"/>
  <c r="L434" i="1"/>
  <c r="M434" i="1"/>
  <c r="N434" i="1"/>
  <c r="O434" i="1"/>
  <c r="P434" i="1"/>
  <c r="A435" i="1"/>
  <c r="B435" i="1"/>
  <c r="C435" i="1"/>
  <c r="D435" i="1" s="1"/>
  <c r="X435" i="1" s="1"/>
  <c r="E435" i="1"/>
  <c r="F435" i="1"/>
  <c r="R435" i="1"/>
  <c r="S435" i="1" s="1"/>
  <c r="G435" i="1"/>
  <c r="H435" i="1"/>
  <c r="Y435" i="1" s="1"/>
  <c r="AE435" i="1" s="1"/>
  <c r="I435" i="1"/>
  <c r="J435" i="1"/>
  <c r="Z435" i="1" s="1"/>
  <c r="AA435" i="1" s="1"/>
  <c r="K435" i="1"/>
  <c r="L435" i="1"/>
  <c r="T435" i="1"/>
  <c r="U435" i="1"/>
  <c r="M435" i="1"/>
  <c r="N435" i="1"/>
  <c r="O435" i="1"/>
  <c r="P435" i="1"/>
  <c r="A436" i="1"/>
  <c r="B436" i="1"/>
  <c r="C436" i="1"/>
  <c r="D436" i="1"/>
  <c r="X436" i="1" s="1"/>
  <c r="E436" i="1"/>
  <c r="F436" i="1"/>
  <c r="R436" i="1" s="1"/>
  <c r="S436" i="1" s="1"/>
  <c r="G436" i="1"/>
  <c r="H436" i="1"/>
  <c r="Y436" i="1"/>
  <c r="AE436" i="1" s="1"/>
  <c r="I436" i="1"/>
  <c r="J436" i="1"/>
  <c r="Z436" i="1" s="1"/>
  <c r="AA436" i="1" s="1"/>
  <c r="K436" i="1"/>
  <c r="L436" i="1"/>
  <c r="V436" i="1" s="1"/>
  <c r="T436" i="1"/>
  <c r="M436" i="1"/>
  <c r="N436" i="1"/>
  <c r="O436" i="1"/>
  <c r="P436" i="1"/>
  <c r="A437" i="1"/>
  <c r="B437" i="1"/>
  <c r="C437" i="1"/>
  <c r="D437" i="1" s="1"/>
  <c r="X437" i="1"/>
  <c r="E437" i="1"/>
  <c r="F437" i="1"/>
  <c r="G437" i="1"/>
  <c r="H437" i="1"/>
  <c r="Y437" i="1" s="1"/>
  <c r="AE437" i="1"/>
  <c r="I437" i="1"/>
  <c r="J437" i="1"/>
  <c r="Z437" i="1" s="1"/>
  <c r="AA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/>
  <c r="E438" i="1"/>
  <c r="F438" i="1"/>
  <c r="R438" i="1" s="1"/>
  <c r="S438" i="1" s="1"/>
  <c r="G438" i="1"/>
  <c r="H438" i="1"/>
  <c r="Y438" i="1" s="1"/>
  <c r="AE438" i="1"/>
  <c r="I438" i="1"/>
  <c r="J438" i="1"/>
  <c r="Z438" i="1" s="1"/>
  <c r="AA438" i="1"/>
  <c r="K438" i="1"/>
  <c r="L438" i="1"/>
  <c r="T438" i="1" s="1"/>
  <c r="M438" i="1"/>
  <c r="N438" i="1"/>
  <c r="O438" i="1"/>
  <c r="P438" i="1"/>
  <c r="A439" i="1"/>
  <c r="B439" i="1"/>
  <c r="C439" i="1"/>
  <c r="D439" i="1" s="1"/>
  <c r="X439" i="1"/>
  <c r="E439" i="1"/>
  <c r="F439" i="1"/>
  <c r="G439" i="1"/>
  <c r="H439" i="1"/>
  <c r="Y439" i="1" s="1"/>
  <c r="AE439" i="1"/>
  <c r="I439" i="1"/>
  <c r="J439" i="1"/>
  <c r="Z439" i="1" s="1"/>
  <c r="AA439" i="1"/>
  <c r="K439" i="1"/>
  <c r="T439" i="1"/>
  <c r="L439" i="1"/>
  <c r="V439" i="1"/>
  <c r="M439" i="1"/>
  <c r="N439" i="1"/>
  <c r="O439" i="1"/>
  <c r="P439" i="1"/>
  <c r="A440" i="1"/>
  <c r="B440" i="1"/>
  <c r="C440" i="1"/>
  <c r="D440" i="1"/>
  <c r="X440" i="1"/>
  <c r="E440" i="1"/>
  <c r="F440" i="1"/>
  <c r="R440" i="1" s="1"/>
  <c r="S440" i="1" s="1"/>
  <c r="G440" i="1"/>
  <c r="H440" i="1"/>
  <c r="Y440" i="1"/>
  <c r="AE440" i="1" s="1"/>
  <c r="I440" i="1"/>
  <c r="J440" i="1"/>
  <c r="Z440" i="1"/>
  <c r="AA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 s="1"/>
  <c r="E441" i="1"/>
  <c r="F441" i="1"/>
  <c r="G441" i="1"/>
  <c r="H441" i="1"/>
  <c r="Y441" i="1" s="1"/>
  <c r="AE441" i="1" s="1"/>
  <c r="I441" i="1"/>
  <c r="J441" i="1"/>
  <c r="Z441" i="1" s="1"/>
  <c r="AA441" i="1" s="1"/>
  <c r="K441" i="1"/>
  <c r="L441" i="1"/>
  <c r="M441" i="1"/>
  <c r="N441" i="1"/>
  <c r="O441" i="1"/>
  <c r="P441" i="1"/>
  <c r="A442" i="1"/>
  <c r="B442" i="1"/>
  <c r="C442" i="1"/>
  <c r="D442" i="1"/>
  <c r="X442" i="1" s="1"/>
  <c r="E442" i="1"/>
  <c r="F442" i="1"/>
  <c r="R442" i="1" s="1"/>
  <c r="S442" i="1" s="1"/>
  <c r="G442" i="1"/>
  <c r="H442" i="1"/>
  <c r="Y442" i="1" s="1"/>
  <c r="AE442" i="1" s="1"/>
  <c r="I442" i="1"/>
  <c r="J442" i="1"/>
  <c r="Z442" i="1"/>
  <c r="AA442" i="1" s="1"/>
  <c r="K442" i="1"/>
  <c r="L442" i="1"/>
  <c r="M442" i="1"/>
  <c r="N442" i="1"/>
  <c r="O442" i="1"/>
  <c r="P442" i="1"/>
  <c r="A443" i="1"/>
  <c r="B443" i="1"/>
  <c r="C443" i="1"/>
  <c r="D443" i="1"/>
  <c r="X443" i="1"/>
  <c r="E443" i="1"/>
  <c r="R443" i="1" s="1"/>
  <c r="S443" i="1" s="1"/>
  <c r="F443" i="1"/>
  <c r="G443" i="1"/>
  <c r="H443" i="1"/>
  <c r="Y443" i="1"/>
  <c r="AE443" i="1"/>
  <c r="I443" i="1"/>
  <c r="J443" i="1"/>
  <c r="Z443" i="1"/>
  <c r="AA443" i="1"/>
  <c r="K443" i="1"/>
  <c r="L443" i="1"/>
  <c r="M443" i="1"/>
  <c r="N443" i="1"/>
  <c r="O443" i="1"/>
  <c r="P443" i="1"/>
  <c r="A444" i="1"/>
  <c r="B444" i="1"/>
  <c r="C444" i="1"/>
  <c r="D444" i="1" s="1"/>
  <c r="X444" i="1" s="1"/>
  <c r="E444" i="1"/>
  <c r="R444" i="1"/>
  <c r="S444" i="1" s="1"/>
  <c r="F444" i="1"/>
  <c r="G444" i="1"/>
  <c r="H444" i="1"/>
  <c r="Y444" i="1" s="1"/>
  <c r="AE444" i="1"/>
  <c r="I444" i="1"/>
  <c r="J444" i="1"/>
  <c r="Z444" i="1" s="1"/>
  <c r="AA444" i="1"/>
  <c r="K444" i="1"/>
  <c r="L444" i="1"/>
  <c r="M444" i="1"/>
  <c r="N444" i="1"/>
  <c r="O444" i="1"/>
  <c r="P444" i="1"/>
  <c r="A445" i="1"/>
  <c r="B445" i="1"/>
  <c r="C445" i="1"/>
  <c r="D445" i="1" s="1"/>
  <c r="X445" i="1"/>
  <c r="E445" i="1"/>
  <c r="F445" i="1"/>
  <c r="R445" i="1" s="1"/>
  <c r="S445" i="1" s="1"/>
  <c r="G445" i="1"/>
  <c r="H445" i="1"/>
  <c r="Y445" i="1" s="1"/>
  <c r="AE445" i="1"/>
  <c r="I445" i="1"/>
  <c r="J445" i="1"/>
  <c r="Z445" i="1" s="1"/>
  <c r="AA445" i="1" s="1"/>
  <c r="K445" i="1"/>
  <c r="L445" i="1"/>
  <c r="M445" i="1"/>
  <c r="N445" i="1"/>
  <c r="O445" i="1"/>
  <c r="P445" i="1"/>
  <c r="A446" i="1"/>
  <c r="B446" i="1"/>
  <c r="C446" i="1"/>
  <c r="D446" i="1" s="1"/>
  <c r="X446" i="1" s="1"/>
  <c r="E446" i="1"/>
  <c r="F446" i="1"/>
  <c r="R446" i="1" s="1"/>
  <c r="S446" i="1" s="1"/>
  <c r="G446" i="1"/>
  <c r="H446" i="1"/>
  <c r="Y446" i="1" s="1"/>
  <c r="AE446" i="1"/>
  <c r="I446" i="1"/>
  <c r="J446" i="1"/>
  <c r="Z446" i="1" s="1"/>
  <c r="AA446" i="1"/>
  <c r="K446" i="1"/>
  <c r="L446" i="1"/>
  <c r="M446" i="1"/>
  <c r="N446" i="1"/>
  <c r="O446" i="1"/>
  <c r="P446" i="1"/>
  <c r="A447" i="1"/>
  <c r="B447" i="1"/>
  <c r="C447" i="1"/>
  <c r="D447" i="1" s="1"/>
  <c r="X447" i="1" s="1"/>
  <c r="E447" i="1"/>
  <c r="F447" i="1"/>
  <c r="R447" i="1" s="1"/>
  <c r="S447" i="1" s="1"/>
  <c r="G447" i="1"/>
  <c r="H447" i="1"/>
  <c r="Y447" i="1"/>
  <c r="AE447" i="1" s="1"/>
  <c r="I447" i="1"/>
  <c r="J447" i="1"/>
  <c r="Z447" i="1" s="1"/>
  <c r="AA447" i="1" s="1"/>
  <c r="K447" i="1"/>
  <c r="L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 s="1"/>
  <c r="AE448" i="1"/>
  <c r="I448" i="1"/>
  <c r="J448" i="1"/>
  <c r="Z448" i="1" s="1"/>
  <c r="AA448" i="1"/>
  <c r="K448" i="1"/>
  <c r="L448" i="1"/>
  <c r="V448" i="1" s="1"/>
  <c r="M448" i="1"/>
  <c r="N448" i="1"/>
  <c r="O448" i="1"/>
  <c r="P448" i="1"/>
  <c r="A449" i="1"/>
  <c r="B449" i="1"/>
  <c r="C449" i="1"/>
  <c r="D449" i="1" s="1"/>
  <c r="X449" i="1"/>
  <c r="E449" i="1"/>
  <c r="R449" i="1" s="1"/>
  <c r="S449" i="1" s="1"/>
  <c r="F449" i="1"/>
  <c r="G449" i="1"/>
  <c r="H449" i="1"/>
  <c r="Y449" i="1" s="1"/>
  <c r="AE449" i="1" s="1"/>
  <c r="I449" i="1"/>
  <c r="J449" i="1"/>
  <c r="Z449" i="1" s="1"/>
  <c r="AA449" i="1" s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R450" i="1" s="1"/>
  <c r="S450" i="1" s="1"/>
  <c r="G450" i="1"/>
  <c r="H450" i="1"/>
  <c r="Y450" i="1" s="1"/>
  <c r="AE450" i="1" s="1"/>
  <c r="I450" i="1"/>
  <c r="J450" i="1"/>
  <c r="Z450" i="1"/>
  <c r="AA450" i="1" s="1"/>
  <c r="K450" i="1"/>
  <c r="L450" i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/>
  <c r="AE451" i="1"/>
  <c r="I451" i="1"/>
  <c r="J451" i="1"/>
  <c r="Z451" i="1"/>
  <c r="AA451" i="1" s="1"/>
  <c r="K451" i="1"/>
  <c r="L451" i="1"/>
  <c r="M451" i="1"/>
  <c r="N451" i="1"/>
  <c r="O451" i="1"/>
  <c r="P451" i="1"/>
  <c r="A452" i="1"/>
  <c r="B452" i="1"/>
  <c r="C452" i="1"/>
  <c r="D452" i="1" s="1"/>
  <c r="X452" i="1" s="1"/>
  <c r="E452" i="1"/>
  <c r="R452" i="1"/>
  <c r="S452" i="1" s="1"/>
  <c r="F452" i="1"/>
  <c r="G452" i="1"/>
  <c r="H452" i="1"/>
  <c r="Y452" i="1" s="1"/>
  <c r="AE452" i="1" s="1"/>
  <c r="I452" i="1"/>
  <c r="J452" i="1"/>
  <c r="Z452" i="1" s="1"/>
  <c r="K452" i="1"/>
  <c r="L452" i="1"/>
  <c r="T452" i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 s="1"/>
  <c r="AE453" i="1" s="1"/>
  <c r="I453" i="1"/>
  <c r="J453" i="1"/>
  <c r="Z453" i="1" s="1"/>
  <c r="K453" i="1"/>
  <c r="L453" i="1"/>
  <c r="M453" i="1"/>
  <c r="N453" i="1"/>
  <c r="O453" i="1"/>
  <c r="P453" i="1"/>
  <c r="A454" i="1"/>
  <c r="B454" i="1"/>
  <c r="C454" i="1"/>
  <c r="D454" i="1"/>
  <c r="X454" i="1" s="1"/>
  <c r="E454" i="1"/>
  <c r="F454" i="1"/>
  <c r="G454" i="1"/>
  <c r="H454" i="1"/>
  <c r="Y454" i="1" s="1"/>
  <c r="AE454" i="1" s="1"/>
  <c r="I454" i="1"/>
  <c r="J454" i="1"/>
  <c r="Z454" i="1" s="1"/>
  <c r="K454" i="1"/>
  <c r="L454" i="1"/>
  <c r="V454" i="1" s="1"/>
  <c r="M454" i="1"/>
  <c r="N454" i="1"/>
  <c r="O454" i="1"/>
  <c r="P454" i="1"/>
  <c r="A455" i="1"/>
  <c r="B455" i="1"/>
  <c r="C455" i="1"/>
  <c r="D455" i="1" s="1"/>
  <c r="X455" i="1" s="1"/>
  <c r="E455" i="1"/>
  <c r="F455" i="1"/>
  <c r="G455" i="1"/>
  <c r="H455" i="1"/>
  <c r="Y455" i="1"/>
  <c r="AE455" i="1"/>
  <c r="I455" i="1"/>
  <c r="J455" i="1"/>
  <c r="Z455" i="1"/>
  <c r="K455" i="1"/>
  <c r="L455" i="1"/>
  <c r="V455" i="1" s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 s="1"/>
  <c r="AE456" i="1" s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 s="1"/>
  <c r="AE457" i="1" s="1"/>
  <c r="I457" i="1"/>
  <c r="J457" i="1"/>
  <c r="Z457" i="1" s="1"/>
  <c r="K457" i="1"/>
  <c r="L457" i="1"/>
  <c r="V457" i="1" s="1"/>
  <c r="M457" i="1"/>
  <c r="N457" i="1"/>
  <c r="O457" i="1"/>
  <c r="P457" i="1"/>
  <c r="A458" i="1"/>
  <c r="B458" i="1"/>
  <c r="C458" i="1"/>
  <c r="D458" i="1" s="1"/>
  <c r="X458" i="1" s="1"/>
  <c r="E458" i="1"/>
  <c r="F458" i="1"/>
  <c r="G458" i="1"/>
  <c r="H458" i="1"/>
  <c r="Y458" i="1" s="1"/>
  <c r="AE458" i="1"/>
  <c r="I458" i="1"/>
  <c r="J458" i="1"/>
  <c r="Z458" i="1" s="1"/>
  <c r="K458" i="1"/>
  <c r="L458" i="1"/>
  <c r="V458" i="1"/>
  <c r="M458" i="1"/>
  <c r="N458" i="1"/>
  <c r="O458" i="1"/>
  <c r="P458" i="1"/>
  <c r="A459" i="1"/>
  <c r="B459" i="1"/>
  <c r="C459" i="1"/>
  <c r="D459" i="1"/>
  <c r="X459" i="1" s="1"/>
  <c r="E459" i="1"/>
  <c r="F459" i="1"/>
  <c r="G459" i="1"/>
  <c r="H459" i="1"/>
  <c r="Y459" i="1"/>
  <c r="AE459" i="1" s="1"/>
  <c r="I459" i="1"/>
  <c r="J459" i="1"/>
  <c r="Z459" i="1" s="1"/>
  <c r="K459" i="1"/>
  <c r="L459" i="1"/>
  <c r="V459" i="1" s="1"/>
  <c r="M459" i="1"/>
  <c r="N459" i="1"/>
  <c r="O459" i="1"/>
  <c r="P459" i="1"/>
  <c r="A460" i="1"/>
  <c r="B460" i="1"/>
  <c r="C460" i="1"/>
  <c r="D460" i="1" s="1"/>
  <c r="X460" i="1"/>
  <c r="E460" i="1"/>
  <c r="F460" i="1"/>
  <c r="G460" i="1"/>
  <c r="H460" i="1"/>
  <c r="Y460" i="1" s="1"/>
  <c r="AE460" i="1" s="1"/>
  <c r="I460" i="1"/>
  <c r="J460" i="1"/>
  <c r="Z460" i="1" s="1"/>
  <c r="K460" i="1"/>
  <c r="L460" i="1"/>
  <c r="M460" i="1"/>
  <c r="N460" i="1"/>
  <c r="O460" i="1"/>
  <c r="P460" i="1"/>
  <c r="A461" i="1"/>
  <c r="B461" i="1"/>
  <c r="C461" i="1"/>
  <c r="D461" i="1" s="1"/>
  <c r="X461" i="1"/>
  <c r="E461" i="1"/>
  <c r="F461" i="1"/>
  <c r="G461" i="1"/>
  <c r="H461" i="1"/>
  <c r="Y461" i="1" s="1"/>
  <c r="AE461" i="1" s="1"/>
  <c r="I461" i="1"/>
  <c r="J461" i="1"/>
  <c r="Z461" i="1"/>
  <c r="K461" i="1"/>
  <c r="L461" i="1"/>
  <c r="M461" i="1"/>
  <c r="N461" i="1"/>
  <c r="O461" i="1"/>
  <c r="P461" i="1"/>
  <c r="A462" i="1"/>
  <c r="B462" i="1"/>
  <c r="C462" i="1"/>
  <c r="D462" i="1" s="1"/>
  <c r="X462" i="1"/>
  <c r="E462" i="1"/>
  <c r="F462" i="1"/>
  <c r="G462" i="1"/>
  <c r="H462" i="1"/>
  <c r="Y462" i="1"/>
  <c r="AE462" i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 s="1"/>
  <c r="E463" i="1"/>
  <c r="F463" i="1"/>
  <c r="G463" i="1"/>
  <c r="H463" i="1"/>
  <c r="Y463" i="1"/>
  <c r="AE463" i="1" s="1"/>
  <c r="I463" i="1"/>
  <c r="J463" i="1"/>
  <c r="Z463" i="1"/>
  <c r="K463" i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/>
  <c r="AE464" i="1" s="1"/>
  <c r="I464" i="1"/>
  <c r="J464" i="1"/>
  <c r="Z464" i="1"/>
  <c r="K464" i="1"/>
  <c r="L464" i="1"/>
  <c r="V464" i="1" s="1"/>
  <c r="M464" i="1"/>
  <c r="N464" i="1"/>
  <c r="O464" i="1"/>
  <c r="P464" i="1"/>
  <c r="A465" i="1"/>
  <c r="B465" i="1"/>
  <c r="C465" i="1"/>
  <c r="D465" i="1" s="1"/>
  <c r="X465" i="1"/>
  <c r="E465" i="1"/>
  <c r="F465" i="1"/>
  <c r="G465" i="1"/>
  <c r="H465" i="1"/>
  <c r="Y465" i="1" s="1"/>
  <c r="AE465" i="1" s="1"/>
  <c r="I465" i="1"/>
  <c r="J465" i="1"/>
  <c r="Z465" i="1"/>
  <c r="K465" i="1"/>
  <c r="L465" i="1"/>
  <c r="V465" i="1" s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 s="1"/>
  <c r="AE466" i="1"/>
  <c r="I466" i="1"/>
  <c r="J466" i="1"/>
  <c r="Z466" i="1"/>
  <c r="K466" i="1"/>
  <c r="L466" i="1"/>
  <c r="V466" i="1" s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 s="1"/>
  <c r="AE467" i="1"/>
  <c r="I467" i="1"/>
  <c r="J467" i="1"/>
  <c r="Z467" i="1"/>
  <c r="K467" i="1"/>
  <c r="L467" i="1"/>
  <c r="M467" i="1"/>
  <c r="N467" i="1"/>
  <c r="O467" i="1"/>
  <c r="P467" i="1"/>
  <c r="A468" i="1"/>
  <c r="B468" i="1"/>
  <c r="C468" i="1"/>
  <c r="D468" i="1" s="1"/>
  <c r="X468" i="1" s="1"/>
  <c r="E468" i="1"/>
  <c r="F468" i="1"/>
  <c r="G468" i="1"/>
  <c r="H468" i="1"/>
  <c r="Y468" i="1"/>
  <c r="AE468" i="1"/>
  <c r="I468" i="1"/>
  <c r="J468" i="1"/>
  <c r="Z468" i="1" s="1"/>
  <c r="K468" i="1"/>
  <c r="L468" i="1"/>
  <c r="T468" i="1" s="1"/>
  <c r="M468" i="1"/>
  <c r="N468" i="1"/>
  <c r="O468" i="1"/>
  <c r="P468" i="1"/>
  <c r="A469" i="1"/>
  <c r="B469" i="1"/>
  <c r="C469" i="1"/>
  <c r="D469" i="1" s="1"/>
  <c r="X469" i="1"/>
  <c r="E469" i="1"/>
  <c r="F469" i="1"/>
  <c r="G469" i="1"/>
  <c r="H469" i="1"/>
  <c r="Y469" i="1"/>
  <c r="AE469" i="1"/>
  <c r="I469" i="1"/>
  <c r="J469" i="1"/>
  <c r="Z469" i="1" s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 s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 s="1"/>
  <c r="E471" i="1"/>
  <c r="F471" i="1"/>
  <c r="G471" i="1"/>
  <c r="H471" i="1"/>
  <c r="Y471" i="1" s="1"/>
  <c r="AE471" i="1" s="1"/>
  <c r="I471" i="1"/>
  <c r="J471" i="1"/>
  <c r="Z471" i="1" s="1"/>
  <c r="K471" i="1"/>
  <c r="L471" i="1"/>
  <c r="V471" i="1"/>
  <c r="M471" i="1"/>
  <c r="N471" i="1"/>
  <c r="O471" i="1"/>
  <c r="P471" i="1"/>
  <c r="A472" i="1"/>
  <c r="B472" i="1"/>
  <c r="C472" i="1"/>
  <c r="D472" i="1"/>
  <c r="X472" i="1"/>
  <c r="E472" i="1"/>
  <c r="R472" i="1"/>
  <c r="S472" i="1" s="1"/>
  <c r="F472" i="1"/>
  <c r="G472" i="1"/>
  <c r="H472" i="1"/>
  <c r="Y472" i="1"/>
  <c r="AE472" i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/>
  <c r="I473" i="1"/>
  <c r="J473" i="1"/>
  <c r="Z473" i="1" s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 s="1"/>
  <c r="AE474" i="1" s="1"/>
  <c r="I474" i="1"/>
  <c r="J474" i="1"/>
  <c r="Z474" i="1"/>
  <c r="K474" i="1"/>
  <c r="L474" i="1"/>
  <c r="V474" i="1"/>
  <c r="M474" i="1"/>
  <c r="N474" i="1"/>
  <c r="O474" i="1"/>
  <c r="P474" i="1"/>
  <c r="A475" i="1"/>
  <c r="B475" i="1"/>
  <c r="C475" i="1"/>
  <c r="D475" i="1"/>
  <c r="X475" i="1" s="1"/>
  <c r="E475" i="1"/>
  <c r="F475" i="1"/>
  <c r="G475" i="1"/>
  <c r="H475" i="1"/>
  <c r="Y475" i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 s="1"/>
  <c r="X476" i="1" s="1"/>
  <c r="AA476" i="1"/>
  <c r="E476" i="1"/>
  <c r="F476" i="1"/>
  <c r="G476" i="1"/>
  <c r="H476" i="1"/>
  <c r="Y476" i="1"/>
  <c r="AE476" i="1" s="1"/>
  <c r="I476" i="1"/>
  <c r="J476" i="1"/>
  <c r="Z476" i="1" s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F477" i="1"/>
  <c r="G477" i="1"/>
  <c r="H477" i="1"/>
  <c r="Y477" i="1" s="1"/>
  <c r="AE477" i="1" s="1"/>
  <c r="I477" i="1"/>
  <c r="J477" i="1"/>
  <c r="Z477" i="1"/>
  <c r="K477" i="1"/>
  <c r="L477" i="1"/>
  <c r="V477" i="1"/>
  <c r="M477" i="1"/>
  <c r="N477" i="1"/>
  <c r="O477" i="1"/>
  <c r="P477" i="1"/>
  <c r="A478" i="1"/>
  <c r="B478" i="1"/>
  <c r="C478" i="1"/>
  <c r="D478" i="1"/>
  <c r="X478" i="1" s="1"/>
  <c r="E478" i="1"/>
  <c r="F478" i="1"/>
  <c r="G478" i="1"/>
  <c r="H478" i="1"/>
  <c r="Y478" i="1" s="1"/>
  <c r="AE478" i="1"/>
  <c r="I478" i="1"/>
  <c r="J478" i="1"/>
  <c r="Z478" i="1"/>
  <c r="K478" i="1"/>
  <c r="L478" i="1"/>
  <c r="V478" i="1"/>
  <c r="M478" i="1"/>
  <c r="N478" i="1"/>
  <c r="O478" i="1"/>
  <c r="P478" i="1"/>
  <c r="A479" i="1"/>
  <c r="B479" i="1"/>
  <c r="C479" i="1"/>
  <c r="D479" i="1"/>
  <c r="X479" i="1" s="1"/>
  <c r="E479" i="1"/>
  <c r="F479" i="1"/>
  <c r="G479" i="1"/>
  <c r="H479" i="1"/>
  <c r="Y479" i="1" s="1"/>
  <c r="AE479" i="1"/>
  <c r="I479" i="1"/>
  <c r="J479" i="1"/>
  <c r="Z479" i="1"/>
  <c r="K479" i="1"/>
  <c r="L479" i="1"/>
  <c r="V479" i="1"/>
  <c r="M479" i="1"/>
  <c r="N479" i="1"/>
  <c r="O479" i="1"/>
  <c r="P479" i="1"/>
  <c r="A480" i="1"/>
  <c r="B480" i="1"/>
  <c r="C480" i="1"/>
  <c r="D480" i="1"/>
  <c r="X480" i="1" s="1"/>
  <c r="E480" i="1"/>
  <c r="F480" i="1"/>
  <c r="G480" i="1"/>
  <c r="H480" i="1"/>
  <c r="Y480" i="1"/>
  <c r="AE480" i="1" s="1"/>
  <c r="I480" i="1"/>
  <c r="J480" i="1"/>
  <c r="Z480" i="1"/>
  <c r="K480" i="1"/>
  <c r="L480" i="1"/>
  <c r="V480" i="1"/>
  <c r="M480" i="1"/>
  <c r="N480" i="1"/>
  <c r="O480" i="1"/>
  <c r="P480" i="1"/>
  <c r="A481" i="1"/>
  <c r="B481" i="1"/>
  <c r="C481" i="1"/>
  <c r="D481" i="1"/>
  <c r="X481" i="1"/>
  <c r="E481" i="1"/>
  <c r="F481" i="1"/>
  <c r="R481" i="1" s="1"/>
  <c r="S481" i="1"/>
  <c r="G481" i="1"/>
  <c r="H481" i="1"/>
  <c r="Y481" i="1"/>
  <c r="AE481" i="1"/>
  <c r="I481" i="1"/>
  <c r="J481" i="1"/>
  <c r="Z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/>
  <c r="E482" i="1"/>
  <c r="F482" i="1"/>
  <c r="G482" i="1"/>
  <c r="H482" i="1"/>
  <c r="Y482" i="1"/>
  <c r="AE482" i="1"/>
  <c r="I482" i="1"/>
  <c r="J482" i="1"/>
  <c r="Z482" i="1" s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/>
  <c r="E483" i="1"/>
  <c r="F483" i="1"/>
  <c r="G483" i="1"/>
  <c r="H483" i="1"/>
  <c r="Y483" i="1" s="1"/>
  <c r="AE483" i="1" s="1"/>
  <c r="I483" i="1"/>
  <c r="J483" i="1"/>
  <c r="Z483" i="1"/>
  <c r="K483" i="1"/>
  <c r="L483" i="1"/>
  <c r="V483" i="1" s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 s="1"/>
  <c r="AE484" i="1"/>
  <c r="I484" i="1"/>
  <c r="J484" i="1"/>
  <c r="Z484" i="1"/>
  <c r="AA484" i="1" s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G485" i="1"/>
  <c r="H485" i="1"/>
  <c r="Y485" i="1"/>
  <c r="AE485" i="1" s="1"/>
  <c r="I485" i="1"/>
  <c r="J485" i="1"/>
  <c r="Z485" i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/>
  <c r="E486" i="1"/>
  <c r="F486" i="1"/>
  <c r="G486" i="1"/>
  <c r="H486" i="1"/>
  <c r="Y486" i="1" s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/>
  <c r="X487" i="1"/>
  <c r="E487" i="1"/>
  <c r="F487" i="1"/>
  <c r="G487" i="1"/>
  <c r="H487" i="1"/>
  <c r="Y487" i="1" s="1"/>
  <c r="AE487" i="1" s="1"/>
  <c r="I487" i="1"/>
  <c r="J487" i="1"/>
  <c r="Z487" i="1" s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/>
  <c r="AE488" i="1" s="1"/>
  <c r="I488" i="1"/>
  <c r="J488" i="1"/>
  <c r="Z488" i="1" s="1"/>
  <c r="AA488" i="1" s="1"/>
  <c r="K488" i="1"/>
  <c r="L488" i="1"/>
  <c r="M488" i="1"/>
  <c r="N488" i="1"/>
  <c r="O488" i="1"/>
  <c r="P488" i="1"/>
  <c r="A489" i="1"/>
  <c r="B489" i="1"/>
  <c r="C489" i="1"/>
  <c r="D489" i="1" s="1"/>
  <c r="X489" i="1" s="1"/>
  <c r="E489" i="1"/>
  <c r="F489" i="1"/>
  <c r="G489" i="1"/>
  <c r="H489" i="1"/>
  <c r="Y489" i="1"/>
  <c r="AE489" i="1" s="1"/>
  <c r="I489" i="1"/>
  <c r="J489" i="1"/>
  <c r="Z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/>
  <c r="E490" i="1"/>
  <c r="F490" i="1"/>
  <c r="G490" i="1"/>
  <c r="H490" i="1"/>
  <c r="Y490" i="1"/>
  <c r="AE490" i="1"/>
  <c r="I490" i="1"/>
  <c r="J490" i="1"/>
  <c r="Z490" i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 s="1"/>
  <c r="AE491" i="1" s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G492" i="1"/>
  <c r="H492" i="1"/>
  <c r="Y492" i="1" s="1"/>
  <c r="AE492" i="1"/>
  <c r="I492" i="1"/>
  <c r="J492" i="1"/>
  <c r="Z492" i="1"/>
  <c r="AA492" i="1" s="1"/>
  <c r="K492" i="1"/>
  <c r="L492" i="1"/>
  <c r="V492" i="1" s="1"/>
  <c r="M492" i="1"/>
  <c r="N492" i="1"/>
  <c r="O492" i="1"/>
  <c r="P492" i="1"/>
  <c r="A493" i="1"/>
  <c r="B493" i="1"/>
  <c r="C493" i="1"/>
  <c r="D493" i="1" s="1"/>
  <c r="X493" i="1"/>
  <c r="E493" i="1"/>
  <c r="F493" i="1"/>
  <c r="G493" i="1"/>
  <c r="H493" i="1"/>
  <c r="Y493" i="1"/>
  <c r="AE493" i="1" s="1"/>
  <c r="I493" i="1"/>
  <c r="J493" i="1"/>
  <c r="Z493" i="1" s="1"/>
  <c r="K493" i="1"/>
  <c r="L493" i="1"/>
  <c r="V493" i="1" s="1"/>
  <c r="M493" i="1"/>
  <c r="N493" i="1"/>
  <c r="O493" i="1"/>
  <c r="P493" i="1"/>
  <c r="A494" i="1"/>
  <c r="B494" i="1"/>
  <c r="C494" i="1"/>
  <c r="D494" i="1" s="1"/>
  <c r="X494" i="1"/>
  <c r="E494" i="1"/>
  <c r="F494" i="1"/>
  <c r="G494" i="1"/>
  <c r="H494" i="1"/>
  <c r="Y494" i="1" s="1"/>
  <c r="AE494" i="1" s="1"/>
  <c r="I494" i="1"/>
  <c r="J494" i="1"/>
  <c r="Z494" i="1"/>
  <c r="AA494" i="1" s="1"/>
  <c r="K494" i="1"/>
  <c r="L494" i="1"/>
  <c r="V494" i="1" s="1"/>
  <c r="M494" i="1"/>
  <c r="N494" i="1"/>
  <c r="O494" i="1"/>
  <c r="P494" i="1"/>
  <c r="A495" i="1"/>
  <c r="B495" i="1"/>
  <c r="C495" i="1"/>
  <c r="D495" i="1" s="1"/>
  <c r="X495" i="1" s="1"/>
  <c r="E495" i="1"/>
  <c r="F495" i="1"/>
  <c r="G495" i="1"/>
  <c r="H495" i="1"/>
  <c r="Y495" i="1"/>
  <c r="AE495" i="1" s="1"/>
  <c r="I495" i="1"/>
  <c r="J495" i="1"/>
  <c r="Z495" i="1" s="1"/>
  <c r="AA495" i="1"/>
  <c r="K495" i="1"/>
  <c r="L495" i="1"/>
  <c r="M495" i="1"/>
  <c r="N495" i="1"/>
  <c r="O495" i="1"/>
  <c r="P495" i="1"/>
  <c r="A496" i="1"/>
  <c r="B496" i="1"/>
  <c r="C496" i="1"/>
  <c r="D496" i="1" s="1"/>
  <c r="X496" i="1"/>
  <c r="E496" i="1"/>
  <c r="F496" i="1"/>
  <c r="G496" i="1"/>
  <c r="H496" i="1"/>
  <c r="Y496" i="1"/>
  <c r="AE496" i="1"/>
  <c r="I496" i="1"/>
  <c r="J496" i="1"/>
  <c r="Z496" i="1" s="1"/>
  <c r="K496" i="1"/>
  <c r="L496" i="1"/>
  <c r="V496" i="1" s="1"/>
  <c r="M496" i="1"/>
  <c r="N496" i="1"/>
  <c r="O496" i="1"/>
  <c r="P496" i="1"/>
  <c r="A497" i="1"/>
  <c r="B497" i="1"/>
  <c r="C497" i="1"/>
  <c r="D497" i="1" s="1"/>
  <c r="X497" i="1" s="1"/>
  <c r="E497" i="1"/>
  <c r="F497" i="1"/>
  <c r="G497" i="1"/>
  <c r="H497" i="1"/>
  <c r="Y497" i="1" s="1"/>
  <c r="AE497" i="1" s="1"/>
  <c r="I497" i="1"/>
  <c r="J497" i="1"/>
  <c r="Z497" i="1"/>
  <c r="AA497" i="1" s="1"/>
  <c r="K497" i="1"/>
  <c r="L497" i="1"/>
  <c r="M497" i="1"/>
  <c r="N497" i="1"/>
  <c r="O497" i="1"/>
  <c r="P497" i="1"/>
  <c r="A498" i="1"/>
  <c r="B498" i="1"/>
  <c r="C498" i="1"/>
  <c r="D498" i="1"/>
  <c r="X498" i="1" s="1"/>
  <c r="E498" i="1"/>
  <c r="F498" i="1"/>
  <c r="G498" i="1"/>
  <c r="H498" i="1"/>
  <c r="Y498" i="1" s="1"/>
  <c r="AE498" i="1" s="1"/>
  <c r="I498" i="1"/>
  <c r="J498" i="1"/>
  <c r="Z498" i="1"/>
  <c r="AA498" i="1" s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/>
  <c r="E499" i="1"/>
  <c r="F499" i="1"/>
  <c r="G499" i="1"/>
  <c r="H499" i="1"/>
  <c r="Y499" i="1"/>
  <c r="AE499" i="1"/>
  <c r="I499" i="1"/>
  <c r="J499" i="1"/>
  <c r="Z499" i="1" s="1"/>
  <c r="AA499" i="1" s="1"/>
  <c r="K499" i="1"/>
  <c r="L499" i="1"/>
  <c r="V499" i="1"/>
  <c r="M499" i="1"/>
  <c r="N499" i="1"/>
  <c r="O499" i="1"/>
  <c r="P499" i="1"/>
  <c r="A500" i="1"/>
  <c r="B500" i="1"/>
  <c r="C500" i="1"/>
  <c r="D500" i="1"/>
  <c r="X500" i="1" s="1"/>
  <c r="E500" i="1"/>
  <c r="F500" i="1"/>
  <c r="G500" i="1"/>
  <c r="H500" i="1"/>
  <c r="Y500" i="1"/>
  <c r="AE500" i="1" s="1"/>
  <c r="I500" i="1"/>
  <c r="J500" i="1"/>
  <c r="Z500" i="1" s="1"/>
  <c r="K500" i="1"/>
  <c r="L500" i="1"/>
  <c r="V500" i="1" s="1"/>
  <c r="M500" i="1"/>
  <c r="N500" i="1"/>
  <c r="O500" i="1"/>
  <c r="P500" i="1"/>
  <c r="A501" i="1"/>
  <c r="B501" i="1"/>
  <c r="C501" i="1"/>
  <c r="D501" i="1" s="1"/>
  <c r="X501" i="1" s="1"/>
  <c r="E501" i="1"/>
  <c r="F501" i="1"/>
  <c r="G501" i="1"/>
  <c r="H501" i="1"/>
  <c r="Y501" i="1"/>
  <c r="AE501" i="1" s="1"/>
  <c r="I501" i="1"/>
  <c r="J501" i="1"/>
  <c r="Z501" i="1" s="1"/>
  <c r="AA501" i="1"/>
  <c r="K501" i="1"/>
  <c r="L501" i="1"/>
  <c r="V501" i="1"/>
  <c r="M501" i="1"/>
  <c r="N501" i="1"/>
  <c r="O501" i="1"/>
  <c r="P501" i="1"/>
  <c r="A502" i="1"/>
  <c r="B502" i="1"/>
  <c r="C502" i="1"/>
  <c r="D502" i="1"/>
  <c r="X502" i="1" s="1"/>
  <c r="E502" i="1"/>
  <c r="F502" i="1"/>
  <c r="G502" i="1"/>
  <c r="H502" i="1"/>
  <c r="Y502" i="1"/>
  <c r="AE502" i="1" s="1"/>
  <c r="I502" i="1"/>
  <c r="J502" i="1"/>
  <c r="Z502" i="1" s="1"/>
  <c r="AA502" i="1" s="1"/>
  <c r="K502" i="1"/>
  <c r="L502" i="1"/>
  <c r="M502" i="1"/>
  <c r="N502" i="1"/>
  <c r="O502" i="1"/>
  <c r="P502" i="1"/>
  <c r="A503" i="1"/>
  <c r="B503" i="1"/>
  <c r="C503" i="1"/>
  <c r="D503" i="1"/>
  <c r="X503" i="1"/>
  <c r="E503" i="1"/>
  <c r="F503" i="1"/>
  <c r="G503" i="1"/>
  <c r="H503" i="1"/>
  <c r="Y503" i="1"/>
  <c r="AE503" i="1" s="1"/>
  <c r="I503" i="1"/>
  <c r="J503" i="1"/>
  <c r="Z503" i="1" s="1"/>
  <c r="AA503" i="1"/>
  <c r="K503" i="1"/>
  <c r="L503" i="1"/>
  <c r="V503" i="1"/>
  <c r="M503" i="1"/>
  <c r="N503" i="1"/>
  <c r="O503" i="1"/>
  <c r="P503" i="1"/>
  <c r="A504" i="1"/>
  <c r="B504" i="1"/>
  <c r="C504" i="1"/>
  <c r="D504" i="1"/>
  <c r="X504" i="1" s="1"/>
  <c r="E504" i="1"/>
  <c r="F504" i="1"/>
  <c r="G504" i="1"/>
  <c r="H504" i="1"/>
  <c r="Y504" i="1"/>
  <c r="AE504" i="1" s="1"/>
  <c r="I504" i="1"/>
  <c r="J504" i="1"/>
  <c r="Z504" i="1"/>
  <c r="AA504" i="1"/>
  <c r="K504" i="1"/>
  <c r="L504" i="1"/>
  <c r="V504" i="1" s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 s="1"/>
  <c r="AE505" i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G506" i="1"/>
  <c r="H506" i="1"/>
  <c r="Y506" i="1"/>
  <c r="AE506" i="1" s="1"/>
  <c r="I506" i="1"/>
  <c r="J506" i="1"/>
  <c r="Z506" i="1"/>
  <c r="AA506" i="1" s="1"/>
  <c r="K506" i="1"/>
  <c r="L506" i="1"/>
  <c r="V506" i="1"/>
  <c r="M506" i="1"/>
  <c r="N506" i="1"/>
  <c r="O506" i="1"/>
  <c r="P506" i="1"/>
  <c r="A507" i="1"/>
  <c r="B507" i="1"/>
  <c r="C507" i="1"/>
  <c r="D507" i="1"/>
  <c r="X507" i="1"/>
  <c r="E507" i="1"/>
  <c r="F507" i="1"/>
  <c r="G507" i="1"/>
  <c r="H507" i="1"/>
  <c r="Y507" i="1"/>
  <c r="AE507" i="1" s="1"/>
  <c r="I507" i="1"/>
  <c r="J507" i="1"/>
  <c r="Z507" i="1" s="1"/>
  <c r="AA507" i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G508" i="1"/>
  <c r="H508" i="1"/>
  <c r="Y508" i="1"/>
  <c r="AE508" i="1" s="1"/>
  <c r="I508" i="1"/>
  <c r="J508" i="1"/>
  <c r="Z508" i="1" s="1"/>
  <c r="AA508" i="1"/>
  <c r="K508" i="1"/>
  <c r="L508" i="1"/>
  <c r="V508" i="1"/>
  <c r="M508" i="1"/>
  <c r="N508" i="1"/>
  <c r="O508" i="1"/>
  <c r="P508" i="1"/>
  <c r="A509" i="1"/>
  <c r="B509" i="1"/>
  <c r="C509" i="1"/>
  <c r="D509" i="1"/>
  <c r="X509" i="1"/>
  <c r="E509" i="1"/>
  <c r="F509" i="1"/>
  <c r="G509" i="1"/>
  <c r="H509" i="1"/>
  <c r="Y509" i="1" s="1"/>
  <c r="AE509" i="1" s="1"/>
  <c r="I509" i="1"/>
  <c r="J509" i="1"/>
  <c r="Z509" i="1" s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/>
  <c r="I510" i="1"/>
  <c r="J510" i="1"/>
  <c r="Z510" i="1"/>
  <c r="AA510" i="1" s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 s="1"/>
  <c r="AE511" i="1" s="1"/>
  <c r="I511" i="1"/>
  <c r="J511" i="1"/>
  <c r="Z511" i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/>
  <c r="AE512" i="1" s="1"/>
  <c r="I512" i="1"/>
  <c r="J512" i="1"/>
  <c r="Z512" i="1" s="1"/>
  <c r="AA512" i="1" s="1"/>
  <c r="K512" i="1"/>
  <c r="L512" i="1"/>
  <c r="M512" i="1"/>
  <c r="N512" i="1"/>
  <c r="O512" i="1"/>
  <c r="P512" i="1"/>
  <c r="A513" i="1"/>
  <c r="B513" i="1"/>
  <c r="C513" i="1"/>
  <c r="D513" i="1"/>
  <c r="X513" i="1"/>
  <c r="E513" i="1"/>
  <c r="F513" i="1"/>
  <c r="G513" i="1"/>
  <c r="H513" i="1"/>
  <c r="Y513" i="1"/>
  <c r="AE513" i="1" s="1"/>
  <c r="I513" i="1"/>
  <c r="J513" i="1"/>
  <c r="Z513" i="1" s="1"/>
  <c r="AA513" i="1"/>
  <c r="K513" i="1"/>
  <c r="L513" i="1"/>
  <c r="V513" i="1"/>
  <c r="M513" i="1"/>
  <c r="N513" i="1"/>
  <c r="O513" i="1"/>
  <c r="P513" i="1"/>
  <c r="A514" i="1"/>
  <c r="B514" i="1"/>
  <c r="C514" i="1"/>
  <c r="D514" i="1"/>
  <c r="X514" i="1" s="1"/>
  <c r="E514" i="1"/>
  <c r="F514" i="1"/>
  <c r="G514" i="1"/>
  <c r="H514" i="1"/>
  <c r="Y514" i="1"/>
  <c r="AE514" i="1" s="1"/>
  <c r="I514" i="1"/>
  <c r="J514" i="1"/>
  <c r="Z514" i="1"/>
  <c r="AA514" i="1" s="1"/>
  <c r="K514" i="1"/>
  <c r="L514" i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 s="1"/>
  <c r="AE515" i="1" s="1"/>
  <c r="I515" i="1"/>
  <c r="J515" i="1"/>
  <c r="Z515" i="1"/>
  <c r="K515" i="1"/>
  <c r="L515" i="1"/>
  <c r="M515" i="1"/>
  <c r="N515" i="1"/>
  <c r="O515" i="1"/>
  <c r="P515" i="1"/>
  <c r="A516" i="1"/>
  <c r="B516" i="1"/>
  <c r="C516" i="1"/>
  <c r="D516" i="1"/>
  <c r="X516" i="1" s="1"/>
  <c r="E516" i="1"/>
  <c r="F516" i="1"/>
  <c r="G516" i="1"/>
  <c r="H516" i="1"/>
  <c r="Y516" i="1"/>
  <c r="AE516" i="1" s="1"/>
  <c r="I516" i="1"/>
  <c r="J516" i="1"/>
  <c r="Z516" i="1" s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 s="1"/>
  <c r="E517" i="1"/>
  <c r="F517" i="1"/>
  <c r="G517" i="1"/>
  <c r="H517" i="1"/>
  <c r="Y517" i="1" s="1"/>
  <c r="AE517" i="1" s="1"/>
  <c r="I517" i="1"/>
  <c r="J517" i="1"/>
  <c r="Z517" i="1"/>
  <c r="AA517" i="1"/>
  <c r="K517" i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 s="1"/>
  <c r="AE518" i="1"/>
  <c r="I518" i="1"/>
  <c r="J518" i="1"/>
  <c r="Z518" i="1"/>
  <c r="AA518" i="1" s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/>
  <c r="E519" i="1"/>
  <c r="F519" i="1"/>
  <c r="G519" i="1"/>
  <c r="H519" i="1"/>
  <c r="Y519" i="1"/>
  <c r="AE519" i="1"/>
  <c r="I519" i="1"/>
  <c r="J519" i="1"/>
  <c r="Z519" i="1" s="1"/>
  <c r="AA519" i="1" s="1"/>
  <c r="K519" i="1"/>
  <c r="L519" i="1"/>
  <c r="M519" i="1"/>
  <c r="N519" i="1"/>
  <c r="O519" i="1"/>
  <c r="P519" i="1"/>
  <c r="A520" i="1"/>
  <c r="B520" i="1"/>
  <c r="C520" i="1"/>
  <c r="D520" i="1" s="1"/>
  <c r="X520" i="1"/>
  <c r="E520" i="1"/>
  <c r="F520" i="1"/>
  <c r="G520" i="1"/>
  <c r="H520" i="1"/>
  <c r="Y520" i="1"/>
  <c r="AE520" i="1" s="1"/>
  <c r="I520" i="1"/>
  <c r="J520" i="1"/>
  <c r="Z520" i="1"/>
  <c r="AA520" i="1" s="1"/>
  <c r="K520" i="1"/>
  <c r="L520" i="1"/>
  <c r="V520" i="1" s="1"/>
  <c r="M520" i="1"/>
  <c r="N520" i="1"/>
  <c r="O520" i="1"/>
  <c r="P520" i="1"/>
  <c r="A521" i="1"/>
  <c r="B521" i="1"/>
  <c r="C521" i="1"/>
  <c r="D521" i="1" s="1"/>
  <c r="X521" i="1" s="1"/>
  <c r="E521" i="1"/>
  <c r="F521" i="1"/>
  <c r="G521" i="1"/>
  <c r="H521" i="1"/>
  <c r="Y521" i="1"/>
  <c r="AE521" i="1" s="1"/>
  <c r="I521" i="1"/>
  <c r="J521" i="1"/>
  <c r="Z521" i="1" s="1"/>
  <c r="AA521" i="1" s="1"/>
  <c r="K521" i="1"/>
  <c r="L521" i="1"/>
  <c r="M521" i="1"/>
  <c r="N521" i="1"/>
  <c r="O521" i="1"/>
  <c r="P521" i="1"/>
  <c r="A522" i="1"/>
  <c r="B522" i="1"/>
  <c r="C522" i="1"/>
  <c r="D522" i="1" s="1"/>
  <c r="X522" i="1"/>
  <c r="E522" i="1"/>
  <c r="F522" i="1"/>
  <c r="G522" i="1"/>
  <c r="H522" i="1"/>
  <c r="Y522" i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 s="1"/>
  <c r="X523" i="1" s="1"/>
  <c r="E523" i="1"/>
  <c r="F523" i="1"/>
  <c r="G523" i="1"/>
  <c r="H523" i="1"/>
  <c r="Y523" i="1"/>
  <c r="AE523" i="1"/>
  <c r="I523" i="1"/>
  <c r="J523" i="1"/>
  <c r="Z523" i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 s="1"/>
  <c r="AE524" i="1" s="1"/>
  <c r="I524" i="1"/>
  <c r="J524" i="1"/>
  <c r="Z524" i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 s="1"/>
  <c r="AE525" i="1"/>
  <c r="I525" i="1"/>
  <c r="J525" i="1"/>
  <c r="Z525" i="1"/>
  <c r="K525" i="1"/>
  <c r="L525" i="1"/>
  <c r="V525" i="1"/>
  <c r="M525" i="1"/>
  <c r="N525" i="1"/>
  <c r="O525" i="1"/>
  <c r="P525" i="1"/>
  <c r="A526" i="1"/>
  <c r="B526" i="1"/>
  <c r="C526" i="1"/>
  <c r="D526" i="1"/>
  <c r="X526" i="1" s="1"/>
  <c r="E526" i="1"/>
  <c r="F526" i="1"/>
  <c r="G526" i="1"/>
  <c r="H526" i="1"/>
  <c r="Y526" i="1" s="1"/>
  <c r="AE526" i="1" s="1"/>
  <c r="I526" i="1"/>
  <c r="J526" i="1"/>
  <c r="Z526" i="1"/>
  <c r="AA526" i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/>
  <c r="AE527" i="1" s="1"/>
  <c r="I527" i="1"/>
  <c r="J527" i="1"/>
  <c r="Z527" i="1" s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 s="1"/>
  <c r="I528" i="1"/>
  <c r="J528" i="1"/>
  <c r="Z528" i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 s="1"/>
  <c r="AE529" i="1"/>
  <c r="I529" i="1"/>
  <c r="J529" i="1"/>
  <c r="Z529" i="1"/>
  <c r="AA529" i="1" s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 s="1"/>
  <c r="AE530" i="1" s="1"/>
  <c r="I530" i="1"/>
  <c r="J530" i="1"/>
  <c r="Z530" i="1"/>
  <c r="AA530" i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/>
  <c r="I531" i="1"/>
  <c r="J531" i="1"/>
  <c r="Z531" i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/>
  <c r="E532" i="1"/>
  <c r="F532" i="1"/>
  <c r="G532" i="1"/>
  <c r="H532" i="1"/>
  <c r="Y532" i="1"/>
  <c r="AE532" i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/>
  <c r="X533" i="1" s="1"/>
  <c r="E533" i="1"/>
  <c r="F533" i="1"/>
  <c r="G533" i="1"/>
  <c r="H533" i="1"/>
  <c r="Y533" i="1" s="1"/>
  <c r="AE533" i="1" s="1"/>
  <c r="I533" i="1"/>
  <c r="J533" i="1"/>
  <c r="Z533" i="1"/>
  <c r="AA533" i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/>
  <c r="AE534" i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/>
  <c r="E535" i="1"/>
  <c r="F535" i="1"/>
  <c r="G535" i="1"/>
  <c r="H535" i="1"/>
  <c r="Y535" i="1" s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 s="1"/>
  <c r="X536" i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/>
  <c r="M536" i="1"/>
  <c r="N536" i="1"/>
  <c r="O536" i="1"/>
  <c r="P536" i="1"/>
  <c r="A537" i="1"/>
  <c r="B537" i="1"/>
  <c r="C537" i="1"/>
  <c r="D537" i="1"/>
  <c r="X537" i="1" s="1"/>
  <c r="E537" i="1"/>
  <c r="F537" i="1"/>
  <c r="G537" i="1"/>
  <c r="H537" i="1"/>
  <c r="Y537" i="1"/>
  <c r="AE537" i="1"/>
  <c r="I537" i="1"/>
  <c r="J537" i="1"/>
  <c r="Z537" i="1" s="1"/>
  <c r="AA537" i="1" s="1"/>
  <c r="K537" i="1"/>
  <c r="L537" i="1"/>
  <c r="M537" i="1"/>
  <c r="N537" i="1"/>
  <c r="O537" i="1"/>
  <c r="P537" i="1"/>
  <c r="A538" i="1"/>
  <c r="B538" i="1"/>
  <c r="C538" i="1"/>
  <c r="D538" i="1" s="1"/>
  <c r="X538" i="1" s="1"/>
  <c r="E538" i="1"/>
  <c r="F538" i="1"/>
  <c r="G538" i="1"/>
  <c r="H538" i="1"/>
  <c r="Y538" i="1" s="1"/>
  <c r="AE538" i="1" s="1"/>
  <c r="I538" i="1"/>
  <c r="J538" i="1"/>
  <c r="Z538" i="1"/>
  <c r="AA538" i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/>
  <c r="I539" i="1"/>
  <c r="J539" i="1"/>
  <c r="Z539" i="1" s="1"/>
  <c r="AA539" i="1"/>
  <c r="K539" i="1"/>
  <c r="L539" i="1"/>
  <c r="M539" i="1"/>
  <c r="N539" i="1"/>
  <c r="O539" i="1"/>
  <c r="P539" i="1"/>
  <c r="A540" i="1"/>
  <c r="B540" i="1"/>
  <c r="C540" i="1"/>
  <c r="D540" i="1"/>
  <c r="X540" i="1"/>
  <c r="E540" i="1"/>
  <c r="F540" i="1"/>
  <c r="R540" i="1" s="1"/>
  <c r="S540" i="1" s="1"/>
  <c r="G540" i="1"/>
  <c r="H540" i="1"/>
  <c r="Y540" i="1"/>
  <c r="AE540" i="1"/>
  <c r="I540" i="1"/>
  <c r="J540" i="1"/>
  <c r="Z540" i="1" s="1"/>
  <c r="AA540" i="1"/>
  <c r="K540" i="1"/>
  <c r="L540" i="1"/>
  <c r="M540" i="1"/>
  <c r="N540" i="1"/>
  <c r="O540" i="1"/>
  <c r="P540" i="1"/>
  <c r="A541" i="1"/>
  <c r="B541" i="1"/>
  <c r="C541" i="1"/>
  <c r="D541" i="1"/>
  <c r="X541" i="1"/>
  <c r="E541" i="1"/>
  <c r="F541" i="1"/>
  <c r="G541" i="1"/>
  <c r="H541" i="1"/>
  <c r="Y541" i="1" s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F542" i="1"/>
  <c r="G542" i="1"/>
  <c r="H542" i="1"/>
  <c r="Y542" i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 s="1"/>
  <c r="X543" i="1" s="1"/>
  <c r="E543" i="1"/>
  <c r="F543" i="1"/>
  <c r="R543" i="1" s="1"/>
  <c r="S543" i="1" s="1"/>
  <c r="G543" i="1"/>
  <c r="H543" i="1"/>
  <c r="Y543" i="1" s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/>
  <c r="X544" i="1"/>
  <c r="E544" i="1"/>
  <c r="R544" i="1" s="1"/>
  <c r="S544" i="1" s="1"/>
  <c r="F544" i="1"/>
  <c r="G544" i="1"/>
  <c r="H544" i="1"/>
  <c r="Y544" i="1"/>
  <c r="AE544" i="1"/>
  <c r="I544" i="1"/>
  <c r="J544" i="1"/>
  <c r="Z544" i="1"/>
  <c r="AA544" i="1" s="1"/>
  <c r="K544" i="1"/>
  <c r="L544" i="1"/>
  <c r="M544" i="1"/>
  <c r="N544" i="1"/>
  <c r="O544" i="1"/>
  <c r="P544" i="1"/>
  <c r="A545" i="1"/>
  <c r="B545" i="1"/>
  <c r="C545" i="1"/>
  <c r="D545" i="1"/>
  <c r="X545" i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 s="1"/>
  <c r="AE546" i="1" s="1"/>
  <c r="I546" i="1"/>
  <c r="J546" i="1"/>
  <c r="Z546" i="1"/>
  <c r="AA546" i="1"/>
  <c r="K546" i="1"/>
  <c r="L546" i="1"/>
  <c r="V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/>
  <c r="AE547" i="1"/>
  <c r="I547" i="1"/>
  <c r="J547" i="1"/>
  <c r="Z547" i="1"/>
  <c r="K547" i="1"/>
  <c r="L547" i="1"/>
  <c r="T547" i="1"/>
  <c r="M547" i="1"/>
  <c r="N547" i="1"/>
  <c r="O547" i="1"/>
  <c r="P547" i="1"/>
  <c r="A548" i="1"/>
  <c r="B548" i="1"/>
  <c r="C548" i="1"/>
  <c r="D548" i="1"/>
  <c r="X548" i="1"/>
  <c r="E548" i="1"/>
  <c r="F548" i="1"/>
  <c r="G548" i="1"/>
  <c r="H548" i="1"/>
  <c r="Y548" i="1" s="1"/>
  <c r="AE548" i="1" s="1"/>
  <c r="I548" i="1"/>
  <c r="J548" i="1"/>
  <c r="Z548" i="1"/>
  <c r="AA548" i="1" s="1"/>
  <c r="AC548" i="1"/>
  <c r="AD548" i="1" s="1"/>
  <c r="K548" i="1"/>
  <c r="L548" i="1"/>
  <c r="T548" i="1" s="1"/>
  <c r="V548" i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/>
  <c r="AE549" i="1"/>
  <c r="I549" i="1"/>
  <c r="J549" i="1"/>
  <c r="Z549" i="1" s="1"/>
  <c r="AA549" i="1"/>
  <c r="K549" i="1"/>
  <c r="L549" i="1"/>
  <c r="V549" i="1"/>
  <c r="M549" i="1"/>
  <c r="N549" i="1"/>
  <c r="O549" i="1"/>
  <c r="P549" i="1"/>
  <c r="A550" i="1"/>
  <c r="B550" i="1"/>
  <c r="C550" i="1"/>
  <c r="D550" i="1"/>
  <c r="X550" i="1"/>
  <c r="E550" i="1"/>
  <c r="F550" i="1"/>
  <c r="G550" i="1"/>
  <c r="H550" i="1"/>
  <c r="Y550" i="1" s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/>
  <c r="S551" i="1"/>
  <c r="G551" i="1"/>
  <c r="H551" i="1"/>
  <c r="Y551" i="1"/>
  <c r="AE551" i="1" s="1"/>
  <c r="I551" i="1"/>
  <c r="J551" i="1"/>
  <c r="Z551" i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/>
  <c r="E552" i="1"/>
  <c r="F552" i="1"/>
  <c r="R552" i="1"/>
  <c r="S552" i="1"/>
  <c r="G552" i="1"/>
  <c r="H552" i="1"/>
  <c r="Y552" i="1" s="1"/>
  <c r="AE552" i="1" s="1"/>
  <c r="I552" i="1"/>
  <c r="J552" i="1"/>
  <c r="Z552" i="1" s="1"/>
  <c r="AA552" i="1" s="1"/>
  <c r="K552" i="1"/>
  <c r="L552" i="1"/>
  <c r="V552" i="1" s="1"/>
  <c r="M552" i="1"/>
  <c r="N552" i="1"/>
  <c r="O552" i="1"/>
  <c r="P552" i="1"/>
  <c r="A553" i="1"/>
  <c r="B553" i="1"/>
  <c r="C553" i="1"/>
  <c r="D553" i="1" s="1"/>
  <c r="X553" i="1" s="1"/>
  <c r="E553" i="1"/>
  <c r="F553" i="1"/>
  <c r="R553" i="1" s="1"/>
  <c r="S553" i="1" s="1"/>
  <c r="G553" i="1"/>
  <c r="H553" i="1"/>
  <c r="Y553" i="1" s="1"/>
  <c r="AE553" i="1"/>
  <c r="I553" i="1"/>
  <c r="J553" i="1"/>
  <c r="Z553" i="1"/>
  <c r="AA553" i="1"/>
  <c r="K553" i="1"/>
  <c r="L553" i="1"/>
  <c r="M553" i="1"/>
  <c r="N553" i="1"/>
  <c r="O553" i="1"/>
  <c r="P553" i="1"/>
  <c r="V553" i="1"/>
  <c r="A554" i="1"/>
  <c r="B554" i="1"/>
  <c r="C554" i="1"/>
  <c r="D554" i="1"/>
  <c r="X554" i="1" s="1"/>
  <c r="E554" i="1"/>
  <c r="F554" i="1"/>
  <c r="G554" i="1"/>
  <c r="H554" i="1"/>
  <c r="Y554" i="1" s="1"/>
  <c r="AE554" i="1" s="1"/>
  <c r="I554" i="1"/>
  <c r="J554" i="1"/>
  <c r="Z554" i="1"/>
  <c r="AA554" i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/>
  <c r="AE555" i="1"/>
  <c r="I555" i="1"/>
  <c r="J555" i="1"/>
  <c r="Z555" i="1"/>
  <c r="AA555" i="1" s="1"/>
  <c r="K555" i="1"/>
  <c r="L555" i="1"/>
  <c r="M555" i="1"/>
  <c r="N555" i="1"/>
  <c r="O555" i="1"/>
  <c r="P555" i="1"/>
  <c r="V555" i="1"/>
  <c r="A556" i="1"/>
  <c r="B556" i="1"/>
  <c r="C556" i="1"/>
  <c r="D556" i="1"/>
  <c r="X556" i="1"/>
  <c r="E556" i="1"/>
  <c r="F556" i="1"/>
  <c r="G556" i="1"/>
  <c r="H556" i="1"/>
  <c r="Y556" i="1"/>
  <c r="AE556" i="1"/>
  <c r="I556" i="1"/>
  <c r="J556" i="1"/>
  <c r="Z556" i="1" s="1"/>
  <c r="AA556" i="1"/>
  <c r="K556" i="1"/>
  <c r="L556" i="1"/>
  <c r="T556" i="1"/>
  <c r="AC556" i="1"/>
  <c r="M556" i="1"/>
  <c r="N556" i="1"/>
  <c r="O556" i="1"/>
  <c r="P556" i="1"/>
  <c r="A557" i="1"/>
  <c r="B557" i="1"/>
  <c r="C557" i="1"/>
  <c r="D557" i="1"/>
  <c r="X557" i="1"/>
  <c r="E557" i="1"/>
  <c r="F557" i="1"/>
  <c r="G557" i="1"/>
  <c r="H557" i="1"/>
  <c r="Y557" i="1"/>
  <c r="AE557" i="1"/>
  <c r="I557" i="1"/>
  <c r="J557" i="1"/>
  <c r="Z557" i="1" s="1"/>
  <c r="AA557" i="1" s="1"/>
  <c r="K557" i="1"/>
  <c r="L557" i="1"/>
  <c r="V557" i="1"/>
  <c r="M557" i="1"/>
  <c r="N557" i="1"/>
  <c r="O557" i="1"/>
  <c r="P557" i="1"/>
  <c r="A558" i="1"/>
  <c r="B558" i="1"/>
  <c r="C558" i="1"/>
  <c r="D558" i="1"/>
  <c r="X558" i="1"/>
  <c r="E558" i="1"/>
  <c r="F558" i="1"/>
  <c r="G558" i="1"/>
  <c r="H558" i="1"/>
  <c r="Y558" i="1"/>
  <c r="AE558" i="1" s="1"/>
  <c r="I558" i="1"/>
  <c r="J558" i="1"/>
  <c r="Z558" i="1"/>
  <c r="AA558" i="1" s="1"/>
  <c r="K558" i="1"/>
  <c r="L558" i="1"/>
  <c r="V558" i="1"/>
  <c r="M558" i="1"/>
  <c r="N558" i="1"/>
  <c r="O558" i="1"/>
  <c r="P558" i="1"/>
  <c r="A559" i="1"/>
  <c r="B559" i="1"/>
  <c r="C559" i="1"/>
  <c r="D559" i="1"/>
  <c r="X559" i="1" s="1"/>
  <c r="E559" i="1"/>
  <c r="F559" i="1"/>
  <c r="G559" i="1"/>
  <c r="H559" i="1"/>
  <c r="Y559" i="1" s="1"/>
  <c r="AE559" i="1" s="1"/>
  <c r="I559" i="1"/>
  <c r="J559" i="1"/>
  <c r="Z559" i="1"/>
  <c r="AA559" i="1"/>
  <c r="K559" i="1"/>
  <c r="L559" i="1"/>
  <c r="M559" i="1"/>
  <c r="N559" i="1"/>
  <c r="O559" i="1"/>
  <c r="P559" i="1"/>
  <c r="A560" i="1"/>
  <c r="B560" i="1"/>
  <c r="C560" i="1"/>
  <c r="D560" i="1" s="1"/>
  <c r="X560" i="1" s="1"/>
  <c r="E560" i="1"/>
  <c r="F560" i="1"/>
  <c r="G560" i="1"/>
  <c r="H560" i="1"/>
  <c r="Y560" i="1"/>
  <c r="AE560" i="1"/>
  <c r="I560" i="1"/>
  <c r="J560" i="1"/>
  <c r="Z560" i="1" s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F561" i="1"/>
  <c r="G561" i="1"/>
  <c r="H561" i="1"/>
  <c r="Y561" i="1"/>
  <c r="AE561" i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F562" i="1"/>
  <c r="R562" i="1" s="1"/>
  <c r="S562" i="1" s="1"/>
  <c r="G562" i="1"/>
  <c r="H562" i="1"/>
  <c r="Y562" i="1"/>
  <c r="AE562" i="1"/>
  <c r="I562" i="1"/>
  <c r="J562" i="1"/>
  <c r="Z562" i="1" s="1"/>
  <c r="AA562" i="1" s="1"/>
  <c r="K562" i="1"/>
  <c r="L562" i="1"/>
  <c r="T562" i="1" s="1"/>
  <c r="AC562" i="1" s="1"/>
  <c r="AD562" i="1" s="1"/>
  <c r="M562" i="1"/>
  <c r="N562" i="1"/>
  <c r="O562" i="1"/>
  <c r="P562" i="1"/>
  <c r="A563" i="1"/>
  <c r="B563" i="1"/>
  <c r="C563" i="1"/>
  <c r="D563" i="1" s="1"/>
  <c r="X563" i="1" s="1"/>
  <c r="E563" i="1"/>
  <c r="R563" i="1" s="1"/>
  <c r="S563" i="1" s="1"/>
  <c r="F563" i="1"/>
  <c r="G563" i="1"/>
  <c r="H563" i="1"/>
  <c r="Y563" i="1" s="1"/>
  <c r="AE563" i="1" s="1"/>
  <c r="I563" i="1"/>
  <c r="J563" i="1"/>
  <c r="Z563" i="1"/>
  <c r="AA563" i="1"/>
  <c r="K563" i="1"/>
  <c r="L563" i="1"/>
  <c r="T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/>
  <c r="AE564" i="1"/>
  <c r="I564" i="1"/>
  <c r="J564" i="1"/>
  <c r="Z564" i="1"/>
  <c r="AA564" i="1" s="1"/>
  <c r="K564" i="1"/>
  <c r="L564" i="1"/>
  <c r="T564" i="1" s="1"/>
  <c r="M564" i="1"/>
  <c r="N564" i="1"/>
  <c r="O564" i="1"/>
  <c r="P564" i="1"/>
  <c r="A565" i="1"/>
  <c r="B565" i="1"/>
  <c r="C565" i="1"/>
  <c r="D565" i="1"/>
  <c r="X565" i="1" s="1"/>
  <c r="E565" i="1"/>
  <c r="F565" i="1"/>
  <c r="R565" i="1"/>
  <c r="S565" i="1" s="1"/>
  <c r="G565" i="1"/>
  <c r="H565" i="1"/>
  <c r="Y565" i="1"/>
  <c r="AE565" i="1"/>
  <c r="I565" i="1"/>
  <c r="J565" i="1"/>
  <c r="Z565" i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/>
  <c r="AE566" i="1"/>
  <c r="I566" i="1"/>
  <c r="J566" i="1"/>
  <c r="Z566" i="1" s="1"/>
  <c r="AA566" i="1" s="1"/>
  <c r="K566" i="1"/>
  <c r="L566" i="1"/>
  <c r="T566" i="1" s="1"/>
  <c r="V566" i="1"/>
  <c r="M566" i="1"/>
  <c r="N566" i="1"/>
  <c r="O566" i="1"/>
  <c r="P566" i="1"/>
  <c r="A567" i="1"/>
  <c r="B567" i="1"/>
  <c r="C567" i="1"/>
  <c r="D567" i="1"/>
  <c r="X567" i="1"/>
  <c r="E567" i="1"/>
  <c r="F567" i="1"/>
  <c r="G567" i="1"/>
  <c r="H567" i="1"/>
  <c r="Y567" i="1" s="1"/>
  <c r="AE567" i="1" s="1"/>
  <c r="I567" i="1"/>
  <c r="J567" i="1"/>
  <c r="Z567" i="1"/>
  <c r="AA567" i="1" s="1"/>
  <c r="K567" i="1"/>
  <c r="L567" i="1"/>
  <c r="V567" i="1" s="1"/>
  <c r="M567" i="1"/>
  <c r="N567" i="1"/>
  <c r="O567" i="1"/>
  <c r="P567" i="1"/>
  <c r="A568" i="1"/>
  <c r="B568" i="1"/>
  <c r="C568" i="1"/>
  <c r="D568" i="1" s="1"/>
  <c r="X568" i="1" s="1"/>
  <c r="E568" i="1"/>
  <c r="F568" i="1"/>
  <c r="R568" i="1"/>
  <c r="S568" i="1" s="1"/>
  <c r="G568" i="1"/>
  <c r="H568" i="1"/>
  <c r="Y568" i="1" s="1"/>
  <c r="AE568" i="1" s="1"/>
  <c r="I568" i="1"/>
  <c r="J568" i="1"/>
  <c r="Z568" i="1"/>
  <c r="AA568" i="1" s="1"/>
  <c r="K568" i="1"/>
  <c r="L568" i="1"/>
  <c r="M568" i="1"/>
  <c r="N568" i="1"/>
  <c r="O568" i="1"/>
  <c r="P568" i="1"/>
  <c r="A569" i="1"/>
  <c r="B569" i="1"/>
  <c r="C569" i="1"/>
  <c r="D569" i="1"/>
  <c r="X569" i="1"/>
  <c r="E569" i="1"/>
  <c r="F569" i="1"/>
  <c r="R569" i="1" s="1"/>
  <c r="S569" i="1" s="1"/>
  <c r="G569" i="1"/>
  <c r="H569" i="1"/>
  <c r="Y569" i="1"/>
  <c r="AE569" i="1"/>
  <c r="I569" i="1"/>
  <c r="J569" i="1"/>
  <c r="Z569" i="1" s="1"/>
  <c r="AA569" i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F570" i="1"/>
  <c r="R570" i="1" s="1"/>
  <c r="S570" i="1"/>
  <c r="G570" i="1"/>
  <c r="H570" i="1"/>
  <c r="Y570" i="1"/>
  <c r="AE570" i="1"/>
  <c r="I570" i="1"/>
  <c r="J570" i="1"/>
  <c r="Z570" i="1" s="1"/>
  <c r="AA570" i="1"/>
  <c r="K570" i="1"/>
  <c r="L570" i="1"/>
  <c r="V570" i="1"/>
  <c r="M570" i="1"/>
  <c r="N570" i="1"/>
  <c r="O570" i="1"/>
  <c r="P570" i="1"/>
  <c r="A571" i="1"/>
  <c r="B571" i="1"/>
  <c r="C571" i="1"/>
  <c r="D571" i="1"/>
  <c r="X571" i="1"/>
  <c r="E571" i="1"/>
  <c r="F571" i="1"/>
  <c r="G571" i="1"/>
  <c r="H571" i="1"/>
  <c r="Y571" i="1" s="1"/>
  <c r="AE571" i="1" s="1"/>
  <c r="I571" i="1"/>
  <c r="J571" i="1"/>
  <c r="Z571" i="1"/>
  <c r="AA571" i="1" s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F572" i="1"/>
  <c r="R572" i="1"/>
  <c r="S572" i="1"/>
  <c r="G572" i="1"/>
  <c r="H572" i="1"/>
  <c r="Y572" i="1" s="1"/>
  <c r="AE572" i="1" s="1"/>
  <c r="I572" i="1"/>
  <c r="J572" i="1"/>
  <c r="Z572" i="1"/>
  <c r="AA572" i="1" s="1"/>
  <c r="K572" i="1"/>
  <c r="L572" i="1"/>
  <c r="M572" i="1"/>
  <c r="N572" i="1"/>
  <c r="O572" i="1"/>
  <c r="P572" i="1"/>
  <c r="A573" i="1"/>
  <c r="B573" i="1"/>
  <c r="C573" i="1"/>
  <c r="D573" i="1"/>
  <c r="X573" i="1" s="1"/>
  <c r="E573" i="1"/>
  <c r="F573" i="1"/>
  <c r="G573" i="1"/>
  <c r="H573" i="1"/>
  <c r="Y573" i="1" s="1"/>
  <c r="AE573" i="1" s="1"/>
  <c r="I573" i="1"/>
  <c r="J573" i="1"/>
  <c r="Z573" i="1"/>
  <c r="AA573" i="1" s="1"/>
  <c r="K573" i="1"/>
  <c r="L573" i="1"/>
  <c r="M573" i="1"/>
  <c r="N573" i="1"/>
  <c r="O573" i="1"/>
  <c r="P573" i="1"/>
  <c r="A574" i="1"/>
  <c r="B574" i="1"/>
  <c r="C574" i="1"/>
  <c r="D574" i="1" s="1"/>
  <c r="X574" i="1" s="1"/>
  <c r="E574" i="1"/>
  <c r="F574" i="1"/>
  <c r="G574" i="1"/>
  <c r="H574" i="1"/>
  <c r="Y574" i="1"/>
  <c r="AE574" i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F575" i="1"/>
  <c r="R575" i="1"/>
  <c r="S575" i="1" s="1"/>
  <c r="G575" i="1"/>
  <c r="H575" i="1"/>
  <c r="Y575" i="1"/>
  <c r="AE575" i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 s="1"/>
  <c r="X576" i="1" s="1"/>
  <c r="E576" i="1"/>
  <c r="F576" i="1"/>
  <c r="R576" i="1"/>
  <c r="S576" i="1" s="1"/>
  <c r="G576" i="1"/>
  <c r="H576" i="1"/>
  <c r="Y576" i="1" s="1"/>
  <c r="AE576" i="1" s="1"/>
  <c r="I576" i="1"/>
  <c r="J576" i="1"/>
  <c r="Z576" i="1"/>
  <c r="AA576" i="1" s="1"/>
  <c r="K576" i="1"/>
  <c r="L576" i="1"/>
  <c r="V576" i="1" s="1"/>
  <c r="M576" i="1"/>
  <c r="N576" i="1"/>
  <c r="O576" i="1"/>
  <c r="P576" i="1"/>
  <c r="T576" i="1"/>
  <c r="A577" i="1"/>
  <c r="B577" i="1"/>
  <c r="C577" i="1"/>
  <c r="D577" i="1"/>
  <c r="X577" i="1"/>
  <c r="E577" i="1"/>
  <c r="F577" i="1"/>
  <c r="G577" i="1"/>
  <c r="H577" i="1"/>
  <c r="Y577" i="1"/>
  <c r="AE577" i="1" s="1"/>
  <c r="I577" i="1"/>
  <c r="J577" i="1"/>
  <c r="Z577" i="1"/>
  <c r="AA577" i="1"/>
  <c r="K577" i="1"/>
  <c r="L577" i="1"/>
  <c r="V577" i="1"/>
  <c r="M577" i="1"/>
  <c r="N577" i="1"/>
  <c r="O577" i="1"/>
  <c r="P577" i="1"/>
  <c r="A578" i="1"/>
  <c r="B578" i="1"/>
  <c r="C578" i="1"/>
  <c r="D578" i="1"/>
  <c r="X578" i="1" s="1"/>
  <c r="E578" i="1"/>
  <c r="F578" i="1"/>
  <c r="R578" i="1" s="1"/>
  <c r="S578" i="1" s="1"/>
  <c r="G578" i="1"/>
  <c r="H578" i="1"/>
  <c r="Y578" i="1"/>
  <c r="AE578" i="1" s="1"/>
  <c r="I578" i="1"/>
  <c r="J578" i="1"/>
  <c r="Z578" i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/>
  <c r="E579" i="1"/>
  <c r="F579" i="1"/>
  <c r="R579" i="1"/>
  <c r="S579" i="1"/>
  <c r="G579" i="1"/>
  <c r="H579" i="1"/>
  <c r="Y579" i="1" s="1"/>
  <c r="AE579" i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 s="1"/>
  <c r="X580" i="1" s="1"/>
  <c r="E580" i="1"/>
  <c r="F580" i="1"/>
  <c r="R580" i="1"/>
  <c r="S580" i="1"/>
  <c r="G580" i="1"/>
  <c r="H580" i="1"/>
  <c r="Y580" i="1" s="1"/>
  <c r="AE580" i="1"/>
  <c r="I580" i="1"/>
  <c r="J580" i="1"/>
  <c r="Z580" i="1"/>
  <c r="AA580" i="1"/>
  <c r="K580" i="1"/>
  <c r="L580" i="1"/>
  <c r="M580" i="1"/>
  <c r="N580" i="1"/>
  <c r="O580" i="1"/>
  <c r="P580" i="1"/>
  <c r="A581" i="1"/>
  <c r="B581" i="1"/>
  <c r="C581" i="1"/>
  <c r="D581" i="1"/>
  <c r="X581" i="1" s="1"/>
  <c r="E581" i="1"/>
  <c r="F581" i="1"/>
  <c r="R581" i="1" s="1"/>
  <c r="S581" i="1" s="1"/>
  <c r="G581" i="1"/>
  <c r="H581" i="1"/>
  <c r="Y581" i="1"/>
  <c r="AE581" i="1" s="1"/>
  <c r="I581" i="1"/>
  <c r="J581" i="1"/>
  <c r="Z581" i="1"/>
  <c r="AA581" i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/>
  <c r="I582" i="1"/>
  <c r="J582" i="1"/>
  <c r="Z582" i="1" s="1"/>
  <c r="AA582" i="1"/>
  <c r="K582" i="1"/>
  <c r="L582" i="1"/>
  <c r="V582" i="1"/>
  <c r="M582" i="1"/>
  <c r="N582" i="1"/>
  <c r="O582" i="1"/>
  <c r="P582" i="1"/>
  <c r="A583" i="1"/>
  <c r="B583" i="1"/>
  <c r="C583" i="1"/>
  <c r="D583" i="1"/>
  <c r="X583" i="1"/>
  <c r="E583" i="1"/>
  <c r="F583" i="1"/>
  <c r="G583" i="1"/>
  <c r="H583" i="1"/>
  <c r="Y583" i="1" s="1"/>
  <c r="AE583" i="1" s="1"/>
  <c r="I583" i="1"/>
  <c r="J583" i="1"/>
  <c r="Z583" i="1"/>
  <c r="AA583" i="1" s="1"/>
  <c r="K583" i="1"/>
  <c r="L583" i="1"/>
  <c r="M583" i="1"/>
  <c r="N583" i="1"/>
  <c r="O583" i="1"/>
  <c r="P583" i="1"/>
  <c r="A584" i="1"/>
  <c r="B584" i="1"/>
  <c r="C584" i="1"/>
  <c r="D584" i="1"/>
  <c r="X584" i="1" s="1"/>
  <c r="E584" i="1"/>
  <c r="F584" i="1"/>
  <c r="G584" i="1"/>
  <c r="H584" i="1"/>
  <c r="Y584" i="1" s="1"/>
  <c r="AE584" i="1" s="1"/>
  <c r="I584" i="1"/>
  <c r="J584" i="1"/>
  <c r="Z584" i="1"/>
  <c r="AA584" i="1"/>
  <c r="K584" i="1"/>
  <c r="L584" i="1"/>
  <c r="T584" i="1"/>
  <c r="U584" i="1" s="1"/>
  <c r="M584" i="1"/>
  <c r="N584" i="1"/>
  <c r="O584" i="1"/>
  <c r="P584" i="1"/>
  <c r="A585" i="1"/>
  <c r="B585" i="1"/>
  <c r="C585" i="1"/>
  <c r="D585" i="1" s="1"/>
  <c r="X585" i="1"/>
  <c r="E585" i="1"/>
  <c r="F585" i="1"/>
  <c r="G585" i="1"/>
  <c r="H585" i="1"/>
  <c r="Y585" i="1"/>
  <c r="AE585" i="1"/>
  <c r="I585" i="1"/>
  <c r="J585" i="1"/>
  <c r="Z585" i="1" s="1"/>
  <c r="AA585" i="1" s="1"/>
  <c r="K585" i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/>
  <c r="AE586" i="1" s="1"/>
  <c r="I586" i="1"/>
  <c r="J586" i="1"/>
  <c r="Z586" i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/>
  <c r="E587" i="1"/>
  <c r="F587" i="1"/>
  <c r="G587" i="1"/>
  <c r="H587" i="1"/>
  <c r="Y587" i="1"/>
  <c r="AE587" i="1"/>
  <c r="I587" i="1"/>
  <c r="J587" i="1"/>
  <c r="Z587" i="1" s="1"/>
  <c r="AA587" i="1" s="1"/>
  <c r="K587" i="1"/>
  <c r="L587" i="1"/>
  <c r="V587" i="1"/>
  <c r="M587" i="1"/>
  <c r="N587" i="1"/>
  <c r="O587" i="1"/>
  <c r="P587" i="1"/>
  <c r="A588" i="1"/>
  <c r="B588" i="1"/>
  <c r="C588" i="1"/>
  <c r="D588" i="1"/>
  <c r="X588" i="1"/>
  <c r="E588" i="1"/>
  <c r="F588" i="1"/>
  <c r="G588" i="1"/>
  <c r="H588" i="1"/>
  <c r="Y588" i="1"/>
  <c r="AE588" i="1" s="1"/>
  <c r="I588" i="1"/>
  <c r="J588" i="1"/>
  <c r="Z588" i="1"/>
  <c r="AA588" i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/>
  <c r="S589" i="1"/>
  <c r="G589" i="1"/>
  <c r="H589" i="1"/>
  <c r="Y589" i="1" s="1"/>
  <c r="AE589" i="1"/>
  <c r="I589" i="1"/>
  <c r="J589" i="1"/>
  <c r="Z589" i="1"/>
  <c r="AA589" i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/>
  <c r="E590" i="1"/>
  <c r="F590" i="1"/>
  <c r="R590" i="1"/>
  <c r="S590" i="1"/>
  <c r="G590" i="1"/>
  <c r="H590" i="1"/>
  <c r="Y590" i="1" s="1"/>
  <c r="AE590" i="1"/>
  <c r="I590" i="1"/>
  <c r="J590" i="1"/>
  <c r="Z590" i="1"/>
  <c r="AA590" i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/>
  <c r="E591" i="1"/>
  <c r="F591" i="1"/>
  <c r="R591" i="1"/>
  <c r="S591" i="1"/>
  <c r="G591" i="1"/>
  <c r="H591" i="1"/>
  <c r="Y591" i="1" s="1"/>
  <c r="AE591" i="1" s="1"/>
  <c r="I591" i="1"/>
  <c r="J591" i="1"/>
  <c r="Z591" i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/>
  <c r="E592" i="1"/>
  <c r="F592" i="1"/>
  <c r="R592" i="1"/>
  <c r="S592" i="1"/>
  <c r="G592" i="1"/>
  <c r="H592" i="1"/>
  <c r="Y592" i="1" s="1"/>
  <c r="AE592" i="1" s="1"/>
  <c r="I592" i="1"/>
  <c r="J592" i="1"/>
  <c r="Z592" i="1"/>
  <c r="AA592" i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/>
  <c r="E593" i="1"/>
  <c r="F593" i="1"/>
  <c r="R593" i="1"/>
  <c r="S593" i="1"/>
  <c r="G593" i="1"/>
  <c r="H593" i="1"/>
  <c r="Y593" i="1" s="1"/>
  <c r="AE593" i="1" s="1"/>
  <c r="I593" i="1"/>
  <c r="J593" i="1"/>
  <c r="Z593" i="1"/>
  <c r="AA593" i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 s="1"/>
  <c r="AE594" i="1" s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/>
  <c r="X595" i="1"/>
  <c r="E595" i="1"/>
  <c r="F595" i="1"/>
  <c r="R595" i="1"/>
  <c r="S595" i="1" s="1"/>
  <c r="G595" i="1"/>
  <c r="H595" i="1"/>
  <c r="Y595" i="1" s="1"/>
  <c r="I595" i="1"/>
  <c r="J595" i="1"/>
  <c r="Z595" i="1"/>
  <c r="AA595" i="1" s="1"/>
  <c r="K595" i="1"/>
  <c r="L595" i="1"/>
  <c r="M595" i="1"/>
  <c r="N595" i="1"/>
  <c r="O595" i="1"/>
  <c r="P595" i="1"/>
  <c r="V595" i="1"/>
  <c r="AE595" i="1"/>
  <c r="A596" i="1"/>
  <c r="B596" i="1"/>
  <c r="C596" i="1"/>
  <c r="D596" i="1"/>
  <c r="E596" i="1"/>
  <c r="F596" i="1"/>
  <c r="G596" i="1"/>
  <c r="H596" i="1"/>
  <c r="Y596" i="1" s="1"/>
  <c r="AE596" i="1" s="1"/>
  <c r="I596" i="1"/>
  <c r="J596" i="1"/>
  <c r="Z596" i="1"/>
  <c r="AA596" i="1" s="1"/>
  <c r="K596" i="1"/>
  <c r="L596" i="1"/>
  <c r="V596" i="1" s="1"/>
  <c r="M596" i="1"/>
  <c r="N596" i="1"/>
  <c r="O596" i="1"/>
  <c r="P596" i="1"/>
  <c r="X596" i="1"/>
  <c r="A597" i="1"/>
  <c r="B597" i="1"/>
  <c r="C597" i="1"/>
  <c r="D597" i="1"/>
  <c r="X597" i="1"/>
  <c r="E597" i="1"/>
  <c r="F597" i="1"/>
  <c r="G597" i="1"/>
  <c r="H597" i="1"/>
  <c r="Y597" i="1"/>
  <c r="AE597" i="1" s="1"/>
  <c r="I597" i="1"/>
  <c r="J597" i="1"/>
  <c r="Z597" i="1"/>
  <c r="AA597" i="1"/>
  <c r="K597" i="1"/>
  <c r="T597" i="1" s="1"/>
  <c r="L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/>
  <c r="AE598" i="1" s="1"/>
  <c r="I598" i="1"/>
  <c r="J598" i="1"/>
  <c r="Z598" i="1"/>
  <c r="K598" i="1"/>
  <c r="L598" i="1"/>
  <c r="T598" i="1" s="1"/>
  <c r="M598" i="1"/>
  <c r="N598" i="1"/>
  <c r="O598" i="1"/>
  <c r="P598" i="1"/>
  <c r="AA598" i="1"/>
  <c r="A599" i="1"/>
  <c r="B599" i="1"/>
  <c r="C599" i="1"/>
  <c r="D599" i="1" s="1"/>
  <c r="X599" i="1"/>
  <c r="E599" i="1"/>
  <c r="F599" i="1"/>
  <c r="G599" i="1"/>
  <c r="H599" i="1"/>
  <c r="Y599" i="1" s="1"/>
  <c r="AE599" i="1" s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/>
  <c r="X600" i="1"/>
  <c r="E600" i="1"/>
  <c r="F600" i="1"/>
  <c r="G600" i="1"/>
  <c r="H600" i="1"/>
  <c r="Y600" i="1"/>
  <c r="AE600" i="1"/>
  <c r="I600" i="1"/>
  <c r="J600" i="1"/>
  <c r="Z600" i="1" s="1"/>
  <c r="AA600" i="1" s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 s="1"/>
  <c r="AE601" i="1"/>
  <c r="I601" i="1"/>
  <c r="J601" i="1"/>
  <c r="Z601" i="1"/>
  <c r="K601" i="1"/>
  <c r="L601" i="1"/>
  <c r="V601" i="1"/>
  <c r="M601" i="1"/>
  <c r="N601" i="1"/>
  <c r="O601" i="1"/>
  <c r="P601" i="1"/>
  <c r="AA601" i="1"/>
  <c r="A602" i="1"/>
  <c r="B602" i="1"/>
  <c r="C602" i="1"/>
  <c r="D602" i="1" s="1"/>
  <c r="X602" i="1"/>
  <c r="E602" i="1"/>
  <c r="F602" i="1"/>
  <c r="G602" i="1"/>
  <c r="H602" i="1"/>
  <c r="Y602" i="1"/>
  <c r="AE602" i="1" s="1"/>
  <c r="I602" i="1"/>
  <c r="J602" i="1"/>
  <c r="Z602" i="1" s="1"/>
  <c r="AA602" i="1" s="1"/>
  <c r="K602" i="1"/>
  <c r="L602" i="1"/>
  <c r="T602" i="1"/>
  <c r="U602" i="1" s="1"/>
  <c r="M602" i="1"/>
  <c r="N602" i="1"/>
  <c r="O602" i="1"/>
  <c r="P602" i="1"/>
  <c r="A603" i="1"/>
  <c r="B603" i="1"/>
  <c r="C603" i="1"/>
  <c r="D603" i="1" s="1"/>
  <c r="X603" i="1" s="1"/>
  <c r="E603" i="1"/>
  <c r="F603" i="1"/>
  <c r="G603" i="1"/>
  <c r="H603" i="1"/>
  <c r="Y603" i="1"/>
  <c r="AE603" i="1"/>
  <c r="I603" i="1"/>
  <c r="J603" i="1"/>
  <c r="Z603" i="1" s="1"/>
  <c r="AA603" i="1"/>
  <c r="K603" i="1"/>
  <c r="L603" i="1"/>
  <c r="V603" i="1"/>
  <c r="M603" i="1"/>
  <c r="N603" i="1"/>
  <c r="O603" i="1"/>
  <c r="P603" i="1"/>
  <c r="A604" i="1"/>
  <c r="B604" i="1"/>
  <c r="C604" i="1"/>
  <c r="D604" i="1"/>
  <c r="X604" i="1" s="1"/>
  <c r="E604" i="1"/>
  <c r="F604" i="1"/>
  <c r="G604" i="1"/>
  <c r="H604" i="1"/>
  <c r="Y604" i="1" s="1"/>
  <c r="AE604" i="1" s="1"/>
  <c r="I604" i="1"/>
  <c r="J604" i="1"/>
  <c r="Z604" i="1"/>
  <c r="AA604" i="1"/>
  <c r="K604" i="1"/>
  <c r="L604" i="1"/>
  <c r="V604" i="1" s="1"/>
  <c r="M604" i="1"/>
  <c r="N604" i="1"/>
  <c r="O604" i="1"/>
  <c r="P604" i="1"/>
  <c r="A605" i="1"/>
  <c r="B605" i="1"/>
  <c r="C605" i="1"/>
  <c r="D605" i="1"/>
  <c r="X605" i="1"/>
  <c r="E605" i="1"/>
  <c r="F605" i="1"/>
  <c r="G605" i="1"/>
  <c r="H605" i="1"/>
  <c r="Y605" i="1"/>
  <c r="AE605" i="1" s="1"/>
  <c r="I605" i="1"/>
  <c r="J605" i="1"/>
  <c r="Z605" i="1"/>
  <c r="AA605" i="1" s="1"/>
  <c r="K605" i="1"/>
  <c r="L605" i="1"/>
  <c r="T605" i="1"/>
  <c r="M605" i="1"/>
  <c r="N605" i="1"/>
  <c r="O605" i="1"/>
  <c r="P605" i="1"/>
  <c r="A606" i="1"/>
  <c r="B606" i="1"/>
  <c r="C606" i="1"/>
  <c r="D606" i="1"/>
  <c r="X606" i="1" s="1"/>
  <c r="E606" i="1"/>
  <c r="F606" i="1"/>
  <c r="G606" i="1"/>
  <c r="H606" i="1"/>
  <c r="Y606" i="1" s="1"/>
  <c r="AE606" i="1" s="1"/>
  <c r="I606" i="1"/>
  <c r="J606" i="1"/>
  <c r="Z606" i="1"/>
  <c r="AA606" i="1"/>
  <c r="K606" i="1"/>
  <c r="L606" i="1"/>
  <c r="M606" i="1"/>
  <c r="N606" i="1"/>
  <c r="O606" i="1"/>
  <c r="P606" i="1"/>
  <c r="A607" i="1"/>
  <c r="B607" i="1"/>
  <c r="C607" i="1"/>
  <c r="D607" i="1" s="1"/>
  <c r="X607" i="1" s="1"/>
  <c r="E607" i="1"/>
  <c r="F607" i="1"/>
  <c r="R607" i="1"/>
  <c r="S607" i="1" s="1"/>
  <c r="G607" i="1"/>
  <c r="H607" i="1"/>
  <c r="Y607" i="1"/>
  <c r="AE607" i="1"/>
  <c r="I607" i="1"/>
  <c r="J607" i="1"/>
  <c r="Z607" i="1"/>
  <c r="AA607" i="1" s="1"/>
  <c r="K607" i="1"/>
  <c r="L607" i="1"/>
  <c r="V607" i="1"/>
  <c r="M607" i="1"/>
  <c r="N607" i="1"/>
  <c r="O607" i="1"/>
  <c r="P607" i="1"/>
  <c r="A608" i="1"/>
  <c r="B608" i="1"/>
  <c r="C608" i="1"/>
  <c r="D608" i="1"/>
  <c r="X608" i="1" s="1"/>
  <c r="E608" i="1"/>
  <c r="F608" i="1"/>
  <c r="G608" i="1"/>
  <c r="H608" i="1"/>
  <c r="I608" i="1"/>
  <c r="J608" i="1"/>
  <c r="Z608" i="1"/>
  <c r="AA608" i="1" s="1"/>
  <c r="K608" i="1"/>
  <c r="L608" i="1"/>
  <c r="M608" i="1"/>
  <c r="N608" i="1"/>
  <c r="O608" i="1"/>
  <c r="P608" i="1"/>
  <c r="Y608" i="1"/>
  <c r="AE608" i="1" s="1"/>
  <c r="A609" i="1"/>
  <c r="B609" i="1"/>
  <c r="C609" i="1"/>
  <c r="D609" i="1"/>
  <c r="X609" i="1"/>
  <c r="E609" i="1"/>
  <c r="F609" i="1"/>
  <c r="G609" i="1"/>
  <c r="H609" i="1"/>
  <c r="Y609" i="1"/>
  <c r="AE609" i="1" s="1"/>
  <c r="I609" i="1"/>
  <c r="J609" i="1"/>
  <c r="Z609" i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/>
  <c r="X610" i="1" s="1"/>
  <c r="E610" i="1"/>
  <c r="F610" i="1"/>
  <c r="G610" i="1"/>
  <c r="H610" i="1"/>
  <c r="Y610" i="1"/>
  <c r="AE610" i="1" s="1"/>
  <c r="I610" i="1"/>
  <c r="J610" i="1"/>
  <c r="Z610" i="1"/>
  <c r="AA610" i="1" s="1"/>
  <c r="K610" i="1"/>
  <c r="L610" i="1"/>
  <c r="M610" i="1"/>
  <c r="N610" i="1"/>
  <c r="O610" i="1"/>
  <c r="P610" i="1"/>
  <c r="A611" i="1"/>
  <c r="B611" i="1"/>
  <c r="C611" i="1"/>
  <c r="D611" i="1"/>
  <c r="X611" i="1" s="1"/>
  <c r="E611" i="1"/>
  <c r="F611" i="1"/>
  <c r="G611" i="1"/>
  <c r="H611" i="1"/>
  <c r="Y611" i="1"/>
  <c r="AE611" i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/>
  <c r="X612" i="1"/>
  <c r="E612" i="1"/>
  <c r="F612" i="1"/>
  <c r="G612" i="1"/>
  <c r="H612" i="1"/>
  <c r="Y612" i="1" s="1"/>
  <c r="AE612" i="1" s="1"/>
  <c r="I612" i="1"/>
  <c r="J612" i="1"/>
  <c r="Z612" i="1"/>
  <c r="AA612" i="1" s="1"/>
  <c r="AB612" i="1" s="1"/>
  <c r="K612" i="1"/>
  <c r="L612" i="1"/>
  <c r="M612" i="1"/>
  <c r="N612" i="1"/>
  <c r="O612" i="1"/>
  <c r="P612" i="1"/>
  <c r="V612" i="1"/>
  <c r="A613" i="1"/>
  <c r="B613" i="1"/>
  <c r="C613" i="1"/>
  <c r="D613" i="1" s="1"/>
  <c r="X613" i="1" s="1"/>
  <c r="E613" i="1"/>
  <c r="F613" i="1"/>
  <c r="R613" i="1"/>
  <c r="S613" i="1"/>
  <c r="G613" i="1"/>
  <c r="H613" i="1"/>
  <c r="Y613" i="1" s="1"/>
  <c r="AE613" i="1" s="1"/>
  <c r="I613" i="1"/>
  <c r="J613" i="1"/>
  <c r="Z613" i="1"/>
  <c r="AA613" i="1" s="1"/>
  <c r="K613" i="1"/>
  <c r="L613" i="1"/>
  <c r="M613" i="1"/>
  <c r="N613" i="1"/>
  <c r="O613" i="1"/>
  <c r="P613" i="1"/>
  <c r="A614" i="1"/>
  <c r="B614" i="1"/>
  <c r="C614" i="1"/>
  <c r="D614" i="1"/>
  <c r="X614" i="1" s="1"/>
  <c r="E614" i="1"/>
  <c r="F614" i="1"/>
  <c r="G614" i="1"/>
  <c r="H614" i="1"/>
  <c r="Y614" i="1"/>
  <c r="AE614" i="1" s="1"/>
  <c r="I614" i="1"/>
  <c r="J614" i="1"/>
  <c r="Z614" i="1"/>
  <c r="K614" i="1"/>
  <c r="L614" i="1"/>
  <c r="M614" i="1"/>
  <c r="N614" i="1"/>
  <c r="O614" i="1"/>
  <c r="P614" i="1"/>
  <c r="AA614" i="1"/>
  <c r="A615" i="1"/>
  <c r="B615" i="1"/>
  <c r="C615" i="1"/>
  <c r="D615" i="1" s="1"/>
  <c r="X615" i="1" s="1"/>
  <c r="E615" i="1"/>
  <c r="F615" i="1"/>
  <c r="G615" i="1"/>
  <c r="H615" i="1"/>
  <c r="Y615" i="1"/>
  <c r="AE615" i="1"/>
  <c r="I615" i="1"/>
  <c r="J615" i="1"/>
  <c r="Z615" i="1" s="1"/>
  <c r="AA615" i="1"/>
  <c r="K615" i="1"/>
  <c r="L615" i="1"/>
  <c r="M615" i="1"/>
  <c r="N615" i="1"/>
  <c r="O615" i="1"/>
  <c r="P615" i="1"/>
  <c r="A616" i="1"/>
  <c r="B616" i="1"/>
  <c r="C616" i="1"/>
  <c r="D616" i="1"/>
  <c r="X616" i="1"/>
  <c r="E616" i="1"/>
  <c r="F616" i="1"/>
  <c r="G616" i="1"/>
  <c r="H616" i="1"/>
  <c r="Y616" i="1" s="1"/>
  <c r="AE616" i="1" s="1"/>
  <c r="I616" i="1"/>
  <c r="J616" i="1"/>
  <c r="Z616" i="1"/>
  <c r="AA616" i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/>
  <c r="AE617" i="1" s="1"/>
  <c r="I617" i="1"/>
  <c r="J617" i="1"/>
  <c r="Z617" i="1"/>
  <c r="AA617" i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/>
  <c r="AE618" i="1" s="1"/>
  <c r="I618" i="1"/>
  <c r="J618" i="1"/>
  <c r="Z618" i="1"/>
  <c r="AA618" i="1" s="1"/>
  <c r="K618" i="1"/>
  <c r="L618" i="1"/>
  <c r="M618" i="1"/>
  <c r="N618" i="1"/>
  <c r="O618" i="1"/>
  <c r="P618" i="1"/>
  <c r="A619" i="1"/>
  <c r="B619" i="1"/>
  <c r="C619" i="1"/>
  <c r="D619" i="1"/>
  <c r="X619" i="1"/>
  <c r="E619" i="1"/>
  <c r="F619" i="1"/>
  <c r="G619" i="1"/>
  <c r="H619" i="1"/>
  <c r="Y619" i="1" s="1"/>
  <c r="AE619" i="1" s="1"/>
  <c r="I619" i="1"/>
  <c r="J619" i="1"/>
  <c r="Z619" i="1" s="1"/>
  <c r="AA619" i="1" s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 s="1"/>
  <c r="I620" i="1"/>
  <c r="J620" i="1"/>
  <c r="Z620" i="1"/>
  <c r="AA620" i="1"/>
  <c r="K620" i="1"/>
  <c r="L620" i="1"/>
  <c r="V620" i="1"/>
  <c r="M620" i="1"/>
  <c r="N620" i="1"/>
  <c r="O620" i="1"/>
  <c r="P620" i="1"/>
  <c r="A621" i="1"/>
  <c r="B621" i="1"/>
  <c r="C621" i="1"/>
  <c r="D621" i="1" s="1"/>
  <c r="X621" i="1"/>
  <c r="E621" i="1"/>
  <c r="F621" i="1"/>
  <c r="R621" i="1"/>
  <c r="S621" i="1"/>
  <c r="G621" i="1"/>
  <c r="H621" i="1"/>
  <c r="Y621" i="1" s="1"/>
  <c r="AE621" i="1" s="1"/>
  <c r="I621" i="1"/>
  <c r="J621" i="1"/>
  <c r="Z621" i="1"/>
  <c r="AA621" i="1"/>
  <c r="AB621" i="1" s="1"/>
  <c r="K621" i="1"/>
  <c r="T621" i="1" s="1"/>
  <c r="L621" i="1"/>
  <c r="M621" i="1"/>
  <c r="N621" i="1"/>
  <c r="O621" i="1"/>
  <c r="P621" i="1"/>
  <c r="V621" i="1"/>
  <c r="A622" i="1"/>
  <c r="B622" i="1"/>
  <c r="C622" i="1"/>
  <c r="D622" i="1"/>
  <c r="X622" i="1" s="1"/>
  <c r="E622" i="1"/>
  <c r="F622" i="1"/>
  <c r="G622" i="1"/>
  <c r="H622" i="1"/>
  <c r="Y622" i="1"/>
  <c r="AE622" i="1" s="1"/>
  <c r="I622" i="1"/>
  <c r="J622" i="1"/>
  <c r="Z622" i="1"/>
  <c r="AA622" i="1"/>
  <c r="K622" i="1"/>
  <c r="T622" i="1"/>
  <c r="U622" i="1" s="1"/>
  <c r="L622" i="1"/>
  <c r="V622" i="1"/>
  <c r="M622" i="1"/>
  <c r="N622" i="1"/>
  <c r="O622" i="1"/>
  <c r="P622" i="1"/>
  <c r="A623" i="1"/>
  <c r="B623" i="1"/>
  <c r="C623" i="1"/>
  <c r="D623" i="1"/>
  <c r="X623" i="1" s="1"/>
  <c r="E623" i="1"/>
  <c r="F623" i="1"/>
  <c r="G623" i="1"/>
  <c r="H623" i="1"/>
  <c r="Y623" i="1"/>
  <c r="AE623" i="1" s="1"/>
  <c r="I623" i="1"/>
  <c r="J623" i="1"/>
  <c r="Z623" i="1" s="1"/>
  <c r="AA623" i="1" s="1"/>
  <c r="K623" i="1"/>
  <c r="L623" i="1"/>
  <c r="T623" i="1"/>
  <c r="M623" i="1"/>
  <c r="N623" i="1"/>
  <c r="O623" i="1"/>
  <c r="P623" i="1"/>
  <c r="A624" i="1"/>
  <c r="B624" i="1"/>
  <c r="C624" i="1"/>
  <c r="D624" i="1"/>
  <c r="X624" i="1" s="1"/>
  <c r="E624" i="1"/>
  <c r="F624" i="1"/>
  <c r="G624" i="1"/>
  <c r="H624" i="1"/>
  <c r="Y624" i="1"/>
  <c r="AE624" i="1"/>
  <c r="I624" i="1"/>
  <c r="J624" i="1"/>
  <c r="Z624" i="1"/>
  <c r="AA624" i="1" s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/>
  <c r="AE625" i="1"/>
  <c r="I625" i="1"/>
  <c r="J625" i="1"/>
  <c r="Z625" i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G626" i="1"/>
  <c r="H626" i="1"/>
  <c r="Y626" i="1"/>
  <c r="AE626" i="1" s="1"/>
  <c r="I626" i="1"/>
  <c r="J626" i="1"/>
  <c r="Z626" i="1"/>
  <c r="AA626" i="1"/>
  <c r="K626" i="1"/>
  <c r="L626" i="1"/>
  <c r="M626" i="1"/>
  <c r="N626" i="1"/>
  <c r="O626" i="1"/>
  <c r="P626" i="1"/>
  <c r="A627" i="1"/>
  <c r="B627" i="1"/>
  <c r="C627" i="1"/>
  <c r="D627" i="1" s="1"/>
  <c r="X627" i="1" s="1"/>
  <c r="E627" i="1"/>
  <c r="F627" i="1"/>
  <c r="G627" i="1"/>
  <c r="H627" i="1"/>
  <c r="Y627" i="1"/>
  <c r="AE627" i="1"/>
  <c r="I627" i="1"/>
  <c r="J627" i="1"/>
  <c r="Z627" i="1"/>
  <c r="AA627" i="1" s="1"/>
  <c r="K627" i="1"/>
  <c r="L627" i="1"/>
  <c r="V627" i="1"/>
  <c r="M627" i="1"/>
  <c r="N627" i="1"/>
  <c r="O627" i="1"/>
  <c r="P627" i="1"/>
  <c r="A628" i="1"/>
  <c r="B628" i="1"/>
  <c r="C628" i="1"/>
  <c r="D628" i="1"/>
  <c r="X628" i="1" s="1"/>
  <c r="E628" i="1"/>
  <c r="F628" i="1"/>
  <c r="G628" i="1"/>
  <c r="H628" i="1"/>
  <c r="Y628" i="1"/>
  <c r="AE628" i="1"/>
  <c r="I628" i="1"/>
  <c r="J628" i="1"/>
  <c r="Z628" i="1"/>
  <c r="AA628" i="1" s="1"/>
  <c r="K628" i="1"/>
  <c r="L628" i="1"/>
  <c r="M628" i="1"/>
  <c r="N628" i="1"/>
  <c r="O628" i="1"/>
  <c r="P628" i="1"/>
  <c r="V628" i="1"/>
  <c r="A629" i="1"/>
  <c r="B629" i="1"/>
  <c r="C629" i="1"/>
  <c r="D629" i="1"/>
  <c r="X629" i="1"/>
  <c r="E629" i="1"/>
  <c r="F629" i="1"/>
  <c r="G629" i="1"/>
  <c r="H629" i="1"/>
  <c r="Y629" i="1" s="1"/>
  <c r="AE629" i="1" s="1"/>
  <c r="I629" i="1"/>
  <c r="J629" i="1"/>
  <c r="Z629" i="1" s="1"/>
  <c r="AA629" i="1" s="1"/>
  <c r="K629" i="1"/>
  <c r="L629" i="1"/>
  <c r="V629" i="1" s="1"/>
  <c r="M629" i="1"/>
  <c r="N629" i="1"/>
  <c r="O629" i="1"/>
  <c r="P629" i="1"/>
  <c r="A630" i="1"/>
  <c r="B630" i="1"/>
  <c r="C630" i="1"/>
  <c r="D630" i="1" s="1"/>
  <c r="X630" i="1" s="1"/>
  <c r="E630" i="1"/>
  <c r="F630" i="1"/>
  <c r="G630" i="1"/>
  <c r="H630" i="1"/>
  <c r="Y630" i="1" s="1"/>
  <c r="AE630" i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/>
  <c r="X631" i="1" s="1"/>
  <c r="E631" i="1"/>
  <c r="F631" i="1"/>
  <c r="G631" i="1"/>
  <c r="H631" i="1"/>
  <c r="Y631" i="1"/>
  <c r="AE631" i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/>
  <c r="X632" i="1"/>
  <c r="E632" i="1"/>
  <c r="F632" i="1"/>
  <c r="G632" i="1"/>
  <c r="H632" i="1"/>
  <c r="Y632" i="1" s="1"/>
  <c r="AE632" i="1" s="1"/>
  <c r="I632" i="1"/>
  <c r="J632" i="1"/>
  <c r="Z632" i="1" s="1"/>
  <c r="AA632" i="1" s="1"/>
  <c r="K632" i="1"/>
  <c r="L632" i="1"/>
  <c r="T632" i="1" s="1"/>
  <c r="M632" i="1"/>
  <c r="N632" i="1"/>
  <c r="O632" i="1"/>
  <c r="P632" i="1"/>
  <c r="A633" i="1"/>
  <c r="B633" i="1"/>
  <c r="C633" i="1"/>
  <c r="D633" i="1" s="1"/>
  <c r="X633" i="1" s="1"/>
  <c r="E633" i="1"/>
  <c r="F633" i="1"/>
  <c r="G633" i="1"/>
  <c r="H633" i="1"/>
  <c r="Y633" i="1" s="1"/>
  <c r="AE633" i="1" s="1"/>
  <c r="I633" i="1"/>
  <c r="J633" i="1"/>
  <c r="Z633" i="1"/>
  <c r="AA633" i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/>
  <c r="E634" i="1"/>
  <c r="F634" i="1"/>
  <c r="G634" i="1"/>
  <c r="H634" i="1"/>
  <c r="Y634" i="1"/>
  <c r="AE634" i="1" s="1"/>
  <c r="I634" i="1"/>
  <c r="J634" i="1"/>
  <c r="Z634" i="1" s="1"/>
  <c r="AA634" i="1" s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 s="1"/>
  <c r="AE635" i="1" s="1"/>
  <c r="I635" i="1"/>
  <c r="J635" i="1"/>
  <c r="Z635" i="1"/>
  <c r="AA635" i="1"/>
  <c r="K635" i="1"/>
  <c r="L635" i="1"/>
  <c r="V635" i="1" s="1"/>
  <c r="M635" i="1"/>
  <c r="N635" i="1"/>
  <c r="O635" i="1"/>
  <c r="P635" i="1"/>
  <c r="A636" i="1"/>
  <c r="B636" i="1"/>
  <c r="C636" i="1"/>
  <c r="D636" i="1"/>
  <c r="E636" i="1"/>
  <c r="F636" i="1"/>
  <c r="G636" i="1"/>
  <c r="H636" i="1"/>
  <c r="Y636" i="1" s="1"/>
  <c r="AE636" i="1" s="1"/>
  <c r="I636" i="1"/>
  <c r="J636" i="1"/>
  <c r="Z636" i="1"/>
  <c r="AA636" i="1"/>
  <c r="K636" i="1"/>
  <c r="L636" i="1"/>
  <c r="V636" i="1" s="1"/>
  <c r="M636" i="1"/>
  <c r="N636" i="1"/>
  <c r="O636" i="1"/>
  <c r="P636" i="1"/>
  <c r="X636" i="1"/>
  <c r="A637" i="1"/>
  <c r="B637" i="1"/>
  <c r="C637" i="1"/>
  <c r="D637" i="1"/>
  <c r="X637" i="1" s="1"/>
  <c r="E637" i="1"/>
  <c r="F637" i="1"/>
  <c r="G637" i="1"/>
  <c r="H637" i="1"/>
  <c r="Y637" i="1" s="1"/>
  <c r="AE637" i="1" s="1"/>
  <c r="I637" i="1"/>
  <c r="J637" i="1"/>
  <c r="Z637" i="1"/>
  <c r="AA637" i="1"/>
  <c r="K637" i="1"/>
  <c r="L637" i="1"/>
  <c r="V637" i="1" s="1"/>
  <c r="M637" i="1"/>
  <c r="N637" i="1"/>
  <c r="O637" i="1"/>
  <c r="P637" i="1"/>
  <c r="A638" i="1"/>
  <c r="B638" i="1"/>
  <c r="C638" i="1"/>
  <c r="D638" i="1" s="1"/>
  <c r="X638" i="1" s="1"/>
  <c r="E638" i="1"/>
  <c r="F638" i="1"/>
  <c r="G638" i="1"/>
  <c r="H638" i="1"/>
  <c r="Y638" i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/>
  <c r="X639" i="1"/>
  <c r="E639" i="1"/>
  <c r="F639" i="1"/>
  <c r="G639" i="1"/>
  <c r="H639" i="1"/>
  <c r="Y639" i="1" s="1"/>
  <c r="AE639" i="1" s="1"/>
  <c r="I639" i="1"/>
  <c r="J639" i="1"/>
  <c r="Z639" i="1"/>
  <c r="AA639" i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 s="1"/>
  <c r="AE640" i="1" s="1"/>
  <c r="I640" i="1"/>
  <c r="J640" i="1"/>
  <c r="Z640" i="1"/>
  <c r="AA640" i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/>
  <c r="AE641" i="1"/>
  <c r="I641" i="1"/>
  <c r="J641" i="1"/>
  <c r="Z641" i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/>
  <c r="E642" i="1"/>
  <c r="F642" i="1"/>
  <c r="G642" i="1"/>
  <c r="H642" i="1"/>
  <c r="Y642" i="1"/>
  <c r="AE642" i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 s="1"/>
  <c r="X643" i="1" s="1"/>
  <c r="E643" i="1"/>
  <c r="F643" i="1"/>
  <c r="G643" i="1"/>
  <c r="H643" i="1"/>
  <c r="Y643" i="1" s="1"/>
  <c r="AE643" i="1"/>
  <c r="I643" i="1"/>
  <c r="J643" i="1"/>
  <c r="Z643" i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 s="1"/>
  <c r="X644" i="1" s="1"/>
  <c r="E644" i="1"/>
  <c r="F644" i="1"/>
  <c r="G644" i="1"/>
  <c r="H644" i="1"/>
  <c r="Y644" i="1" s="1"/>
  <c r="AE644" i="1" s="1"/>
  <c r="I644" i="1"/>
  <c r="J644" i="1"/>
  <c r="Z644" i="1"/>
  <c r="AA644" i="1" s="1"/>
  <c r="K644" i="1"/>
  <c r="L644" i="1"/>
  <c r="V644" i="1"/>
  <c r="M644" i="1"/>
  <c r="N644" i="1"/>
  <c r="O644" i="1"/>
  <c r="P644" i="1"/>
  <c r="A645" i="1"/>
  <c r="B645" i="1"/>
  <c r="C645" i="1"/>
  <c r="D645" i="1"/>
  <c r="X645" i="1" s="1"/>
  <c r="E645" i="1"/>
  <c r="F645" i="1"/>
  <c r="G645" i="1"/>
  <c r="H645" i="1"/>
  <c r="Y645" i="1"/>
  <c r="AE645" i="1"/>
  <c r="I645" i="1"/>
  <c r="J645" i="1"/>
  <c r="Z645" i="1" s="1"/>
  <c r="AA645" i="1"/>
  <c r="K645" i="1"/>
  <c r="L645" i="1"/>
  <c r="M645" i="1"/>
  <c r="N645" i="1"/>
  <c r="O645" i="1"/>
  <c r="P645" i="1"/>
  <c r="A646" i="1"/>
  <c r="B646" i="1"/>
  <c r="C646" i="1"/>
  <c r="D646" i="1"/>
  <c r="X646" i="1"/>
  <c r="E646" i="1"/>
  <c r="F646" i="1"/>
  <c r="G646" i="1"/>
  <c r="H646" i="1"/>
  <c r="Y646" i="1"/>
  <c r="AE646" i="1" s="1"/>
  <c r="I646" i="1"/>
  <c r="J646" i="1"/>
  <c r="Z646" i="1" s="1"/>
  <c r="AA646" i="1" s="1"/>
  <c r="K646" i="1"/>
  <c r="L646" i="1"/>
  <c r="V646" i="1"/>
  <c r="M646" i="1"/>
  <c r="N646" i="1"/>
  <c r="O646" i="1"/>
  <c r="P646" i="1"/>
  <c r="A647" i="1"/>
  <c r="B647" i="1"/>
  <c r="C647" i="1"/>
  <c r="D647" i="1"/>
  <c r="X647" i="1" s="1"/>
  <c r="E647" i="1"/>
  <c r="F647" i="1"/>
  <c r="G647" i="1"/>
  <c r="H647" i="1"/>
  <c r="Y647" i="1"/>
  <c r="AE647" i="1"/>
  <c r="I647" i="1"/>
  <c r="J647" i="1"/>
  <c r="Z647" i="1" s="1"/>
  <c r="AA647" i="1" s="1"/>
  <c r="K647" i="1"/>
  <c r="L647" i="1"/>
  <c r="M647" i="1"/>
  <c r="N647" i="1"/>
  <c r="O647" i="1"/>
  <c r="P647" i="1"/>
  <c r="A648" i="1"/>
  <c r="B648" i="1"/>
  <c r="C648" i="1"/>
  <c r="D648" i="1" s="1"/>
  <c r="X648" i="1" s="1"/>
  <c r="E648" i="1"/>
  <c r="F648" i="1"/>
  <c r="R648" i="1"/>
  <c r="S648" i="1" s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/>
  <c r="E649" i="1"/>
  <c r="F649" i="1"/>
  <c r="G649" i="1"/>
  <c r="H649" i="1"/>
  <c r="Y649" i="1" s="1"/>
  <c r="I649" i="1"/>
  <c r="J649" i="1"/>
  <c r="Z649" i="1"/>
  <c r="AA649" i="1" s="1"/>
  <c r="K649" i="1"/>
  <c r="L649" i="1"/>
  <c r="V649" i="1" s="1"/>
  <c r="M649" i="1"/>
  <c r="N649" i="1"/>
  <c r="O649" i="1"/>
  <c r="P649" i="1"/>
  <c r="X649" i="1"/>
  <c r="AE649" i="1"/>
  <c r="A650" i="1"/>
  <c r="B650" i="1"/>
  <c r="C650" i="1"/>
  <c r="D650" i="1"/>
  <c r="X650" i="1" s="1"/>
  <c r="E650" i="1"/>
  <c r="F650" i="1"/>
  <c r="R650" i="1"/>
  <c r="S650" i="1" s="1"/>
  <c r="G650" i="1"/>
  <c r="H650" i="1"/>
  <c r="Y650" i="1" s="1"/>
  <c r="AE650" i="1" s="1"/>
  <c r="I650" i="1"/>
  <c r="J650" i="1"/>
  <c r="Z650" i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I651" i="1"/>
  <c r="J651" i="1"/>
  <c r="Z651" i="1"/>
  <c r="AA651" i="1" s="1"/>
  <c r="K651" i="1"/>
  <c r="L651" i="1"/>
  <c r="M651" i="1"/>
  <c r="N651" i="1"/>
  <c r="O651" i="1"/>
  <c r="P651" i="1"/>
  <c r="Y651" i="1"/>
  <c r="AE651" i="1" s="1"/>
  <c r="A652" i="1"/>
  <c r="B652" i="1"/>
  <c r="C652" i="1"/>
  <c r="D652" i="1"/>
  <c r="X652" i="1" s="1"/>
  <c r="E652" i="1"/>
  <c r="F652" i="1"/>
  <c r="G652" i="1"/>
  <c r="H652" i="1"/>
  <c r="I652" i="1"/>
  <c r="J652" i="1"/>
  <c r="Z652" i="1" s="1"/>
  <c r="AA652" i="1" s="1"/>
  <c r="K652" i="1"/>
  <c r="T652" i="1" s="1"/>
  <c r="L652" i="1"/>
  <c r="M652" i="1"/>
  <c r="N652" i="1"/>
  <c r="O652" i="1"/>
  <c r="P652" i="1"/>
  <c r="V652" i="1"/>
  <c r="Y652" i="1"/>
  <c r="AE652" i="1"/>
  <c r="A653" i="1"/>
  <c r="B653" i="1"/>
  <c r="C653" i="1"/>
  <c r="D653" i="1"/>
  <c r="E653" i="1"/>
  <c r="F653" i="1"/>
  <c r="G653" i="1"/>
  <c r="H653" i="1"/>
  <c r="Y653" i="1"/>
  <c r="AE653" i="1" s="1"/>
  <c r="I653" i="1"/>
  <c r="J653" i="1"/>
  <c r="Z653" i="1" s="1"/>
  <c r="AA653" i="1" s="1"/>
  <c r="K653" i="1"/>
  <c r="L653" i="1"/>
  <c r="M653" i="1"/>
  <c r="N653" i="1"/>
  <c r="O653" i="1"/>
  <c r="P653" i="1"/>
  <c r="X653" i="1"/>
  <c r="A654" i="1"/>
  <c r="B654" i="1"/>
  <c r="C654" i="1"/>
  <c r="D654" i="1" s="1"/>
  <c r="X654" i="1" s="1"/>
  <c r="E654" i="1"/>
  <c r="F654" i="1"/>
  <c r="R654" i="1" s="1"/>
  <c r="G654" i="1"/>
  <c r="H654" i="1"/>
  <c r="Y654" i="1" s="1"/>
  <c r="AE654" i="1" s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 s="1"/>
  <c r="X655" i="1" s="1"/>
  <c r="E655" i="1"/>
  <c r="R655" i="1" s="1"/>
  <c r="S655" i="1" s="1"/>
  <c r="F655" i="1"/>
  <c r="G655" i="1"/>
  <c r="H655" i="1"/>
  <c r="Y655" i="1"/>
  <c r="AE655" i="1"/>
  <c r="I655" i="1"/>
  <c r="J655" i="1"/>
  <c r="Z655" i="1" s="1"/>
  <c r="AA655" i="1" s="1"/>
  <c r="K655" i="1"/>
  <c r="L655" i="1"/>
  <c r="M655" i="1"/>
  <c r="N655" i="1"/>
  <c r="O655" i="1"/>
  <c r="P655" i="1"/>
  <c r="A656" i="1"/>
  <c r="B656" i="1"/>
  <c r="C656" i="1"/>
  <c r="D656" i="1"/>
  <c r="X656" i="1" s="1"/>
  <c r="E656" i="1"/>
  <c r="R656" i="1" s="1"/>
  <c r="S656" i="1" s="1"/>
  <c r="F656" i="1"/>
  <c r="G656" i="1"/>
  <c r="H656" i="1"/>
  <c r="I656" i="1"/>
  <c r="J656" i="1"/>
  <c r="Z656" i="1"/>
  <c r="AA656" i="1"/>
  <c r="K656" i="1"/>
  <c r="L656" i="1"/>
  <c r="M656" i="1"/>
  <c r="N656" i="1"/>
  <c r="O656" i="1"/>
  <c r="P656" i="1"/>
  <c r="Y656" i="1"/>
  <c r="AE656" i="1" s="1"/>
  <c r="A657" i="1"/>
  <c r="B657" i="1"/>
  <c r="C657" i="1"/>
  <c r="D657" i="1" s="1"/>
  <c r="E657" i="1"/>
  <c r="F657" i="1"/>
  <c r="R657" i="1"/>
  <c r="S657" i="1"/>
  <c r="G657" i="1"/>
  <c r="H657" i="1"/>
  <c r="I657" i="1"/>
  <c r="J657" i="1"/>
  <c r="Z657" i="1"/>
  <c r="AA657" i="1"/>
  <c r="K657" i="1"/>
  <c r="L657" i="1"/>
  <c r="V657" i="1" s="1"/>
  <c r="M657" i="1"/>
  <c r="N657" i="1"/>
  <c r="O657" i="1"/>
  <c r="P657" i="1"/>
  <c r="X657" i="1"/>
  <c r="Y657" i="1"/>
  <c r="AE657" i="1"/>
  <c r="A658" i="1"/>
  <c r="B658" i="1"/>
  <c r="C658" i="1"/>
  <c r="D658" i="1" s="1"/>
  <c r="X658" i="1" s="1"/>
  <c r="E658" i="1"/>
  <c r="F658" i="1"/>
  <c r="R658" i="1"/>
  <c r="S658" i="1" s="1"/>
  <c r="G658" i="1"/>
  <c r="H658" i="1"/>
  <c r="Y658" i="1" s="1"/>
  <c r="AE658" i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G659" i="1"/>
  <c r="H659" i="1"/>
  <c r="Y659" i="1" s="1"/>
  <c r="AE659" i="1" s="1"/>
  <c r="I659" i="1"/>
  <c r="J659" i="1"/>
  <c r="Z659" i="1" s="1"/>
  <c r="AA659" i="1" s="1"/>
  <c r="K659" i="1"/>
  <c r="L659" i="1"/>
  <c r="M659" i="1"/>
  <c r="N659" i="1"/>
  <c r="O659" i="1"/>
  <c r="P659" i="1"/>
  <c r="R659" i="1"/>
  <c r="S659" i="1" s="1"/>
  <c r="V659" i="1"/>
  <c r="X659" i="1"/>
  <c r="A660" i="1"/>
  <c r="B660" i="1"/>
  <c r="C660" i="1"/>
  <c r="D660" i="1"/>
  <c r="E660" i="1"/>
  <c r="F660" i="1"/>
  <c r="G660" i="1"/>
  <c r="H660" i="1"/>
  <c r="I660" i="1"/>
  <c r="J660" i="1"/>
  <c r="Z660" i="1" s="1"/>
  <c r="AA660" i="1"/>
  <c r="K660" i="1"/>
  <c r="L660" i="1"/>
  <c r="M660" i="1"/>
  <c r="N660" i="1"/>
  <c r="O660" i="1"/>
  <c r="P660" i="1"/>
  <c r="V660" i="1"/>
  <c r="X660" i="1"/>
  <c r="Y660" i="1"/>
  <c r="AE660" i="1" s="1"/>
  <c r="A661" i="1"/>
  <c r="B661" i="1"/>
  <c r="C661" i="1"/>
  <c r="D661" i="1" s="1"/>
  <c r="X661" i="1" s="1"/>
  <c r="E661" i="1"/>
  <c r="F661" i="1"/>
  <c r="G661" i="1"/>
  <c r="H661" i="1"/>
  <c r="Y661" i="1"/>
  <c r="AE661" i="1"/>
  <c r="I661" i="1"/>
  <c r="J661" i="1"/>
  <c r="Z661" i="1" s="1"/>
  <c r="AA661" i="1" s="1"/>
  <c r="K661" i="1"/>
  <c r="L661" i="1"/>
  <c r="M661" i="1"/>
  <c r="N661" i="1"/>
  <c r="O661" i="1"/>
  <c r="P661" i="1"/>
  <c r="A662" i="1"/>
  <c r="B662" i="1"/>
  <c r="C662" i="1"/>
  <c r="D662" i="1"/>
  <c r="X662" i="1"/>
  <c r="E662" i="1"/>
  <c r="F662" i="1"/>
  <c r="G662" i="1"/>
  <c r="H662" i="1"/>
  <c r="Y662" i="1"/>
  <c r="AE662" i="1" s="1"/>
  <c r="I662" i="1"/>
  <c r="J662" i="1"/>
  <c r="Z662" i="1"/>
  <c r="AA662" i="1" s="1"/>
  <c r="K662" i="1"/>
  <c r="L662" i="1"/>
  <c r="V662" i="1" s="1"/>
  <c r="M662" i="1"/>
  <c r="N662" i="1"/>
  <c r="O662" i="1"/>
  <c r="P662" i="1"/>
  <c r="A663" i="1"/>
  <c r="B663" i="1"/>
  <c r="C663" i="1"/>
  <c r="D663" i="1"/>
  <c r="X663" i="1" s="1"/>
  <c r="E663" i="1"/>
  <c r="F663" i="1"/>
  <c r="R663" i="1"/>
  <c r="S663" i="1" s="1"/>
  <c r="G663" i="1"/>
  <c r="H663" i="1"/>
  <c r="Y663" i="1" s="1"/>
  <c r="AE663" i="1" s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/>
  <c r="X664" i="1" s="1"/>
  <c r="E664" i="1"/>
  <c r="F664" i="1"/>
  <c r="R664" i="1"/>
  <c r="S664" i="1" s="1"/>
  <c r="G664" i="1"/>
  <c r="H664" i="1"/>
  <c r="Y664" i="1" s="1"/>
  <c r="I664" i="1"/>
  <c r="J664" i="1"/>
  <c r="Z664" i="1"/>
  <c r="AA664" i="1" s="1"/>
  <c r="K664" i="1"/>
  <c r="L664" i="1"/>
  <c r="M664" i="1"/>
  <c r="N664" i="1"/>
  <c r="O664" i="1"/>
  <c r="P664" i="1"/>
  <c r="AE664" i="1"/>
  <c r="A665" i="1"/>
  <c r="B665" i="1"/>
  <c r="C665" i="1"/>
  <c r="D665" i="1"/>
  <c r="X665" i="1" s="1"/>
  <c r="E665" i="1"/>
  <c r="F665" i="1"/>
  <c r="R665" i="1" s="1"/>
  <c r="S665" i="1"/>
  <c r="G665" i="1"/>
  <c r="H665" i="1"/>
  <c r="Y665" i="1" s="1"/>
  <c r="AE665" i="1" s="1"/>
  <c r="I665" i="1"/>
  <c r="J665" i="1"/>
  <c r="Z665" i="1"/>
  <c r="AA665" i="1" s="1"/>
  <c r="K665" i="1"/>
  <c r="L665" i="1"/>
  <c r="V665" i="1"/>
  <c r="M665" i="1"/>
  <c r="N665" i="1"/>
  <c r="O665" i="1"/>
  <c r="P665" i="1"/>
  <c r="A666" i="1"/>
  <c r="B666" i="1"/>
  <c r="C666" i="1"/>
  <c r="D666" i="1"/>
  <c r="X666" i="1" s="1"/>
  <c r="E666" i="1"/>
  <c r="F666" i="1"/>
  <c r="R666" i="1"/>
  <c r="S666" i="1"/>
  <c r="G666" i="1"/>
  <c r="H666" i="1"/>
  <c r="Y666" i="1" s="1"/>
  <c r="AE666" i="1" s="1"/>
  <c r="I666" i="1"/>
  <c r="J666" i="1"/>
  <c r="Z666" i="1"/>
  <c r="AA666" i="1"/>
  <c r="AB666" i="1" s="1"/>
  <c r="K666" i="1"/>
  <c r="L666" i="1"/>
  <c r="V666" i="1" s="1"/>
  <c r="M666" i="1"/>
  <c r="N666" i="1"/>
  <c r="O666" i="1"/>
  <c r="P666" i="1"/>
  <c r="A667" i="1"/>
  <c r="B667" i="1"/>
  <c r="C667" i="1"/>
  <c r="D667" i="1" s="1"/>
  <c r="X667" i="1" s="1"/>
  <c r="E667" i="1"/>
  <c r="F667" i="1"/>
  <c r="G667" i="1"/>
  <c r="H667" i="1"/>
  <c r="Y667" i="1" s="1"/>
  <c r="AE667" i="1" s="1"/>
  <c r="I667" i="1"/>
  <c r="J667" i="1"/>
  <c r="Z667" i="1" s="1"/>
  <c r="AA667" i="1" s="1"/>
  <c r="AB667" i="1" s="1"/>
  <c r="K667" i="1"/>
  <c r="L667" i="1"/>
  <c r="V667" i="1" s="1"/>
  <c r="M667" i="1"/>
  <c r="N667" i="1"/>
  <c r="O667" i="1"/>
  <c r="P667" i="1"/>
  <c r="R667" i="1"/>
  <c r="S667" i="1"/>
  <c r="A668" i="1"/>
  <c r="B668" i="1"/>
  <c r="C668" i="1"/>
  <c r="D668" i="1"/>
  <c r="X668" i="1"/>
  <c r="E668" i="1"/>
  <c r="F668" i="1"/>
  <c r="G668" i="1"/>
  <c r="H668" i="1"/>
  <c r="Y668" i="1"/>
  <c r="AE668" i="1" s="1"/>
  <c r="I668" i="1"/>
  <c r="J668" i="1"/>
  <c r="Z668" i="1" s="1"/>
  <c r="AA668" i="1" s="1"/>
  <c r="K668" i="1"/>
  <c r="L668" i="1"/>
  <c r="T668" i="1"/>
  <c r="M668" i="1"/>
  <c r="N668" i="1"/>
  <c r="O668" i="1"/>
  <c r="P668" i="1"/>
  <c r="R668" i="1"/>
  <c r="S668" i="1" s="1"/>
  <c r="A669" i="1"/>
  <c r="B669" i="1"/>
  <c r="C669" i="1"/>
  <c r="D669" i="1"/>
  <c r="X669" i="1" s="1"/>
  <c r="E669" i="1"/>
  <c r="F669" i="1"/>
  <c r="G669" i="1"/>
  <c r="H669" i="1"/>
  <c r="Y669" i="1"/>
  <c r="AE669" i="1"/>
  <c r="I669" i="1"/>
  <c r="J669" i="1"/>
  <c r="Z669" i="1" s="1"/>
  <c r="AA669" i="1" s="1"/>
  <c r="K669" i="1"/>
  <c r="L669" i="1"/>
  <c r="M669" i="1"/>
  <c r="N669" i="1"/>
  <c r="O669" i="1"/>
  <c r="P669" i="1"/>
  <c r="R669" i="1"/>
  <c r="S669" i="1" s="1"/>
  <c r="A670" i="1"/>
  <c r="B670" i="1"/>
  <c r="C670" i="1"/>
  <c r="D670" i="1" s="1"/>
  <c r="X670" i="1" s="1"/>
  <c r="E670" i="1"/>
  <c r="F670" i="1"/>
  <c r="R670" i="1" s="1"/>
  <c r="S670" i="1" s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Z670" i="1"/>
  <c r="AA670" i="1" s="1"/>
  <c r="AB670" i="1" s="1"/>
  <c r="A671" i="1"/>
  <c r="B671" i="1"/>
  <c r="C671" i="1"/>
  <c r="D671" i="1"/>
  <c r="X671" i="1" s="1"/>
  <c r="E671" i="1"/>
  <c r="F671" i="1"/>
  <c r="R671" i="1" s="1"/>
  <c r="S671" i="1" s="1"/>
  <c r="G671" i="1"/>
  <c r="H671" i="1"/>
  <c r="Y671" i="1"/>
  <c r="I671" i="1"/>
  <c r="J671" i="1"/>
  <c r="Z671" i="1" s="1"/>
  <c r="AA671" i="1" s="1"/>
  <c r="K671" i="1"/>
  <c r="L671" i="1"/>
  <c r="M671" i="1"/>
  <c r="N671" i="1"/>
  <c r="O671" i="1"/>
  <c r="P671" i="1"/>
  <c r="AE671" i="1"/>
  <c r="A672" i="1"/>
  <c r="B672" i="1"/>
  <c r="C672" i="1"/>
  <c r="D672" i="1" s="1"/>
  <c r="X672" i="1" s="1"/>
  <c r="E672" i="1"/>
  <c r="F672" i="1"/>
  <c r="R672" i="1"/>
  <c r="S672" i="1"/>
  <c r="G672" i="1"/>
  <c r="H672" i="1"/>
  <c r="Y672" i="1" s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/>
  <c r="A673" i="1"/>
  <c r="B673" i="1"/>
  <c r="C673" i="1"/>
  <c r="D673" i="1" s="1"/>
  <c r="X673" i="1" s="1"/>
  <c r="E673" i="1"/>
  <c r="F673" i="1"/>
  <c r="R673" i="1"/>
  <c r="S673" i="1"/>
  <c r="G673" i="1"/>
  <c r="H673" i="1"/>
  <c r="Y673" i="1" s="1"/>
  <c r="AE673" i="1" s="1"/>
  <c r="I673" i="1"/>
  <c r="J673" i="1"/>
  <c r="Z673" i="1"/>
  <c r="AA673" i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G674" i="1"/>
  <c r="H674" i="1"/>
  <c r="Y674" i="1" s="1"/>
  <c r="AE674" i="1" s="1"/>
  <c r="I674" i="1"/>
  <c r="J674" i="1"/>
  <c r="Z674" i="1" s="1"/>
  <c r="AA674" i="1" s="1"/>
  <c r="K674" i="1"/>
  <c r="L674" i="1"/>
  <c r="M674" i="1"/>
  <c r="N674" i="1"/>
  <c r="O674" i="1"/>
  <c r="P674" i="1"/>
  <c r="R674" i="1"/>
  <c r="S674" i="1" s="1"/>
  <c r="V674" i="1"/>
  <c r="A675" i="1"/>
  <c r="B675" i="1"/>
  <c r="C675" i="1"/>
  <c r="D675" i="1"/>
  <c r="X675" i="1" s="1"/>
  <c r="E675" i="1"/>
  <c r="F675" i="1"/>
  <c r="G675" i="1"/>
  <c r="H675" i="1"/>
  <c r="Y675" i="1" s="1"/>
  <c r="AE675" i="1" s="1"/>
  <c r="I675" i="1"/>
  <c r="J675" i="1"/>
  <c r="Z675" i="1" s="1"/>
  <c r="AA675" i="1" s="1"/>
  <c r="K675" i="1"/>
  <c r="L675" i="1"/>
  <c r="M675" i="1"/>
  <c r="N675" i="1"/>
  <c r="O675" i="1"/>
  <c r="P675" i="1"/>
  <c r="R675" i="1"/>
  <c r="S675" i="1" s="1"/>
  <c r="V675" i="1"/>
  <c r="A676" i="1"/>
  <c r="B676" i="1"/>
  <c r="C676" i="1"/>
  <c r="D676" i="1"/>
  <c r="X676" i="1"/>
  <c r="E676" i="1"/>
  <c r="F676" i="1"/>
  <c r="G676" i="1"/>
  <c r="H676" i="1"/>
  <c r="Y676" i="1" s="1"/>
  <c r="AE676" i="1"/>
  <c r="I676" i="1"/>
  <c r="J676" i="1"/>
  <c r="Z676" i="1"/>
  <c r="AA676" i="1" s="1"/>
  <c r="K676" i="1"/>
  <c r="L676" i="1"/>
  <c r="M676" i="1"/>
  <c r="N676" i="1"/>
  <c r="O676" i="1"/>
  <c r="P676" i="1"/>
  <c r="R676" i="1"/>
  <c r="S676" i="1" s="1"/>
  <c r="A677" i="1"/>
  <c r="B677" i="1"/>
  <c r="C677" i="1"/>
  <c r="D677" i="1"/>
  <c r="X677" i="1"/>
  <c r="E677" i="1"/>
  <c r="R677" i="1" s="1"/>
  <c r="S677" i="1" s="1"/>
  <c r="F677" i="1"/>
  <c r="G677" i="1"/>
  <c r="H677" i="1"/>
  <c r="Y677" i="1" s="1"/>
  <c r="AE677" i="1" s="1"/>
  <c r="I677" i="1"/>
  <c r="J677" i="1"/>
  <c r="Z677" i="1" s="1"/>
  <c r="AA677" i="1" s="1"/>
  <c r="K677" i="1"/>
  <c r="T677" i="1" s="1"/>
  <c r="L677" i="1"/>
  <c r="M677" i="1"/>
  <c r="N677" i="1"/>
  <c r="O677" i="1"/>
  <c r="P677" i="1"/>
  <c r="V677" i="1"/>
  <c r="A678" i="1"/>
  <c r="B678" i="1"/>
  <c r="C678" i="1"/>
  <c r="D678" i="1" s="1"/>
  <c r="X678" i="1"/>
  <c r="E678" i="1"/>
  <c r="R678" i="1" s="1"/>
  <c r="S678" i="1" s="1"/>
  <c r="F678" i="1"/>
  <c r="G678" i="1"/>
  <c r="H678" i="1"/>
  <c r="Y678" i="1" s="1"/>
  <c r="AE678" i="1"/>
  <c r="I678" i="1"/>
  <c r="J678" i="1"/>
  <c r="K678" i="1"/>
  <c r="L678" i="1"/>
  <c r="V678" i="1" s="1"/>
  <c r="M678" i="1"/>
  <c r="N678" i="1"/>
  <c r="O678" i="1"/>
  <c r="P678" i="1"/>
  <c r="Z678" i="1"/>
  <c r="AA678" i="1" s="1"/>
  <c r="A679" i="1"/>
  <c r="B679" i="1"/>
  <c r="C679" i="1"/>
  <c r="D679" i="1"/>
  <c r="X679" i="1"/>
  <c r="E679" i="1"/>
  <c r="F679" i="1"/>
  <c r="R679" i="1" s="1"/>
  <c r="S679" i="1" s="1"/>
  <c r="G679" i="1"/>
  <c r="H679" i="1"/>
  <c r="Y679" i="1"/>
  <c r="I679" i="1"/>
  <c r="J679" i="1"/>
  <c r="K679" i="1"/>
  <c r="L679" i="1"/>
  <c r="M679" i="1"/>
  <c r="N679" i="1"/>
  <c r="O679" i="1"/>
  <c r="P679" i="1"/>
  <c r="Z679" i="1"/>
  <c r="AA679" i="1"/>
  <c r="AE679" i="1"/>
  <c r="A680" i="1"/>
  <c r="B680" i="1"/>
  <c r="C680" i="1"/>
  <c r="D680" i="1" s="1"/>
  <c r="X680" i="1"/>
  <c r="E680" i="1"/>
  <c r="F680" i="1"/>
  <c r="R680" i="1"/>
  <c r="S680" i="1"/>
  <c r="G680" i="1"/>
  <c r="H680" i="1"/>
  <c r="Y680" i="1" s="1"/>
  <c r="AE680" i="1" s="1"/>
  <c r="I680" i="1"/>
  <c r="J680" i="1"/>
  <c r="Z680" i="1"/>
  <c r="AA680" i="1"/>
  <c r="K680" i="1"/>
  <c r="L680" i="1"/>
  <c r="V680" i="1" s="1"/>
  <c r="M680" i="1"/>
  <c r="N680" i="1"/>
  <c r="O680" i="1"/>
  <c r="P680" i="1"/>
  <c r="A681" i="1"/>
  <c r="B681" i="1"/>
  <c r="C681" i="1"/>
  <c r="D681" i="1" s="1"/>
  <c r="X681" i="1"/>
  <c r="E681" i="1"/>
  <c r="R681" i="1" s="1"/>
  <c r="S681" i="1" s="1"/>
  <c r="F681" i="1"/>
  <c r="G681" i="1"/>
  <c r="H681" i="1"/>
  <c r="Y681" i="1" s="1"/>
  <c r="AE681" i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/>
  <c r="X682" i="1" s="1"/>
  <c r="E682" i="1"/>
  <c r="F682" i="1"/>
  <c r="G682" i="1"/>
  <c r="H682" i="1"/>
  <c r="Y682" i="1" s="1"/>
  <c r="AE682" i="1" s="1"/>
  <c r="I682" i="1"/>
  <c r="J682" i="1"/>
  <c r="Z682" i="1"/>
  <c r="AA682" i="1" s="1"/>
  <c r="K682" i="1"/>
  <c r="L682" i="1"/>
  <c r="M682" i="1"/>
  <c r="N682" i="1"/>
  <c r="O682" i="1"/>
  <c r="P682" i="1"/>
  <c r="V682" i="1"/>
  <c r="A683" i="1"/>
  <c r="B683" i="1"/>
  <c r="C683" i="1"/>
  <c r="D683" i="1" s="1"/>
  <c r="X683" i="1" s="1"/>
  <c r="E683" i="1"/>
  <c r="F683" i="1"/>
  <c r="R683" i="1" s="1"/>
  <c r="S683" i="1" s="1"/>
  <c r="G683" i="1"/>
  <c r="H683" i="1"/>
  <c r="Y683" i="1"/>
  <c r="AE683" i="1" s="1"/>
  <c r="I683" i="1"/>
  <c r="J683" i="1"/>
  <c r="Z683" i="1" s="1"/>
  <c r="AA683" i="1" s="1"/>
  <c r="K683" i="1"/>
  <c r="L683" i="1"/>
  <c r="V683" i="1" s="1"/>
  <c r="M683" i="1"/>
  <c r="N683" i="1"/>
  <c r="O683" i="1"/>
  <c r="P683" i="1"/>
  <c r="A684" i="1"/>
  <c r="B684" i="1"/>
  <c r="C684" i="1"/>
  <c r="D684" i="1"/>
  <c r="X684" i="1" s="1"/>
  <c r="E684" i="1"/>
  <c r="F684" i="1"/>
  <c r="G684" i="1"/>
  <c r="H684" i="1"/>
  <c r="Y684" i="1"/>
  <c r="AE684" i="1" s="1"/>
  <c r="I684" i="1"/>
  <c r="J684" i="1"/>
  <c r="Z684" i="1"/>
  <c r="AA684" i="1"/>
  <c r="K684" i="1"/>
  <c r="L684" i="1"/>
  <c r="T684" i="1"/>
  <c r="M684" i="1"/>
  <c r="N684" i="1"/>
  <c r="O684" i="1"/>
  <c r="P684" i="1"/>
  <c r="R684" i="1"/>
  <c r="S684" i="1" s="1"/>
  <c r="V684" i="1"/>
  <c r="A685" i="1"/>
  <c r="B685" i="1"/>
  <c r="C685" i="1"/>
  <c r="D685" i="1" s="1"/>
  <c r="X685" i="1"/>
  <c r="E685" i="1"/>
  <c r="F685" i="1"/>
  <c r="R685" i="1" s="1"/>
  <c r="S685" i="1" s="1"/>
  <c r="G685" i="1"/>
  <c r="H685" i="1"/>
  <c r="Y685" i="1" s="1"/>
  <c r="AE685" i="1" s="1"/>
  <c r="I685" i="1"/>
  <c r="J685" i="1"/>
  <c r="Z685" i="1" s="1"/>
  <c r="AA685" i="1" s="1"/>
  <c r="AB685" i="1" s="1"/>
  <c r="K685" i="1"/>
  <c r="L685" i="1"/>
  <c r="T685" i="1"/>
  <c r="M685" i="1"/>
  <c r="N685" i="1"/>
  <c r="O685" i="1"/>
  <c r="P685" i="1"/>
  <c r="V685" i="1"/>
  <c r="A686" i="1"/>
  <c r="B686" i="1"/>
  <c r="C686" i="1"/>
  <c r="D686" i="1"/>
  <c r="X686" i="1"/>
  <c r="E686" i="1"/>
  <c r="F686" i="1"/>
  <c r="G686" i="1"/>
  <c r="H686" i="1"/>
  <c r="Y686" i="1"/>
  <c r="AE686" i="1" s="1"/>
  <c r="I686" i="1"/>
  <c r="J686" i="1"/>
  <c r="K686" i="1"/>
  <c r="L686" i="1"/>
  <c r="M686" i="1"/>
  <c r="N686" i="1"/>
  <c r="O686" i="1"/>
  <c r="P686" i="1"/>
  <c r="R686" i="1"/>
  <c r="S686" i="1" s="1"/>
  <c r="Z686" i="1"/>
  <c r="AA686" i="1" s="1"/>
  <c r="A687" i="1"/>
  <c r="B687" i="1"/>
  <c r="C687" i="1"/>
  <c r="D687" i="1" s="1"/>
  <c r="X687" i="1"/>
  <c r="E687" i="1"/>
  <c r="F687" i="1"/>
  <c r="R687" i="1" s="1"/>
  <c r="S687" i="1" s="1"/>
  <c r="G687" i="1"/>
  <c r="H687" i="1"/>
  <c r="Y687" i="1"/>
  <c r="I687" i="1"/>
  <c r="J687" i="1"/>
  <c r="K687" i="1"/>
  <c r="L687" i="1"/>
  <c r="M687" i="1"/>
  <c r="N687" i="1"/>
  <c r="O687" i="1"/>
  <c r="P687" i="1"/>
  <c r="Z687" i="1"/>
  <c r="AA687" i="1"/>
  <c r="AE687" i="1"/>
  <c r="A688" i="1"/>
  <c r="B688" i="1"/>
  <c r="C688" i="1"/>
  <c r="D688" i="1"/>
  <c r="X688" i="1" s="1"/>
  <c r="E688" i="1"/>
  <c r="F688" i="1"/>
  <c r="R688" i="1"/>
  <c r="S688" i="1" s="1"/>
  <c r="G688" i="1"/>
  <c r="H688" i="1"/>
  <c r="Y688" i="1" s="1"/>
  <c r="AE688" i="1" s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 s="1"/>
  <c r="X689" i="1" s="1"/>
  <c r="E689" i="1"/>
  <c r="F689" i="1"/>
  <c r="R689" i="1" s="1"/>
  <c r="S689" i="1" s="1"/>
  <c r="G689" i="1"/>
  <c r="H689" i="1"/>
  <c r="Y689" i="1" s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/>
  <c r="X690" i="1" s="1"/>
  <c r="E690" i="1"/>
  <c r="R690" i="1" s="1"/>
  <c r="S690" i="1" s="1"/>
  <c r="F690" i="1"/>
  <c r="G690" i="1"/>
  <c r="H690" i="1"/>
  <c r="Y690" i="1" s="1"/>
  <c r="AE690" i="1" s="1"/>
  <c r="I690" i="1"/>
  <c r="J690" i="1"/>
  <c r="Z690" i="1"/>
  <c r="AA690" i="1" s="1"/>
  <c r="K690" i="1"/>
  <c r="L690" i="1"/>
  <c r="M690" i="1"/>
  <c r="N690" i="1"/>
  <c r="O690" i="1"/>
  <c r="P690" i="1"/>
  <c r="V690" i="1"/>
  <c r="A691" i="1"/>
  <c r="B691" i="1"/>
  <c r="C691" i="1"/>
  <c r="D691" i="1" s="1"/>
  <c r="X691" i="1" s="1"/>
  <c r="E691" i="1"/>
  <c r="R691" i="1" s="1"/>
  <c r="S691" i="1" s="1"/>
  <c r="F691" i="1"/>
  <c r="G691" i="1"/>
  <c r="H691" i="1"/>
  <c r="Y691" i="1" s="1"/>
  <c r="I691" i="1"/>
  <c r="J691" i="1"/>
  <c r="Z691" i="1" s="1"/>
  <c r="AA691" i="1"/>
  <c r="K691" i="1"/>
  <c r="L691" i="1"/>
  <c r="V691" i="1" s="1"/>
  <c r="M691" i="1"/>
  <c r="N691" i="1"/>
  <c r="O691" i="1"/>
  <c r="P691" i="1"/>
  <c r="AE691" i="1"/>
  <c r="A692" i="1"/>
  <c r="B692" i="1"/>
  <c r="C692" i="1"/>
  <c r="D692" i="1" s="1"/>
  <c r="X692" i="1" s="1"/>
  <c r="E692" i="1"/>
  <c r="F692" i="1"/>
  <c r="R692" i="1"/>
  <c r="S692" i="1"/>
  <c r="G692" i="1"/>
  <c r="H692" i="1"/>
  <c r="Y692" i="1" s="1"/>
  <c r="AE692" i="1" s="1"/>
  <c r="I692" i="1"/>
  <c r="J692" i="1"/>
  <c r="Z692" i="1"/>
  <c r="AA692" i="1"/>
  <c r="K692" i="1"/>
  <c r="L692" i="1"/>
  <c r="M692" i="1"/>
  <c r="N692" i="1"/>
  <c r="O692" i="1"/>
  <c r="P692" i="1"/>
  <c r="A693" i="1"/>
  <c r="B693" i="1"/>
  <c r="C693" i="1"/>
  <c r="D693" i="1"/>
  <c r="X693" i="1" s="1"/>
  <c r="E693" i="1"/>
  <c r="F693" i="1"/>
  <c r="R693" i="1" s="1"/>
  <c r="S693" i="1" s="1"/>
  <c r="G693" i="1"/>
  <c r="H693" i="1"/>
  <c r="Y693" i="1"/>
  <c r="I693" i="1"/>
  <c r="J693" i="1"/>
  <c r="Z693" i="1" s="1"/>
  <c r="AA693" i="1" s="1"/>
  <c r="K693" i="1"/>
  <c r="L693" i="1"/>
  <c r="T693" i="1"/>
  <c r="M693" i="1"/>
  <c r="N693" i="1"/>
  <c r="O693" i="1"/>
  <c r="P693" i="1"/>
  <c r="AE693" i="1"/>
  <c r="A694" i="1"/>
  <c r="B694" i="1"/>
  <c r="C694" i="1"/>
  <c r="D694" i="1" s="1"/>
  <c r="X694" i="1" s="1"/>
  <c r="E694" i="1"/>
  <c r="F694" i="1"/>
  <c r="R694" i="1" s="1"/>
  <c r="S694" i="1" s="1"/>
  <c r="G694" i="1"/>
  <c r="H694" i="1"/>
  <c r="Y694" i="1"/>
  <c r="AE694" i="1"/>
  <c r="I694" i="1"/>
  <c r="J694" i="1"/>
  <c r="Z694" i="1" s="1"/>
  <c r="AA694" i="1" s="1"/>
  <c r="AB694" i="1" s="1"/>
  <c r="K694" i="1"/>
  <c r="L694" i="1"/>
  <c r="M694" i="1"/>
  <c r="N694" i="1"/>
  <c r="O694" i="1"/>
  <c r="P694" i="1"/>
  <c r="A695" i="1"/>
  <c r="B695" i="1"/>
  <c r="C695" i="1"/>
  <c r="D695" i="1"/>
  <c r="X695" i="1"/>
  <c r="E695" i="1"/>
  <c r="F695" i="1"/>
  <c r="G695" i="1"/>
  <c r="H695" i="1"/>
  <c r="Y695" i="1"/>
  <c r="AE695" i="1" s="1"/>
  <c r="AF695" i="1" s="1"/>
  <c r="I695" i="1"/>
  <c r="J695" i="1"/>
  <c r="K695" i="1"/>
  <c r="L695" i="1"/>
  <c r="M695" i="1"/>
  <c r="N695" i="1"/>
  <c r="O695" i="1"/>
  <c r="P695" i="1"/>
  <c r="R695" i="1"/>
  <c r="S695" i="1"/>
  <c r="Z695" i="1"/>
  <c r="AA695" i="1" s="1"/>
  <c r="A696" i="1"/>
  <c r="B696" i="1"/>
  <c r="C696" i="1"/>
  <c r="D696" i="1"/>
  <c r="X696" i="1"/>
  <c r="E696" i="1"/>
  <c r="F696" i="1"/>
  <c r="R696" i="1" s="1"/>
  <c r="S696" i="1" s="1"/>
  <c r="G696" i="1"/>
  <c r="H696" i="1"/>
  <c r="Y696" i="1"/>
  <c r="AE696" i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 s="1"/>
  <c r="X697" i="1" s="1"/>
  <c r="E697" i="1"/>
  <c r="F697" i="1"/>
  <c r="R697" i="1"/>
  <c r="S697" i="1" s="1"/>
  <c r="G697" i="1"/>
  <c r="H697" i="1"/>
  <c r="Y697" i="1"/>
  <c r="AE697" i="1" s="1"/>
  <c r="I697" i="1"/>
  <c r="J697" i="1"/>
  <c r="K697" i="1"/>
  <c r="L697" i="1"/>
  <c r="M697" i="1"/>
  <c r="N697" i="1"/>
  <c r="O697" i="1"/>
  <c r="P697" i="1"/>
  <c r="V697" i="1"/>
  <c r="Z697" i="1"/>
  <c r="AA697" i="1" s="1"/>
  <c r="AB697" i="1" s="1"/>
  <c r="A698" i="1"/>
  <c r="B698" i="1"/>
  <c r="C698" i="1"/>
  <c r="D698" i="1"/>
  <c r="X698" i="1" s="1"/>
  <c r="E698" i="1"/>
  <c r="F698" i="1"/>
  <c r="R698" i="1"/>
  <c r="S698" i="1" s="1"/>
  <c r="G698" i="1"/>
  <c r="H698" i="1"/>
  <c r="Y698" i="1" s="1"/>
  <c r="AE698" i="1" s="1"/>
  <c r="I698" i="1"/>
  <c r="J698" i="1"/>
  <c r="Z698" i="1"/>
  <c r="AA698" i="1" s="1"/>
  <c r="K698" i="1"/>
  <c r="L698" i="1"/>
  <c r="V698" i="1" s="1"/>
  <c r="M698" i="1"/>
  <c r="N698" i="1"/>
  <c r="O698" i="1"/>
  <c r="P698" i="1"/>
  <c r="A699" i="1"/>
  <c r="B699" i="1"/>
  <c r="C699" i="1"/>
  <c r="D699" i="1"/>
  <c r="X699" i="1" s="1"/>
  <c r="E699" i="1"/>
  <c r="F699" i="1"/>
  <c r="G699" i="1"/>
  <c r="H699" i="1"/>
  <c r="Y699" i="1"/>
  <c r="AE699" i="1" s="1"/>
  <c r="I699" i="1"/>
  <c r="J699" i="1"/>
  <c r="Z699" i="1" s="1"/>
  <c r="AA699" i="1" s="1"/>
  <c r="K699" i="1"/>
  <c r="L699" i="1"/>
  <c r="V699" i="1" s="1"/>
  <c r="M699" i="1"/>
  <c r="N699" i="1"/>
  <c r="O699" i="1"/>
  <c r="P699" i="1"/>
  <c r="R699" i="1"/>
  <c r="S699" i="1" s="1"/>
  <c r="A700" i="1"/>
  <c r="B700" i="1"/>
  <c r="C700" i="1"/>
  <c r="D700" i="1"/>
  <c r="X700" i="1" s="1"/>
  <c r="E700" i="1"/>
  <c r="R700" i="1" s="1"/>
  <c r="S700" i="1" s="1"/>
  <c r="F700" i="1"/>
  <c r="G700" i="1"/>
  <c r="H700" i="1"/>
  <c r="Y700" i="1"/>
  <c r="AE700" i="1"/>
  <c r="I700" i="1"/>
  <c r="J700" i="1"/>
  <c r="Z700" i="1"/>
  <c r="AA700" i="1" s="1"/>
  <c r="K700" i="1"/>
  <c r="L700" i="1"/>
  <c r="T700" i="1" s="1"/>
  <c r="M700" i="1"/>
  <c r="N700" i="1"/>
  <c r="O700" i="1"/>
  <c r="P700" i="1"/>
  <c r="A701" i="1"/>
  <c r="B701" i="1"/>
  <c r="C701" i="1"/>
  <c r="D701" i="1"/>
  <c r="X701" i="1" s="1"/>
  <c r="E701" i="1"/>
  <c r="F701" i="1"/>
  <c r="G701" i="1"/>
  <c r="H701" i="1"/>
  <c r="Y701" i="1"/>
  <c r="AE701" i="1" s="1"/>
  <c r="I701" i="1"/>
  <c r="J701" i="1"/>
  <c r="Z701" i="1" s="1"/>
  <c r="AA701" i="1" s="1"/>
  <c r="K701" i="1"/>
  <c r="L701" i="1"/>
  <c r="M701" i="1"/>
  <c r="N701" i="1"/>
  <c r="O701" i="1"/>
  <c r="P701" i="1"/>
  <c r="R701" i="1"/>
  <c r="S701" i="1" s="1"/>
  <c r="A702" i="1"/>
  <c r="B702" i="1"/>
  <c r="C702" i="1"/>
  <c r="D702" i="1" s="1"/>
  <c r="X702" i="1"/>
  <c r="E702" i="1"/>
  <c r="R702" i="1" s="1"/>
  <c r="S702" i="1" s="1"/>
  <c r="F702" i="1"/>
  <c r="G702" i="1"/>
  <c r="H702" i="1"/>
  <c r="Y702" i="1" s="1"/>
  <c r="AE702" i="1"/>
  <c r="I702" i="1"/>
  <c r="J702" i="1"/>
  <c r="K702" i="1"/>
  <c r="L702" i="1"/>
  <c r="M702" i="1"/>
  <c r="N702" i="1"/>
  <c r="O702" i="1"/>
  <c r="P702" i="1"/>
  <c r="Z702" i="1"/>
  <c r="AA702" i="1" s="1"/>
  <c r="A703" i="1"/>
  <c r="B703" i="1"/>
  <c r="C703" i="1"/>
  <c r="D703" i="1"/>
  <c r="X703" i="1"/>
  <c r="E703" i="1"/>
  <c r="F703" i="1"/>
  <c r="R703" i="1" s="1"/>
  <c r="S703" i="1" s="1"/>
  <c r="G703" i="1"/>
  <c r="H703" i="1"/>
  <c r="Y703" i="1"/>
  <c r="I703" i="1"/>
  <c r="J703" i="1"/>
  <c r="K703" i="1"/>
  <c r="L703" i="1"/>
  <c r="M703" i="1"/>
  <c r="N703" i="1"/>
  <c r="O703" i="1"/>
  <c r="P703" i="1"/>
  <c r="Z703" i="1"/>
  <c r="AA703" i="1"/>
  <c r="AE703" i="1"/>
  <c r="A704" i="1"/>
  <c r="B704" i="1"/>
  <c r="C704" i="1"/>
  <c r="D704" i="1" s="1"/>
  <c r="X704" i="1"/>
  <c r="E704" i="1"/>
  <c r="F704" i="1"/>
  <c r="R704" i="1"/>
  <c r="S704" i="1"/>
  <c r="G704" i="1"/>
  <c r="H704" i="1"/>
  <c r="Y704" i="1" s="1"/>
  <c r="AE704" i="1" s="1"/>
  <c r="I704" i="1"/>
  <c r="J704" i="1"/>
  <c r="K704" i="1"/>
  <c r="L704" i="1"/>
  <c r="V704" i="1" s="1"/>
  <c r="M704" i="1"/>
  <c r="N704" i="1"/>
  <c r="O704" i="1"/>
  <c r="P704" i="1"/>
  <c r="Z704" i="1"/>
  <c r="AA704" i="1"/>
  <c r="A705" i="1"/>
  <c r="B705" i="1"/>
  <c r="C705" i="1"/>
  <c r="D705" i="1" s="1"/>
  <c r="X705" i="1"/>
  <c r="E705" i="1"/>
  <c r="F705" i="1"/>
  <c r="R705" i="1" s="1"/>
  <c r="S705" i="1" s="1"/>
  <c r="G705" i="1"/>
  <c r="H705" i="1"/>
  <c r="Y705" i="1" s="1"/>
  <c r="AE705" i="1"/>
  <c r="I705" i="1"/>
  <c r="J705" i="1"/>
  <c r="K705" i="1"/>
  <c r="L705" i="1"/>
  <c r="V705" i="1"/>
  <c r="M705" i="1"/>
  <c r="N705" i="1"/>
  <c r="O705" i="1"/>
  <c r="P705" i="1"/>
  <c r="Z705" i="1"/>
  <c r="AA705" i="1"/>
  <c r="A706" i="1"/>
  <c r="B706" i="1"/>
  <c r="C706" i="1"/>
  <c r="D706" i="1" s="1"/>
  <c r="X706" i="1"/>
  <c r="E706" i="1"/>
  <c r="F706" i="1"/>
  <c r="G706" i="1"/>
  <c r="H706" i="1"/>
  <c r="Y706" i="1" s="1"/>
  <c r="AE706" i="1" s="1"/>
  <c r="I706" i="1"/>
  <c r="J706" i="1"/>
  <c r="K706" i="1"/>
  <c r="L706" i="1"/>
  <c r="V706" i="1" s="1"/>
  <c r="M706" i="1"/>
  <c r="N706" i="1"/>
  <c r="O706" i="1"/>
  <c r="P706" i="1"/>
  <c r="Z706" i="1"/>
  <c r="AA706" i="1" s="1"/>
  <c r="A707" i="1"/>
  <c r="B707" i="1"/>
  <c r="C707" i="1"/>
  <c r="D707" i="1" s="1"/>
  <c r="X707" i="1"/>
  <c r="E707" i="1"/>
  <c r="F707" i="1"/>
  <c r="R707" i="1" s="1"/>
  <c r="S707" i="1" s="1"/>
  <c r="G707" i="1"/>
  <c r="H707" i="1"/>
  <c r="Y707" i="1" s="1"/>
  <c r="AE707" i="1" s="1"/>
  <c r="I707" i="1"/>
  <c r="J707" i="1"/>
  <c r="Z707" i="1"/>
  <c r="AA707" i="1"/>
  <c r="K707" i="1"/>
  <c r="L707" i="1"/>
  <c r="V707" i="1" s="1"/>
  <c r="M707" i="1"/>
  <c r="N707" i="1"/>
  <c r="O707" i="1"/>
  <c r="P707" i="1"/>
  <c r="A708" i="1"/>
  <c r="B708" i="1"/>
  <c r="C708" i="1"/>
  <c r="D708" i="1" s="1"/>
  <c r="X708" i="1" s="1"/>
  <c r="E708" i="1"/>
  <c r="F708" i="1"/>
  <c r="R708" i="1" s="1"/>
  <c r="G708" i="1"/>
  <c r="H708" i="1"/>
  <c r="Y708" i="1" s="1"/>
  <c r="AE708" i="1" s="1"/>
  <c r="I708" i="1"/>
  <c r="J708" i="1"/>
  <c r="Z708" i="1"/>
  <c r="AA708" i="1"/>
  <c r="K708" i="1"/>
  <c r="L708" i="1"/>
  <c r="M708" i="1"/>
  <c r="N708" i="1"/>
  <c r="O708" i="1"/>
  <c r="P708" i="1"/>
  <c r="S708" i="1"/>
  <c r="A709" i="1"/>
  <c r="B709" i="1"/>
  <c r="C709" i="1"/>
  <c r="D709" i="1" s="1"/>
  <c r="X709" i="1" s="1"/>
  <c r="E709" i="1"/>
  <c r="F709" i="1"/>
  <c r="G709" i="1"/>
  <c r="H709" i="1"/>
  <c r="Y709" i="1"/>
  <c r="AE709" i="1" s="1"/>
  <c r="I709" i="1"/>
  <c r="J709" i="1"/>
  <c r="Z709" i="1" s="1"/>
  <c r="AA709" i="1" s="1"/>
  <c r="K709" i="1"/>
  <c r="L709" i="1"/>
  <c r="T709" i="1"/>
  <c r="M709" i="1"/>
  <c r="N709" i="1"/>
  <c r="O709" i="1"/>
  <c r="P709" i="1"/>
  <c r="R709" i="1"/>
  <c r="S709" i="1" s="1"/>
  <c r="V709" i="1"/>
  <c r="A710" i="1"/>
  <c r="B710" i="1"/>
  <c r="C710" i="1"/>
  <c r="D710" i="1" s="1"/>
  <c r="X710" i="1" s="1"/>
  <c r="E710" i="1"/>
  <c r="F710" i="1"/>
  <c r="R710" i="1" s="1"/>
  <c r="S710" i="1" s="1"/>
  <c r="G710" i="1"/>
  <c r="H710" i="1"/>
  <c r="Y710" i="1"/>
  <c r="AE710" i="1" s="1"/>
  <c r="I710" i="1"/>
  <c r="J710" i="1"/>
  <c r="Z710" i="1" s="1"/>
  <c r="AA710" i="1" s="1"/>
  <c r="K710" i="1"/>
  <c r="L710" i="1"/>
  <c r="M710" i="1"/>
  <c r="N710" i="1"/>
  <c r="O710" i="1"/>
  <c r="P710" i="1"/>
  <c r="A711" i="1"/>
  <c r="B711" i="1"/>
  <c r="C711" i="1"/>
  <c r="D711" i="1" s="1"/>
  <c r="X711" i="1" s="1"/>
  <c r="E711" i="1"/>
  <c r="F711" i="1"/>
  <c r="G711" i="1"/>
  <c r="H711" i="1"/>
  <c r="Y711" i="1"/>
  <c r="AE711" i="1" s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/>
  <c r="A712" i="1"/>
  <c r="B712" i="1"/>
  <c r="C712" i="1"/>
  <c r="D712" i="1"/>
  <c r="X712" i="1" s="1"/>
  <c r="E712" i="1"/>
  <c r="F712" i="1"/>
  <c r="R712" i="1" s="1"/>
  <c r="S712" i="1" s="1"/>
  <c r="G712" i="1"/>
  <c r="H712" i="1"/>
  <c r="Y712" i="1" s="1"/>
  <c r="AE712" i="1" s="1"/>
  <c r="I712" i="1"/>
  <c r="J712" i="1"/>
  <c r="K712" i="1"/>
  <c r="L712" i="1"/>
  <c r="V712" i="1"/>
  <c r="M712" i="1"/>
  <c r="N712" i="1"/>
  <c r="O712" i="1"/>
  <c r="P712" i="1"/>
  <c r="Z712" i="1"/>
  <c r="AA712" i="1" s="1"/>
  <c r="A713" i="1"/>
  <c r="B713" i="1"/>
  <c r="C713" i="1"/>
  <c r="D713" i="1" s="1"/>
  <c r="X713" i="1" s="1"/>
  <c r="E713" i="1"/>
  <c r="F713" i="1"/>
  <c r="R713" i="1" s="1"/>
  <c r="S713" i="1" s="1"/>
  <c r="G713" i="1"/>
  <c r="H713" i="1"/>
  <c r="Y713" i="1" s="1"/>
  <c r="AE713" i="1" s="1"/>
  <c r="I713" i="1"/>
  <c r="J713" i="1"/>
  <c r="Z713" i="1" s="1"/>
  <c r="AA713" i="1" s="1"/>
  <c r="K713" i="1"/>
  <c r="L713" i="1"/>
  <c r="M713" i="1"/>
  <c r="N713" i="1"/>
  <c r="O713" i="1"/>
  <c r="P713" i="1"/>
  <c r="A714" i="1"/>
  <c r="B714" i="1"/>
  <c r="C714" i="1"/>
  <c r="D714" i="1"/>
  <c r="X714" i="1" s="1"/>
  <c r="E714" i="1"/>
  <c r="R714" i="1" s="1"/>
  <c r="S714" i="1" s="1"/>
  <c r="F714" i="1"/>
  <c r="G714" i="1"/>
  <c r="H714" i="1"/>
  <c r="Y714" i="1"/>
  <c r="AE714" i="1"/>
  <c r="I714" i="1"/>
  <c r="J714" i="1"/>
  <c r="Z714" i="1"/>
  <c r="AA714" i="1" s="1"/>
  <c r="K714" i="1"/>
  <c r="L714" i="1"/>
  <c r="M714" i="1"/>
  <c r="N714" i="1"/>
  <c r="O714" i="1"/>
  <c r="P714" i="1"/>
  <c r="V714" i="1"/>
  <c r="A715" i="1"/>
  <c r="B715" i="1"/>
  <c r="C715" i="1"/>
  <c r="D715" i="1" s="1"/>
  <c r="X715" i="1" s="1"/>
  <c r="E715" i="1"/>
  <c r="R715" i="1" s="1"/>
  <c r="S715" i="1" s="1"/>
  <c r="F715" i="1"/>
  <c r="G715" i="1"/>
  <c r="H715" i="1"/>
  <c r="Y715" i="1"/>
  <c r="I715" i="1"/>
  <c r="J715" i="1"/>
  <c r="Z715" i="1"/>
  <c r="AA715" i="1"/>
  <c r="K715" i="1"/>
  <c r="L715" i="1"/>
  <c r="V715" i="1" s="1"/>
  <c r="M715" i="1"/>
  <c r="N715" i="1"/>
  <c r="O715" i="1"/>
  <c r="P715" i="1"/>
  <c r="AE715" i="1"/>
  <c r="A716" i="1"/>
  <c r="B716" i="1"/>
  <c r="C716" i="1"/>
  <c r="D716" i="1"/>
  <c r="X716" i="1" s="1"/>
  <c r="E716" i="1"/>
  <c r="R716" i="1" s="1"/>
  <c r="S716" i="1" s="1"/>
  <c r="F716" i="1"/>
  <c r="G716" i="1"/>
  <c r="H716" i="1"/>
  <c r="Y716" i="1"/>
  <c r="AE716" i="1"/>
  <c r="I716" i="1"/>
  <c r="J716" i="1"/>
  <c r="Z716" i="1"/>
  <c r="AA716" i="1" s="1"/>
  <c r="K716" i="1"/>
  <c r="L716" i="1"/>
  <c r="V716" i="1" s="1"/>
  <c r="T716" i="1"/>
  <c r="M716" i="1"/>
  <c r="N716" i="1"/>
  <c r="O716" i="1"/>
  <c r="P716" i="1"/>
  <c r="A717" i="1"/>
  <c r="B717" i="1"/>
  <c r="C717" i="1"/>
  <c r="D717" i="1"/>
  <c r="X717" i="1"/>
  <c r="E717" i="1"/>
  <c r="F717" i="1"/>
  <c r="R717" i="1" s="1"/>
  <c r="S717" i="1" s="1"/>
  <c r="G717" i="1"/>
  <c r="H717" i="1"/>
  <c r="Y717" i="1" s="1"/>
  <c r="AE717" i="1" s="1"/>
  <c r="I717" i="1"/>
  <c r="J717" i="1"/>
  <c r="Z717" i="1"/>
  <c r="AA717" i="1" s="1"/>
  <c r="K717" i="1"/>
  <c r="T717" i="1" s="1"/>
  <c r="L717" i="1"/>
  <c r="V717" i="1" s="1"/>
  <c r="M717" i="1"/>
  <c r="N717" i="1"/>
  <c r="O717" i="1"/>
  <c r="P717" i="1"/>
  <c r="A718" i="1"/>
  <c r="B718" i="1"/>
  <c r="C718" i="1"/>
  <c r="D718" i="1"/>
  <c r="X718" i="1" s="1"/>
  <c r="E718" i="1"/>
  <c r="F718" i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R718" i="1"/>
  <c r="S718" i="1" s="1"/>
  <c r="Z718" i="1"/>
  <c r="AA718" i="1" s="1"/>
  <c r="A719" i="1"/>
  <c r="B719" i="1"/>
  <c r="C719" i="1"/>
  <c r="D719" i="1"/>
  <c r="X719" i="1" s="1"/>
  <c r="E719" i="1"/>
  <c r="F719" i="1"/>
  <c r="G719" i="1"/>
  <c r="H719" i="1"/>
  <c r="Y719" i="1"/>
  <c r="AE719" i="1" s="1"/>
  <c r="I719" i="1"/>
  <c r="J719" i="1"/>
  <c r="Z719" i="1" s="1"/>
  <c r="AA719" i="1" s="1"/>
  <c r="K719" i="1"/>
  <c r="L719" i="1"/>
  <c r="M719" i="1"/>
  <c r="N719" i="1"/>
  <c r="O719" i="1"/>
  <c r="P719" i="1"/>
  <c r="R719" i="1"/>
  <c r="S719" i="1" s="1"/>
  <c r="A720" i="1"/>
  <c r="B720" i="1"/>
  <c r="C720" i="1"/>
  <c r="D720" i="1"/>
  <c r="X720" i="1"/>
  <c r="E720" i="1"/>
  <c r="R720" i="1" s="1"/>
  <c r="S720" i="1" s="1"/>
  <c r="F720" i="1"/>
  <c r="G720" i="1"/>
  <c r="H720" i="1"/>
  <c r="Y720" i="1" s="1"/>
  <c r="AE720" i="1"/>
  <c r="I720" i="1"/>
  <c r="J720" i="1"/>
  <c r="K720" i="1"/>
  <c r="L720" i="1"/>
  <c r="M720" i="1"/>
  <c r="N720" i="1"/>
  <c r="O720" i="1"/>
  <c r="P720" i="1"/>
  <c r="Z720" i="1"/>
  <c r="AA720" i="1" s="1"/>
  <c r="A721" i="1"/>
  <c r="B721" i="1"/>
  <c r="C721" i="1"/>
  <c r="D721" i="1"/>
  <c r="X721" i="1"/>
  <c r="E721" i="1"/>
  <c r="F721" i="1"/>
  <c r="R721" i="1" s="1"/>
  <c r="S721" i="1"/>
  <c r="G721" i="1"/>
  <c r="H721" i="1"/>
  <c r="Y721" i="1" s="1"/>
  <c r="AE721" i="1" s="1"/>
  <c r="I721" i="1"/>
  <c r="J721" i="1"/>
  <c r="K721" i="1"/>
  <c r="L721" i="1"/>
  <c r="M721" i="1"/>
  <c r="N721" i="1"/>
  <c r="O721" i="1"/>
  <c r="P721" i="1"/>
  <c r="Z721" i="1"/>
  <c r="AA721" i="1" s="1"/>
  <c r="AB721" i="1" s="1"/>
  <c r="A722" i="1"/>
  <c r="B722" i="1"/>
  <c r="C722" i="1"/>
  <c r="D722" i="1"/>
  <c r="X722" i="1" s="1"/>
  <c r="E722" i="1"/>
  <c r="F722" i="1"/>
  <c r="R722" i="1" s="1"/>
  <c r="S722" i="1" s="1"/>
  <c r="G722" i="1"/>
  <c r="H722" i="1"/>
  <c r="Y722" i="1"/>
  <c r="AE722" i="1" s="1"/>
  <c r="I722" i="1"/>
  <c r="J722" i="1"/>
  <c r="Z722" i="1" s="1"/>
  <c r="AA722" i="1" s="1"/>
  <c r="K722" i="1"/>
  <c r="L722" i="1"/>
  <c r="M722" i="1"/>
  <c r="N722" i="1"/>
  <c r="O722" i="1"/>
  <c r="P722" i="1"/>
  <c r="V722" i="1"/>
  <c r="A723" i="1"/>
  <c r="B723" i="1"/>
  <c r="C723" i="1"/>
  <c r="D723" i="1"/>
  <c r="X723" i="1"/>
  <c r="E723" i="1"/>
  <c r="F723" i="1"/>
  <c r="R723" i="1"/>
  <c r="S723" i="1" s="1"/>
  <c r="G723" i="1"/>
  <c r="H723" i="1"/>
  <c r="Y723" i="1"/>
  <c r="AE723" i="1" s="1"/>
  <c r="I723" i="1"/>
  <c r="J723" i="1"/>
  <c r="Z723" i="1" s="1"/>
  <c r="AA723" i="1" s="1"/>
  <c r="K723" i="1"/>
  <c r="L723" i="1"/>
  <c r="M723" i="1"/>
  <c r="N723" i="1"/>
  <c r="O723" i="1"/>
  <c r="P723" i="1"/>
  <c r="V723" i="1"/>
  <c r="A724" i="1"/>
  <c r="B724" i="1"/>
  <c r="C724" i="1"/>
  <c r="D724" i="1"/>
  <c r="X724" i="1" s="1"/>
  <c r="E724" i="1"/>
  <c r="R724" i="1" s="1"/>
  <c r="S724" i="1" s="1"/>
  <c r="F724" i="1"/>
  <c r="G724" i="1"/>
  <c r="H724" i="1"/>
  <c r="Y724" i="1"/>
  <c r="AE724" i="1"/>
  <c r="AF724" i="1" s="1"/>
  <c r="I724" i="1"/>
  <c r="J724" i="1"/>
  <c r="Z724" i="1" s="1"/>
  <c r="AA724" i="1" s="1"/>
  <c r="K724" i="1"/>
  <c r="T724" i="1" s="1"/>
  <c r="L724" i="1"/>
  <c r="M724" i="1"/>
  <c r="N724" i="1"/>
  <c r="O724" i="1"/>
  <c r="P724" i="1"/>
  <c r="V724" i="1"/>
  <c r="A725" i="1"/>
  <c r="B725" i="1"/>
  <c r="C725" i="1"/>
  <c r="D725" i="1"/>
  <c r="X725" i="1"/>
  <c r="E725" i="1"/>
  <c r="F725" i="1"/>
  <c r="R725" i="1" s="1"/>
  <c r="S725" i="1" s="1"/>
  <c r="G725" i="1"/>
  <c r="H725" i="1"/>
  <c r="Y725" i="1" s="1"/>
  <c r="AE725" i="1" s="1"/>
  <c r="I725" i="1"/>
  <c r="J725" i="1"/>
  <c r="Z725" i="1"/>
  <c r="K725" i="1"/>
  <c r="L725" i="1"/>
  <c r="M725" i="1"/>
  <c r="N725" i="1"/>
  <c r="O725" i="1"/>
  <c r="P725" i="1"/>
  <c r="AA725" i="1"/>
  <c r="A726" i="1"/>
  <c r="B726" i="1"/>
  <c r="C726" i="1"/>
  <c r="D726" i="1"/>
  <c r="X726" i="1"/>
  <c r="E726" i="1"/>
  <c r="F726" i="1"/>
  <c r="R726" i="1" s="1"/>
  <c r="S726" i="1" s="1"/>
  <c r="G726" i="1"/>
  <c r="H726" i="1"/>
  <c r="Y726" i="1" s="1"/>
  <c r="AE726" i="1"/>
  <c r="AF726" i="1" s="1"/>
  <c r="AG726" i="1" s="1"/>
  <c r="AH726" i="1" s="1"/>
  <c r="I726" i="1"/>
  <c r="J726" i="1"/>
  <c r="K726" i="1"/>
  <c r="L726" i="1"/>
  <c r="M726" i="1"/>
  <c r="N726" i="1"/>
  <c r="O726" i="1"/>
  <c r="P726" i="1"/>
  <c r="Z726" i="1"/>
  <c r="AA726" i="1" s="1"/>
  <c r="A727" i="1"/>
  <c r="B727" i="1"/>
  <c r="C727" i="1"/>
  <c r="D727" i="1"/>
  <c r="X727" i="1" s="1"/>
  <c r="E727" i="1"/>
  <c r="F727" i="1"/>
  <c r="G727" i="1"/>
  <c r="H727" i="1"/>
  <c r="Y727" i="1"/>
  <c r="AE727" i="1" s="1"/>
  <c r="I727" i="1"/>
  <c r="J727" i="1"/>
  <c r="Z727" i="1" s="1"/>
  <c r="AA727" i="1" s="1"/>
  <c r="K727" i="1"/>
  <c r="L727" i="1"/>
  <c r="M727" i="1"/>
  <c r="N727" i="1"/>
  <c r="O727" i="1"/>
  <c r="P727" i="1"/>
  <c r="R727" i="1"/>
  <c r="S727" i="1"/>
  <c r="A728" i="1"/>
  <c r="B728" i="1"/>
  <c r="C728" i="1"/>
  <c r="D728" i="1" s="1"/>
  <c r="X728" i="1"/>
  <c r="E728" i="1"/>
  <c r="F728" i="1"/>
  <c r="R728" i="1" s="1"/>
  <c r="S728" i="1" s="1"/>
  <c r="G728" i="1"/>
  <c r="H728" i="1"/>
  <c r="Y728" i="1" s="1"/>
  <c r="AE728" i="1"/>
  <c r="I728" i="1"/>
  <c r="J728" i="1"/>
  <c r="Z728" i="1" s="1"/>
  <c r="K728" i="1"/>
  <c r="L728" i="1"/>
  <c r="M728" i="1"/>
  <c r="N728" i="1"/>
  <c r="O728" i="1"/>
  <c r="P728" i="1"/>
  <c r="AA728" i="1"/>
  <c r="A729" i="1"/>
  <c r="B729" i="1"/>
  <c r="C729" i="1"/>
  <c r="D729" i="1"/>
  <c r="X729" i="1" s="1"/>
  <c r="E729" i="1"/>
  <c r="F729" i="1"/>
  <c r="R729" i="1" s="1"/>
  <c r="S729" i="1" s="1"/>
  <c r="G729" i="1"/>
  <c r="H729" i="1"/>
  <c r="Y729" i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/>
  <c r="A730" i="1"/>
  <c r="B730" i="1"/>
  <c r="C730" i="1"/>
  <c r="D730" i="1"/>
  <c r="X730" i="1" s="1"/>
  <c r="E730" i="1"/>
  <c r="F730" i="1"/>
  <c r="R730" i="1" s="1"/>
  <c r="S730" i="1" s="1"/>
  <c r="G730" i="1"/>
  <c r="H730" i="1"/>
  <c r="Y730" i="1"/>
  <c r="AE730" i="1" s="1"/>
  <c r="I730" i="1"/>
  <c r="J730" i="1"/>
  <c r="Z730" i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/>
  <c r="X731" i="1" s="1"/>
  <c r="E731" i="1"/>
  <c r="F731" i="1"/>
  <c r="R731" i="1"/>
  <c r="S731" i="1" s="1"/>
  <c r="G731" i="1"/>
  <c r="H731" i="1"/>
  <c r="Y731" i="1"/>
  <c r="AE731" i="1" s="1"/>
  <c r="I731" i="1"/>
  <c r="J731" i="1"/>
  <c r="Z731" i="1"/>
  <c r="AA731" i="1"/>
  <c r="K731" i="1"/>
  <c r="L731" i="1"/>
  <c r="M731" i="1"/>
  <c r="N731" i="1"/>
  <c r="O731" i="1"/>
  <c r="P731" i="1"/>
  <c r="A732" i="1"/>
  <c r="B732" i="1"/>
  <c r="C732" i="1"/>
  <c r="D732" i="1" s="1"/>
  <c r="X732" i="1" s="1"/>
  <c r="E732" i="1"/>
  <c r="F732" i="1"/>
  <c r="G732" i="1"/>
  <c r="H732" i="1"/>
  <c r="Y732" i="1" s="1"/>
  <c r="I732" i="1"/>
  <c r="J732" i="1"/>
  <c r="Z732" i="1" s="1"/>
  <c r="AA732" i="1" s="1"/>
  <c r="K732" i="1"/>
  <c r="L732" i="1"/>
  <c r="M732" i="1"/>
  <c r="N732" i="1"/>
  <c r="O732" i="1"/>
  <c r="P732" i="1"/>
  <c r="R732" i="1"/>
  <c r="S732" i="1"/>
  <c r="AE732" i="1"/>
  <c r="A733" i="1"/>
  <c r="B733" i="1"/>
  <c r="C733" i="1"/>
  <c r="D733" i="1"/>
  <c r="X733" i="1"/>
  <c r="E733" i="1"/>
  <c r="F733" i="1"/>
  <c r="R733" i="1" s="1"/>
  <c r="S733" i="1" s="1"/>
  <c r="G733" i="1"/>
  <c r="H733" i="1"/>
  <c r="Y733" i="1"/>
  <c r="AE733" i="1"/>
  <c r="I733" i="1"/>
  <c r="J733" i="1"/>
  <c r="K733" i="1"/>
  <c r="L733" i="1"/>
  <c r="V733" i="1"/>
  <c r="M733" i="1"/>
  <c r="N733" i="1"/>
  <c r="O733" i="1"/>
  <c r="P733" i="1"/>
  <c r="Z733" i="1"/>
  <c r="AA733" i="1" s="1"/>
  <c r="A734" i="1"/>
  <c r="B734" i="1"/>
  <c r="C734" i="1"/>
  <c r="D734" i="1"/>
  <c r="X734" i="1"/>
  <c r="E734" i="1"/>
  <c r="R734" i="1"/>
  <c r="S734" i="1" s="1"/>
  <c r="F734" i="1"/>
  <c r="G734" i="1"/>
  <c r="H734" i="1"/>
  <c r="Y734" i="1"/>
  <c r="I734" i="1"/>
  <c r="J734" i="1"/>
  <c r="K734" i="1"/>
  <c r="L734" i="1"/>
  <c r="V734" i="1" s="1"/>
  <c r="M734" i="1"/>
  <c r="N734" i="1"/>
  <c r="O734" i="1"/>
  <c r="P734" i="1"/>
  <c r="Z734" i="1"/>
  <c r="AA734" i="1"/>
  <c r="AB734" i="1" s="1"/>
  <c r="AE734" i="1"/>
  <c r="A735" i="1"/>
  <c r="B735" i="1"/>
  <c r="C735" i="1"/>
  <c r="D735" i="1"/>
  <c r="X735" i="1"/>
  <c r="E735" i="1"/>
  <c r="F735" i="1"/>
  <c r="R735" i="1" s="1"/>
  <c r="S735" i="1" s="1"/>
  <c r="G735" i="1"/>
  <c r="H735" i="1"/>
  <c r="Y735" i="1"/>
  <c r="AE735" i="1" s="1"/>
  <c r="I735" i="1"/>
  <c r="J735" i="1"/>
  <c r="K735" i="1"/>
  <c r="L735" i="1"/>
  <c r="M735" i="1"/>
  <c r="N735" i="1"/>
  <c r="O735" i="1"/>
  <c r="P735" i="1"/>
  <c r="Z735" i="1"/>
  <c r="AA735" i="1"/>
  <c r="A736" i="1"/>
  <c r="B736" i="1"/>
  <c r="C736" i="1"/>
  <c r="D736" i="1" s="1"/>
  <c r="X736" i="1"/>
  <c r="E736" i="1"/>
  <c r="F736" i="1"/>
  <c r="R736" i="1"/>
  <c r="S736" i="1"/>
  <c r="G736" i="1"/>
  <c r="H736" i="1"/>
  <c r="Y736" i="1" s="1"/>
  <c r="AE736" i="1" s="1"/>
  <c r="I736" i="1"/>
  <c r="J736" i="1"/>
  <c r="Z736" i="1" s="1"/>
  <c r="AA736" i="1" s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G737" i="1"/>
  <c r="H737" i="1"/>
  <c r="Y737" i="1" s="1"/>
  <c r="I737" i="1"/>
  <c r="J737" i="1"/>
  <c r="Z737" i="1"/>
  <c r="AA737" i="1" s="1"/>
  <c r="K737" i="1"/>
  <c r="L737" i="1"/>
  <c r="V737" i="1" s="1"/>
  <c r="M737" i="1"/>
  <c r="N737" i="1"/>
  <c r="O737" i="1"/>
  <c r="P737" i="1"/>
  <c r="R737" i="1"/>
  <c r="S737" i="1" s="1"/>
  <c r="AE737" i="1"/>
  <c r="A738" i="1"/>
  <c r="B738" i="1"/>
  <c r="C738" i="1"/>
  <c r="D738" i="1" s="1"/>
  <c r="X738" i="1"/>
  <c r="E738" i="1"/>
  <c r="F738" i="1"/>
  <c r="G738" i="1"/>
  <c r="H738" i="1"/>
  <c r="Y738" i="1" s="1"/>
  <c r="AE738" i="1"/>
  <c r="I738" i="1"/>
  <c r="J738" i="1"/>
  <c r="Z738" i="1"/>
  <c r="AA738" i="1" s="1"/>
  <c r="K738" i="1"/>
  <c r="L738" i="1"/>
  <c r="M738" i="1"/>
  <c r="N738" i="1"/>
  <c r="O738" i="1"/>
  <c r="P738" i="1"/>
  <c r="R738" i="1"/>
  <c r="S738" i="1"/>
  <c r="A739" i="1"/>
  <c r="B739" i="1"/>
  <c r="C739" i="1"/>
  <c r="D739" i="1"/>
  <c r="X739" i="1" s="1"/>
  <c r="E739" i="1"/>
  <c r="F739" i="1"/>
  <c r="R739" i="1" s="1"/>
  <c r="S739" i="1" s="1"/>
  <c r="G739" i="1"/>
  <c r="H739" i="1"/>
  <c r="Y739" i="1"/>
  <c r="AE739" i="1" s="1"/>
  <c r="I739" i="1"/>
  <c r="J739" i="1"/>
  <c r="K739" i="1"/>
  <c r="L739" i="1"/>
  <c r="M739" i="1"/>
  <c r="N739" i="1"/>
  <c r="O739" i="1"/>
  <c r="P739" i="1"/>
  <c r="Z739" i="1"/>
  <c r="AA739" i="1"/>
  <c r="A740" i="1"/>
  <c r="B740" i="1"/>
  <c r="C740" i="1"/>
  <c r="D740" i="1" s="1"/>
  <c r="X740" i="1"/>
  <c r="E740" i="1"/>
  <c r="F740" i="1"/>
  <c r="R740" i="1"/>
  <c r="S740" i="1"/>
  <c r="G740" i="1"/>
  <c r="H740" i="1"/>
  <c r="Y740" i="1" s="1"/>
  <c r="I740" i="1"/>
  <c r="J740" i="1"/>
  <c r="K740" i="1"/>
  <c r="L740" i="1"/>
  <c r="M740" i="1"/>
  <c r="N740" i="1"/>
  <c r="O740" i="1"/>
  <c r="P740" i="1"/>
  <c r="Z740" i="1"/>
  <c r="AA740" i="1" s="1"/>
  <c r="AE740" i="1"/>
  <c r="A741" i="1"/>
  <c r="B741" i="1"/>
  <c r="C741" i="1"/>
  <c r="D741" i="1"/>
  <c r="X741" i="1" s="1"/>
  <c r="E741" i="1"/>
  <c r="F741" i="1"/>
  <c r="R741" i="1"/>
  <c r="S741" i="1"/>
  <c r="G741" i="1"/>
  <c r="H741" i="1"/>
  <c r="Y741" i="1"/>
  <c r="AE741" i="1" s="1"/>
  <c r="I741" i="1"/>
  <c r="J741" i="1"/>
  <c r="Z741" i="1"/>
  <c r="AA741" i="1"/>
  <c r="K741" i="1"/>
  <c r="L741" i="1"/>
  <c r="M741" i="1"/>
  <c r="N741" i="1"/>
  <c r="O741" i="1"/>
  <c r="P741" i="1"/>
  <c r="A742" i="1"/>
  <c r="B742" i="1"/>
  <c r="C742" i="1"/>
  <c r="D742" i="1" s="1"/>
  <c r="X742" i="1" s="1"/>
  <c r="E742" i="1"/>
  <c r="F742" i="1"/>
  <c r="G742" i="1"/>
  <c r="H742" i="1"/>
  <c r="Y742" i="1" s="1"/>
  <c r="AE742" i="1" s="1"/>
  <c r="I742" i="1"/>
  <c r="J742" i="1"/>
  <c r="Z742" i="1" s="1"/>
  <c r="K742" i="1"/>
  <c r="L742" i="1"/>
  <c r="M742" i="1"/>
  <c r="N742" i="1"/>
  <c r="O742" i="1"/>
  <c r="P742" i="1"/>
  <c r="R742" i="1"/>
  <c r="S742" i="1" s="1"/>
  <c r="AA742" i="1"/>
  <c r="A743" i="1"/>
  <c r="B743" i="1"/>
  <c r="C743" i="1"/>
  <c r="D743" i="1"/>
  <c r="X743" i="1" s="1"/>
  <c r="E743" i="1"/>
  <c r="R743" i="1" s="1"/>
  <c r="S743" i="1" s="1"/>
  <c r="F743" i="1"/>
  <c r="G743" i="1"/>
  <c r="H743" i="1"/>
  <c r="Y743" i="1"/>
  <c r="AE743" i="1"/>
  <c r="I743" i="1"/>
  <c r="J743" i="1"/>
  <c r="Z743" i="1" s="1"/>
  <c r="AA743" i="1" s="1"/>
  <c r="K743" i="1"/>
  <c r="L743" i="1"/>
  <c r="T743" i="1"/>
  <c r="AC743" i="1" s="1"/>
  <c r="AD743" i="1"/>
  <c r="M743" i="1"/>
  <c r="N743" i="1"/>
  <c r="O743" i="1"/>
  <c r="P743" i="1"/>
  <c r="A744" i="1"/>
  <c r="B744" i="1"/>
  <c r="C744" i="1"/>
  <c r="D744" i="1"/>
  <c r="X744" i="1" s="1"/>
  <c r="E744" i="1"/>
  <c r="R744" i="1" s="1"/>
  <c r="S744" i="1" s="1"/>
  <c r="F744" i="1"/>
  <c r="G744" i="1"/>
  <c r="H744" i="1"/>
  <c r="Y744" i="1"/>
  <c r="AE744" i="1" s="1"/>
  <c r="I744" i="1"/>
  <c r="J744" i="1"/>
  <c r="Z744" i="1"/>
  <c r="AA744" i="1" s="1"/>
  <c r="AB744" i="1" s="1"/>
  <c r="K744" i="1"/>
  <c r="L744" i="1"/>
  <c r="M744" i="1"/>
  <c r="N744" i="1"/>
  <c r="O744" i="1"/>
  <c r="P744" i="1"/>
  <c r="A745" i="1"/>
  <c r="B745" i="1"/>
  <c r="C745" i="1"/>
  <c r="D745" i="1"/>
  <c r="X745" i="1" s="1"/>
  <c r="E745" i="1"/>
  <c r="F745" i="1"/>
  <c r="R745" i="1" s="1"/>
  <c r="S745" i="1" s="1"/>
  <c r="G745" i="1"/>
  <c r="H745" i="1"/>
  <c r="Y745" i="1" s="1"/>
  <c r="AE745" i="1" s="1"/>
  <c r="I745" i="1"/>
  <c r="J745" i="1"/>
  <c r="K745" i="1"/>
  <c r="L745" i="1"/>
  <c r="T745" i="1" s="1"/>
  <c r="AC745" i="1"/>
  <c r="AD745" i="1" s="1"/>
  <c r="M745" i="1"/>
  <c r="N745" i="1"/>
  <c r="O745" i="1"/>
  <c r="P745" i="1"/>
  <c r="Z745" i="1"/>
  <c r="AA745" i="1"/>
  <c r="A746" i="1"/>
  <c r="B746" i="1"/>
  <c r="C746" i="1"/>
  <c r="D746" i="1" s="1"/>
  <c r="X746" i="1"/>
  <c r="E746" i="1"/>
  <c r="F746" i="1"/>
  <c r="G746" i="1"/>
  <c r="H746" i="1"/>
  <c r="Y746" i="1" s="1"/>
  <c r="AE746" i="1" s="1"/>
  <c r="AF746" i="1" s="1"/>
  <c r="I746" i="1"/>
  <c r="J746" i="1"/>
  <c r="K746" i="1"/>
  <c r="L746" i="1"/>
  <c r="T746" i="1" s="1"/>
  <c r="AC746" i="1" s="1"/>
  <c r="AD746" i="1" s="1"/>
  <c r="M746" i="1"/>
  <c r="N746" i="1"/>
  <c r="O746" i="1"/>
  <c r="P746" i="1"/>
  <c r="R746" i="1"/>
  <c r="S746" i="1" s="1"/>
  <c r="Z746" i="1"/>
  <c r="AA746" i="1"/>
  <c r="A747" i="1"/>
  <c r="B747" i="1"/>
  <c r="C747" i="1"/>
  <c r="D747" i="1" s="1"/>
  <c r="X747" i="1" s="1"/>
  <c r="E747" i="1"/>
  <c r="F747" i="1"/>
  <c r="R747" i="1" s="1"/>
  <c r="S747" i="1" s="1"/>
  <c r="G747" i="1"/>
  <c r="H747" i="1"/>
  <c r="Y747" i="1" s="1"/>
  <c r="AE747" i="1"/>
  <c r="I747" i="1"/>
  <c r="J747" i="1"/>
  <c r="Z747" i="1" s="1"/>
  <c r="K747" i="1"/>
  <c r="L747" i="1"/>
  <c r="M747" i="1"/>
  <c r="N747" i="1"/>
  <c r="O747" i="1"/>
  <c r="P747" i="1"/>
  <c r="AA747" i="1"/>
  <c r="A748" i="1"/>
  <c r="B748" i="1"/>
  <c r="C748" i="1"/>
  <c r="D748" i="1"/>
  <c r="X748" i="1" s="1"/>
  <c r="E748" i="1"/>
  <c r="F748" i="1"/>
  <c r="R748" i="1" s="1"/>
  <c r="S748" i="1"/>
  <c r="G748" i="1"/>
  <c r="H748" i="1"/>
  <c r="Y748" i="1"/>
  <c r="AE748" i="1" s="1"/>
  <c r="I748" i="1"/>
  <c r="J748" i="1"/>
  <c r="Z748" i="1" s="1"/>
  <c r="AA748" i="1" s="1"/>
  <c r="K748" i="1"/>
  <c r="L748" i="1"/>
  <c r="M748" i="1"/>
  <c r="N748" i="1"/>
  <c r="O748" i="1"/>
  <c r="P748" i="1"/>
  <c r="A749" i="1"/>
  <c r="B749" i="1"/>
  <c r="C749" i="1"/>
  <c r="D749" i="1" s="1"/>
  <c r="X749" i="1" s="1"/>
  <c r="E749" i="1"/>
  <c r="F749" i="1"/>
  <c r="R749" i="1" s="1"/>
  <c r="S749" i="1" s="1"/>
  <c r="G749" i="1"/>
  <c r="H749" i="1"/>
  <c r="Y749" i="1"/>
  <c r="AE749" i="1" s="1"/>
  <c r="I749" i="1"/>
  <c r="J749" i="1"/>
  <c r="Z749" i="1" s="1"/>
  <c r="K749" i="1"/>
  <c r="L749" i="1"/>
  <c r="T749" i="1" s="1"/>
  <c r="AC749" i="1" s="1"/>
  <c r="M749" i="1"/>
  <c r="N749" i="1"/>
  <c r="O749" i="1"/>
  <c r="P749" i="1"/>
  <c r="AA749" i="1"/>
  <c r="A750" i="1"/>
  <c r="B750" i="1"/>
  <c r="C750" i="1"/>
  <c r="D750" i="1"/>
  <c r="X750" i="1"/>
  <c r="E750" i="1"/>
  <c r="R750" i="1" s="1"/>
  <c r="F750" i="1"/>
  <c r="G750" i="1"/>
  <c r="H750" i="1"/>
  <c r="Y750" i="1"/>
  <c r="AE750" i="1" s="1"/>
  <c r="I750" i="1"/>
  <c r="J750" i="1"/>
  <c r="K750" i="1"/>
  <c r="L750" i="1"/>
  <c r="T750" i="1"/>
  <c r="AC750" i="1"/>
  <c r="AD750" i="1" s="1"/>
  <c r="AF750" i="1" s="1"/>
  <c r="M750" i="1"/>
  <c r="N750" i="1"/>
  <c r="O750" i="1"/>
  <c r="P750" i="1"/>
  <c r="S750" i="1"/>
  <c r="Z750" i="1"/>
  <c r="AA750" i="1"/>
  <c r="A751" i="1"/>
  <c r="B751" i="1"/>
  <c r="C751" i="1"/>
  <c r="D751" i="1"/>
  <c r="X751" i="1" s="1"/>
  <c r="E751" i="1"/>
  <c r="F751" i="1"/>
  <c r="R751" i="1"/>
  <c r="S751" i="1"/>
  <c r="G751" i="1"/>
  <c r="H751" i="1"/>
  <c r="Y751" i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 s="1"/>
  <c r="E752" i="1"/>
  <c r="F752" i="1"/>
  <c r="R752" i="1" s="1"/>
  <c r="S752" i="1" s="1"/>
  <c r="G752" i="1"/>
  <c r="H752" i="1"/>
  <c r="Y752" i="1" s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/>
  <c r="X753" i="1"/>
  <c r="E753" i="1"/>
  <c r="R753" i="1" s="1"/>
  <c r="F753" i="1"/>
  <c r="G753" i="1"/>
  <c r="H753" i="1"/>
  <c r="Y753" i="1" s="1"/>
  <c r="AE753" i="1"/>
  <c r="I753" i="1"/>
  <c r="J753" i="1"/>
  <c r="K753" i="1"/>
  <c r="L753" i="1"/>
  <c r="M753" i="1"/>
  <c r="N753" i="1"/>
  <c r="O753" i="1"/>
  <c r="P753" i="1"/>
  <c r="S753" i="1"/>
  <c r="Z753" i="1"/>
  <c r="AA753" i="1" s="1"/>
  <c r="A754" i="1"/>
  <c r="B754" i="1"/>
  <c r="C754" i="1"/>
  <c r="D754" i="1" s="1"/>
  <c r="X754" i="1"/>
  <c r="E754" i="1"/>
  <c r="R754" i="1" s="1"/>
  <c r="S754" i="1" s="1"/>
  <c r="F754" i="1"/>
  <c r="G754" i="1"/>
  <c r="H754" i="1"/>
  <c r="Y754" i="1"/>
  <c r="AE754" i="1"/>
  <c r="I754" i="1"/>
  <c r="J754" i="1"/>
  <c r="K754" i="1"/>
  <c r="L754" i="1"/>
  <c r="M754" i="1"/>
  <c r="N754" i="1"/>
  <c r="O754" i="1"/>
  <c r="P754" i="1"/>
  <c r="Z754" i="1"/>
  <c r="AA754" i="1" s="1"/>
  <c r="A755" i="1"/>
  <c r="B755" i="1"/>
  <c r="C755" i="1"/>
  <c r="D755" i="1" s="1"/>
  <c r="X755" i="1" s="1"/>
  <c r="E755" i="1"/>
  <c r="F755" i="1"/>
  <c r="R755" i="1" s="1"/>
  <c r="G755" i="1"/>
  <c r="H755" i="1"/>
  <c r="Y755" i="1"/>
  <c r="AE755" i="1"/>
  <c r="I755" i="1"/>
  <c r="J755" i="1"/>
  <c r="Z755" i="1" s="1"/>
  <c r="K755" i="1"/>
  <c r="L755" i="1"/>
  <c r="M755" i="1"/>
  <c r="N755" i="1"/>
  <c r="O755" i="1"/>
  <c r="P755" i="1"/>
  <c r="S755" i="1"/>
  <c r="AA755" i="1"/>
  <c r="A756" i="1"/>
  <c r="B756" i="1"/>
  <c r="C756" i="1"/>
  <c r="D756" i="1"/>
  <c r="X756" i="1"/>
  <c r="E756" i="1"/>
  <c r="F756" i="1"/>
  <c r="R756" i="1"/>
  <c r="S756" i="1" s="1"/>
  <c r="G756" i="1"/>
  <c r="H756" i="1"/>
  <c r="Y756" i="1"/>
  <c r="AE756" i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G757" i="1"/>
  <c r="H757" i="1"/>
  <c r="Y757" i="1"/>
  <c r="AE757" i="1" s="1"/>
  <c r="I757" i="1"/>
  <c r="J757" i="1"/>
  <c r="Z757" i="1" s="1"/>
  <c r="AA757" i="1" s="1"/>
  <c r="K757" i="1"/>
  <c r="L757" i="1"/>
  <c r="M757" i="1"/>
  <c r="N757" i="1"/>
  <c r="O757" i="1"/>
  <c r="P757" i="1"/>
  <c r="R757" i="1"/>
  <c r="S757" i="1" s="1"/>
  <c r="A758" i="1"/>
  <c r="B758" i="1"/>
  <c r="C758" i="1"/>
  <c r="D758" i="1" s="1"/>
  <c r="X758" i="1" s="1"/>
  <c r="E758" i="1"/>
  <c r="F758" i="1"/>
  <c r="G758" i="1"/>
  <c r="H758" i="1"/>
  <c r="Y758" i="1" s="1"/>
  <c r="AE758" i="1"/>
  <c r="I758" i="1"/>
  <c r="J758" i="1"/>
  <c r="K758" i="1"/>
  <c r="L758" i="1"/>
  <c r="T758" i="1"/>
  <c r="AC758" i="1"/>
  <c r="AD758" i="1" s="1"/>
  <c r="M758" i="1"/>
  <c r="N758" i="1"/>
  <c r="O758" i="1"/>
  <c r="P758" i="1"/>
  <c r="R758" i="1"/>
  <c r="S758" i="1"/>
  <c r="Z758" i="1"/>
  <c r="AA758" i="1" s="1"/>
  <c r="A759" i="1"/>
  <c r="B759" i="1"/>
  <c r="C759" i="1"/>
  <c r="D759" i="1" s="1"/>
  <c r="X759" i="1"/>
  <c r="E759" i="1"/>
  <c r="R759" i="1"/>
  <c r="S759" i="1"/>
  <c r="F759" i="1"/>
  <c r="G759" i="1"/>
  <c r="H759" i="1"/>
  <c r="Y759" i="1" s="1"/>
  <c r="AE759" i="1"/>
  <c r="I759" i="1"/>
  <c r="J759" i="1"/>
  <c r="K759" i="1"/>
  <c r="L759" i="1"/>
  <c r="M759" i="1"/>
  <c r="N759" i="1"/>
  <c r="O759" i="1"/>
  <c r="P759" i="1"/>
  <c r="Z759" i="1"/>
  <c r="AA759" i="1" s="1"/>
  <c r="AB759" i="1" s="1"/>
  <c r="A760" i="1"/>
  <c r="B760" i="1"/>
  <c r="C760" i="1"/>
  <c r="D760" i="1" s="1"/>
  <c r="X760" i="1" s="1"/>
  <c r="E760" i="1"/>
  <c r="F760" i="1"/>
  <c r="G760" i="1"/>
  <c r="H760" i="1"/>
  <c r="Y760" i="1"/>
  <c r="AE760" i="1"/>
  <c r="I760" i="1"/>
  <c r="J760" i="1"/>
  <c r="K760" i="1"/>
  <c r="L760" i="1"/>
  <c r="M760" i="1"/>
  <c r="N760" i="1"/>
  <c r="O760" i="1"/>
  <c r="P760" i="1"/>
  <c r="R760" i="1"/>
  <c r="S760" i="1" s="1"/>
  <c r="Z760" i="1"/>
  <c r="AA760" i="1" s="1"/>
  <c r="A761" i="1"/>
  <c r="B761" i="1"/>
  <c r="C761" i="1"/>
  <c r="D761" i="1"/>
  <c r="X761" i="1" s="1"/>
  <c r="E761" i="1"/>
  <c r="F761" i="1"/>
  <c r="G761" i="1"/>
  <c r="H761" i="1"/>
  <c r="Y761" i="1"/>
  <c r="AE761" i="1" s="1"/>
  <c r="I761" i="1"/>
  <c r="J761" i="1"/>
  <c r="Z761" i="1" s="1"/>
  <c r="AA761" i="1" s="1"/>
  <c r="AB761" i="1" s="1"/>
  <c r="K761" i="1"/>
  <c r="L761" i="1"/>
  <c r="T761" i="1" s="1"/>
  <c r="AC761" i="1" s="1"/>
  <c r="AD761" i="1" s="1"/>
  <c r="M761" i="1"/>
  <c r="N761" i="1"/>
  <c r="O761" i="1"/>
  <c r="P761" i="1"/>
  <c r="R761" i="1"/>
  <c r="S761" i="1" s="1"/>
  <c r="A762" i="1"/>
  <c r="B762" i="1"/>
  <c r="C762" i="1"/>
  <c r="D762" i="1" s="1"/>
  <c r="X762" i="1" s="1"/>
  <c r="E762" i="1"/>
  <c r="F762" i="1"/>
  <c r="G762" i="1"/>
  <c r="H762" i="1"/>
  <c r="Y762" i="1" s="1"/>
  <c r="AE762" i="1"/>
  <c r="I762" i="1"/>
  <c r="J762" i="1"/>
  <c r="K762" i="1"/>
  <c r="L762" i="1"/>
  <c r="M762" i="1"/>
  <c r="N762" i="1"/>
  <c r="O762" i="1"/>
  <c r="P762" i="1"/>
  <c r="Z762" i="1"/>
  <c r="AA762" i="1" s="1"/>
  <c r="A763" i="1"/>
  <c r="B763" i="1"/>
  <c r="C763" i="1"/>
  <c r="D763" i="1" s="1"/>
  <c r="X763" i="1" s="1"/>
  <c r="E763" i="1"/>
  <c r="F763" i="1"/>
  <c r="R763" i="1" s="1"/>
  <c r="G763" i="1"/>
  <c r="H763" i="1"/>
  <c r="Y763" i="1" s="1"/>
  <c r="AE763" i="1" s="1"/>
  <c r="I763" i="1"/>
  <c r="J763" i="1"/>
  <c r="Z763" i="1"/>
  <c r="AA763" i="1" s="1"/>
  <c r="AB763" i="1" s="1"/>
  <c r="K763" i="1"/>
  <c r="L763" i="1"/>
  <c r="M763" i="1"/>
  <c r="N763" i="1"/>
  <c r="O763" i="1"/>
  <c r="P763" i="1"/>
  <c r="A764" i="1"/>
  <c r="B764" i="1"/>
  <c r="C764" i="1"/>
  <c r="D764" i="1"/>
  <c r="X764" i="1" s="1"/>
  <c r="E764" i="1"/>
  <c r="F764" i="1"/>
  <c r="R764" i="1" s="1"/>
  <c r="S764" i="1" s="1"/>
  <c r="G764" i="1"/>
  <c r="H764" i="1"/>
  <c r="Y764" i="1"/>
  <c r="AE764" i="1" s="1"/>
  <c r="I764" i="1"/>
  <c r="J764" i="1"/>
  <c r="K764" i="1"/>
  <c r="L764" i="1"/>
  <c r="T764" i="1" s="1"/>
  <c r="AC764" i="1" s="1"/>
  <c r="AD764" i="1" s="1"/>
  <c r="M764" i="1"/>
  <c r="N764" i="1"/>
  <c r="O764" i="1"/>
  <c r="P764" i="1"/>
  <c r="Z764" i="1"/>
  <c r="AA764" i="1" s="1"/>
  <c r="A765" i="1"/>
  <c r="B765" i="1"/>
  <c r="C765" i="1"/>
  <c r="D765" i="1" s="1"/>
  <c r="X765" i="1" s="1"/>
  <c r="E765" i="1"/>
  <c r="F765" i="1"/>
  <c r="G765" i="1"/>
  <c r="H765" i="1"/>
  <c r="Y765" i="1" s="1"/>
  <c r="AE765" i="1" s="1"/>
  <c r="I765" i="1"/>
  <c r="J765" i="1"/>
  <c r="Z765" i="1" s="1"/>
  <c r="K765" i="1"/>
  <c r="L765" i="1"/>
  <c r="M765" i="1"/>
  <c r="N765" i="1"/>
  <c r="O765" i="1"/>
  <c r="P765" i="1"/>
  <c r="R765" i="1"/>
  <c r="S765" i="1" s="1"/>
  <c r="AA765" i="1"/>
  <c r="A766" i="1"/>
  <c r="B766" i="1"/>
  <c r="C766" i="1"/>
  <c r="D766" i="1" s="1"/>
  <c r="X766" i="1" s="1"/>
  <c r="E766" i="1"/>
  <c r="R766" i="1" s="1"/>
  <c r="S766" i="1" s="1"/>
  <c r="F766" i="1"/>
  <c r="G766" i="1"/>
  <c r="H766" i="1"/>
  <c r="Y766" i="1" s="1"/>
  <c r="AE766" i="1" s="1"/>
  <c r="AF766" i="1" s="1"/>
  <c r="AG766" i="1" s="1"/>
  <c r="AH766" i="1" s="1"/>
  <c r="I766" i="1"/>
  <c r="J766" i="1"/>
  <c r="Z766" i="1"/>
  <c r="AA766" i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G767" i="1"/>
  <c r="H767" i="1"/>
  <c r="Y767" i="1"/>
  <c r="AE767" i="1" s="1"/>
  <c r="I767" i="1"/>
  <c r="J767" i="1"/>
  <c r="Z767" i="1" s="1"/>
  <c r="AA767" i="1" s="1"/>
  <c r="K767" i="1"/>
  <c r="L767" i="1"/>
  <c r="M767" i="1"/>
  <c r="N767" i="1"/>
  <c r="O767" i="1"/>
  <c r="P767" i="1"/>
  <c r="A768" i="1"/>
  <c r="B768" i="1"/>
  <c r="C768" i="1"/>
  <c r="D768" i="1"/>
  <c r="X768" i="1"/>
  <c r="E768" i="1"/>
  <c r="F768" i="1"/>
  <c r="G768" i="1"/>
  <c r="H768" i="1"/>
  <c r="Y768" i="1"/>
  <c r="AE768" i="1" s="1"/>
  <c r="I768" i="1"/>
  <c r="J768" i="1"/>
  <c r="Z768" i="1" s="1"/>
  <c r="AA768" i="1" s="1"/>
  <c r="K768" i="1"/>
  <c r="L768" i="1"/>
  <c r="T768" i="1" s="1"/>
  <c r="AC768" i="1" s="1"/>
  <c r="AD768" i="1" s="1"/>
  <c r="M768" i="1"/>
  <c r="N768" i="1"/>
  <c r="O768" i="1"/>
  <c r="P768" i="1"/>
  <c r="R768" i="1"/>
  <c r="S768" i="1" s="1"/>
  <c r="A769" i="1"/>
  <c r="B769" i="1"/>
  <c r="C769" i="1"/>
  <c r="D769" i="1" s="1"/>
  <c r="X769" i="1" s="1"/>
  <c r="E769" i="1"/>
  <c r="R769" i="1" s="1"/>
  <c r="S769" i="1" s="1"/>
  <c r="F769" i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B769" i="1" s="1"/>
  <c r="A770" i="1"/>
  <c r="B770" i="1"/>
  <c r="C770" i="1"/>
  <c r="D770" i="1" s="1"/>
  <c r="X770" i="1" s="1"/>
  <c r="E770" i="1"/>
  <c r="F770" i="1"/>
  <c r="G770" i="1"/>
  <c r="H770" i="1"/>
  <c r="Y770" i="1"/>
  <c r="AE770" i="1" s="1"/>
  <c r="I770" i="1"/>
  <c r="J770" i="1"/>
  <c r="Z770" i="1" s="1"/>
  <c r="K770" i="1"/>
  <c r="T770" i="1" s="1"/>
  <c r="U770" i="1" s="1"/>
  <c r="L770" i="1"/>
  <c r="M770" i="1"/>
  <c r="N770" i="1"/>
  <c r="O770" i="1"/>
  <c r="P770" i="1"/>
  <c r="AA770" i="1"/>
  <c r="AB770" i="1" s="1"/>
  <c r="A771" i="1"/>
  <c r="B771" i="1"/>
  <c r="C771" i="1"/>
  <c r="D771" i="1" s="1"/>
  <c r="X771" i="1" s="1"/>
  <c r="E771" i="1"/>
  <c r="S771" i="1"/>
  <c r="F771" i="1"/>
  <c r="R771" i="1" s="1"/>
  <c r="G771" i="1"/>
  <c r="H771" i="1"/>
  <c r="Y771" i="1" s="1"/>
  <c r="AE771" i="1" s="1"/>
  <c r="I771" i="1"/>
  <c r="J771" i="1"/>
  <c r="Z771" i="1" s="1"/>
  <c r="K771" i="1"/>
  <c r="L771" i="1"/>
  <c r="M771" i="1"/>
  <c r="N771" i="1"/>
  <c r="O771" i="1"/>
  <c r="P771" i="1"/>
  <c r="AA771" i="1"/>
  <c r="A772" i="1"/>
  <c r="B772" i="1"/>
  <c r="C772" i="1"/>
  <c r="D772" i="1" s="1"/>
  <c r="X772" i="1" s="1"/>
  <c r="E772" i="1"/>
  <c r="F772" i="1"/>
  <c r="R772" i="1"/>
  <c r="S772" i="1" s="1"/>
  <c r="G772" i="1"/>
  <c r="H772" i="1"/>
  <c r="Y772" i="1"/>
  <c r="AE772" i="1"/>
  <c r="I772" i="1"/>
  <c r="J772" i="1"/>
  <c r="K772" i="1"/>
  <c r="L772" i="1"/>
  <c r="M772" i="1"/>
  <c r="N772" i="1"/>
  <c r="O772" i="1"/>
  <c r="P772" i="1"/>
  <c r="Z772" i="1"/>
  <c r="AA772" i="1" s="1"/>
  <c r="A773" i="1"/>
  <c r="B773" i="1"/>
  <c r="C773" i="1"/>
  <c r="D773" i="1"/>
  <c r="X773" i="1" s="1"/>
  <c r="E773" i="1"/>
  <c r="F773" i="1"/>
  <c r="R773" i="1" s="1"/>
  <c r="S773" i="1" s="1"/>
  <c r="G773" i="1"/>
  <c r="H773" i="1"/>
  <c r="Y773" i="1" s="1"/>
  <c r="AE773" i="1"/>
  <c r="I773" i="1"/>
  <c r="J773" i="1"/>
  <c r="Z773" i="1" s="1"/>
  <c r="AA773" i="1" s="1"/>
  <c r="AB773" i="1" s="1"/>
  <c r="K773" i="1"/>
  <c r="L773" i="1"/>
  <c r="M773" i="1"/>
  <c r="N773" i="1"/>
  <c r="O773" i="1"/>
  <c r="P773" i="1"/>
  <c r="A774" i="1"/>
  <c r="B774" i="1"/>
  <c r="C774" i="1"/>
  <c r="D774" i="1"/>
  <c r="X774" i="1" s="1"/>
  <c r="E774" i="1"/>
  <c r="F774" i="1"/>
  <c r="R774" i="1" s="1"/>
  <c r="S774" i="1" s="1"/>
  <c r="G774" i="1"/>
  <c r="H774" i="1"/>
  <c r="Y774" i="1"/>
  <c r="AE774" i="1"/>
  <c r="I774" i="1"/>
  <c r="J774" i="1"/>
  <c r="K774" i="1"/>
  <c r="L774" i="1"/>
  <c r="M774" i="1"/>
  <c r="N774" i="1"/>
  <c r="O774" i="1"/>
  <c r="P774" i="1"/>
  <c r="Z774" i="1"/>
  <c r="AA774" i="1" s="1"/>
  <c r="AB774" i="1" s="1"/>
  <c r="A775" i="1"/>
  <c r="B775" i="1"/>
  <c r="C775" i="1"/>
  <c r="D775" i="1"/>
  <c r="X775" i="1"/>
  <c r="E775" i="1"/>
  <c r="F775" i="1"/>
  <c r="R775" i="1" s="1"/>
  <c r="S775" i="1" s="1"/>
  <c r="G775" i="1"/>
  <c r="H775" i="1"/>
  <c r="Y775" i="1" s="1"/>
  <c r="AE775" i="1" s="1"/>
  <c r="I775" i="1"/>
  <c r="J775" i="1"/>
  <c r="K775" i="1"/>
  <c r="L775" i="1"/>
  <c r="T775" i="1"/>
  <c r="AC775" i="1" s="1"/>
  <c r="AD775" i="1" s="1"/>
  <c r="M775" i="1"/>
  <c r="N775" i="1"/>
  <c r="O775" i="1"/>
  <c r="P775" i="1"/>
  <c r="Z775" i="1"/>
  <c r="AA775" i="1" s="1"/>
  <c r="A776" i="1"/>
  <c r="B776" i="1"/>
  <c r="C776" i="1"/>
  <c r="D776" i="1" s="1"/>
  <c r="X776" i="1" s="1"/>
  <c r="E776" i="1"/>
  <c r="R776" i="1" s="1"/>
  <c r="S776" i="1" s="1"/>
  <c r="F776" i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Z776" i="1"/>
  <c r="AA776" i="1" s="1"/>
  <c r="A777" i="1"/>
  <c r="B777" i="1"/>
  <c r="C777" i="1"/>
  <c r="D777" i="1" s="1"/>
  <c r="X777" i="1" s="1"/>
  <c r="E777" i="1"/>
  <c r="F777" i="1"/>
  <c r="R777" i="1" s="1"/>
  <c r="S777" i="1"/>
  <c r="G777" i="1"/>
  <c r="H777" i="1"/>
  <c r="Y777" i="1"/>
  <c r="AE777" i="1" s="1"/>
  <c r="I777" i="1"/>
  <c r="J777" i="1"/>
  <c r="Z777" i="1" s="1"/>
  <c r="AA777" i="1" s="1"/>
  <c r="AB777" i="1" s="1"/>
  <c r="K777" i="1"/>
  <c r="L777" i="1"/>
  <c r="M777" i="1"/>
  <c r="N777" i="1"/>
  <c r="O777" i="1"/>
  <c r="P777" i="1"/>
  <c r="A778" i="1"/>
  <c r="B778" i="1"/>
  <c r="C778" i="1"/>
  <c r="D778" i="1"/>
  <c r="X778" i="1"/>
  <c r="E778" i="1"/>
  <c r="F778" i="1"/>
  <c r="G778" i="1"/>
  <c r="H778" i="1"/>
  <c r="Y778" i="1"/>
  <c r="AE778" i="1" s="1"/>
  <c r="I778" i="1"/>
  <c r="J778" i="1"/>
  <c r="Z778" i="1" s="1"/>
  <c r="K778" i="1"/>
  <c r="L778" i="1"/>
  <c r="T778" i="1"/>
  <c r="AC778" i="1" s="1"/>
  <c r="AD778" i="1"/>
  <c r="M778" i="1"/>
  <c r="N778" i="1"/>
  <c r="O778" i="1"/>
  <c r="P778" i="1"/>
  <c r="R778" i="1"/>
  <c r="S778" i="1"/>
  <c r="AA778" i="1"/>
  <c r="A779" i="1"/>
  <c r="B779" i="1"/>
  <c r="C779" i="1"/>
  <c r="D779" i="1" s="1"/>
  <c r="X779" i="1" s="1"/>
  <c r="E779" i="1"/>
  <c r="R779" i="1" s="1"/>
  <c r="F779" i="1"/>
  <c r="G779" i="1"/>
  <c r="H779" i="1"/>
  <c r="Y779" i="1" s="1"/>
  <c r="AE779" i="1" s="1"/>
  <c r="I779" i="1"/>
  <c r="J779" i="1"/>
  <c r="K779" i="1"/>
  <c r="L779" i="1"/>
  <c r="T779" i="1"/>
  <c r="AC779" i="1"/>
  <c r="AD779" i="1" s="1"/>
  <c r="M779" i="1"/>
  <c r="N779" i="1"/>
  <c r="O779" i="1"/>
  <c r="P779" i="1"/>
  <c r="S779" i="1"/>
  <c r="Z779" i="1"/>
  <c r="AA779" i="1"/>
  <c r="A780" i="1"/>
  <c r="B780" i="1"/>
  <c r="C780" i="1"/>
  <c r="D780" i="1"/>
  <c r="X780" i="1" s="1"/>
  <c r="E780" i="1"/>
  <c r="F780" i="1"/>
  <c r="R780" i="1" s="1"/>
  <c r="S780" i="1" s="1"/>
  <c r="G780" i="1"/>
  <c r="H780" i="1"/>
  <c r="Y780" i="1" s="1"/>
  <c r="AE780" i="1" s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/>
  <c r="X781" i="1"/>
  <c r="E781" i="1"/>
  <c r="F781" i="1"/>
  <c r="R781" i="1"/>
  <c r="S781" i="1"/>
  <c r="G781" i="1"/>
  <c r="H781" i="1"/>
  <c r="Y781" i="1"/>
  <c r="AE781" i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R782" i="1" s="1"/>
  <c r="F782" i="1"/>
  <c r="G782" i="1"/>
  <c r="H782" i="1"/>
  <c r="Y782" i="1" s="1"/>
  <c r="AE782" i="1" s="1"/>
  <c r="I782" i="1"/>
  <c r="J782" i="1"/>
  <c r="K782" i="1"/>
  <c r="L782" i="1"/>
  <c r="T782" i="1"/>
  <c r="AC782" i="1"/>
  <c r="AD782" i="1" s="1"/>
  <c r="M782" i="1"/>
  <c r="N782" i="1"/>
  <c r="O782" i="1"/>
  <c r="P782" i="1"/>
  <c r="S782" i="1"/>
  <c r="Z782" i="1"/>
  <c r="AA782" i="1"/>
  <c r="A783" i="1"/>
  <c r="B783" i="1"/>
  <c r="C783" i="1"/>
  <c r="D783" i="1"/>
  <c r="X783" i="1" s="1"/>
  <c r="E783" i="1"/>
  <c r="F783" i="1"/>
  <c r="G783" i="1"/>
  <c r="H783" i="1"/>
  <c r="Y783" i="1" s="1"/>
  <c r="AE783" i="1" s="1"/>
  <c r="I783" i="1"/>
  <c r="J783" i="1"/>
  <c r="K783" i="1"/>
  <c r="L783" i="1"/>
  <c r="M783" i="1"/>
  <c r="N783" i="1"/>
  <c r="O783" i="1"/>
  <c r="P783" i="1"/>
  <c r="R783" i="1"/>
  <c r="S783" i="1" s="1"/>
  <c r="Z783" i="1"/>
  <c r="AA783" i="1" s="1"/>
  <c r="A784" i="1"/>
  <c r="B784" i="1"/>
  <c r="C784" i="1"/>
  <c r="D784" i="1"/>
  <c r="X784" i="1" s="1"/>
  <c r="E784" i="1"/>
  <c r="F784" i="1"/>
  <c r="G784" i="1"/>
  <c r="H784" i="1"/>
  <c r="Y784" i="1"/>
  <c r="AE784" i="1"/>
  <c r="I784" i="1"/>
  <c r="J784" i="1"/>
  <c r="K784" i="1"/>
  <c r="L784" i="1"/>
  <c r="M784" i="1"/>
  <c r="N784" i="1"/>
  <c r="O784" i="1"/>
  <c r="P784" i="1"/>
  <c r="Z784" i="1"/>
  <c r="AA784" i="1" s="1"/>
  <c r="AB784" i="1" s="1"/>
  <c r="A785" i="1"/>
  <c r="B785" i="1"/>
  <c r="C785" i="1"/>
  <c r="D785" i="1" s="1"/>
  <c r="X785" i="1"/>
  <c r="E785" i="1"/>
  <c r="F785" i="1"/>
  <c r="R785" i="1"/>
  <c r="S785" i="1" s="1"/>
  <c r="G785" i="1"/>
  <c r="H785" i="1"/>
  <c r="Y785" i="1" s="1"/>
  <c r="AE785" i="1" s="1"/>
  <c r="I785" i="1"/>
  <c r="J785" i="1"/>
  <c r="Z785" i="1" s="1"/>
  <c r="AA785" i="1" s="1"/>
  <c r="K785" i="1"/>
  <c r="L785" i="1"/>
  <c r="M785" i="1"/>
  <c r="N785" i="1"/>
  <c r="O785" i="1"/>
  <c r="P785" i="1"/>
  <c r="A786" i="1"/>
  <c r="B786" i="1"/>
  <c r="C786" i="1"/>
  <c r="D786" i="1"/>
  <c r="X786" i="1" s="1"/>
  <c r="E786" i="1"/>
  <c r="R786" i="1" s="1"/>
  <c r="S786" i="1" s="1"/>
  <c r="F786" i="1"/>
  <c r="G786" i="1"/>
  <c r="H786" i="1"/>
  <c r="Y786" i="1" s="1"/>
  <c r="AE786" i="1" s="1"/>
  <c r="I786" i="1"/>
  <c r="J786" i="1"/>
  <c r="K786" i="1"/>
  <c r="T786" i="1" s="1"/>
  <c r="AC786" i="1" s="1"/>
  <c r="L786" i="1"/>
  <c r="M786" i="1"/>
  <c r="N786" i="1"/>
  <c r="O786" i="1"/>
  <c r="P786" i="1"/>
  <c r="Z786" i="1"/>
  <c r="AA786" i="1" s="1"/>
  <c r="AB786" i="1" s="1"/>
  <c r="A787" i="1"/>
  <c r="B787" i="1"/>
  <c r="C787" i="1"/>
  <c r="D787" i="1"/>
  <c r="X787" i="1"/>
  <c r="E787" i="1"/>
  <c r="F787" i="1"/>
  <c r="R787" i="1" s="1"/>
  <c r="S787" i="1" s="1"/>
  <c r="G787" i="1"/>
  <c r="H787" i="1"/>
  <c r="Y787" i="1" s="1"/>
  <c r="AE787" i="1" s="1"/>
  <c r="I787" i="1"/>
  <c r="J787" i="1"/>
  <c r="Z787" i="1" s="1"/>
  <c r="AA787" i="1" s="1"/>
  <c r="AB787" i="1" s="1"/>
  <c r="K787" i="1"/>
  <c r="L787" i="1"/>
  <c r="T787" i="1"/>
  <c r="U787" i="1"/>
  <c r="M787" i="1"/>
  <c r="N787" i="1"/>
  <c r="O787" i="1"/>
  <c r="P787" i="1"/>
  <c r="A788" i="1"/>
  <c r="B788" i="1"/>
  <c r="C788" i="1"/>
  <c r="D788" i="1"/>
  <c r="X788" i="1" s="1"/>
  <c r="E788" i="1"/>
  <c r="F788" i="1"/>
  <c r="R788" i="1" s="1"/>
  <c r="S788" i="1"/>
  <c r="G788" i="1"/>
  <c r="H788" i="1"/>
  <c r="I788" i="1"/>
  <c r="J788" i="1"/>
  <c r="Z788" i="1"/>
  <c r="AA788" i="1"/>
  <c r="K788" i="1"/>
  <c r="L788" i="1"/>
  <c r="V788" i="1" s="1"/>
  <c r="M788" i="1"/>
  <c r="N788" i="1"/>
  <c r="O788" i="1"/>
  <c r="P788" i="1"/>
  <c r="Y788" i="1"/>
  <c r="AE788" i="1" s="1"/>
  <c r="A789" i="1"/>
  <c r="B789" i="1"/>
  <c r="C789" i="1"/>
  <c r="D789" i="1"/>
  <c r="X789" i="1" s="1"/>
  <c r="E789" i="1"/>
  <c r="F789" i="1"/>
  <c r="R789" i="1" s="1"/>
  <c r="G789" i="1"/>
  <c r="H789" i="1"/>
  <c r="Y789" i="1" s="1"/>
  <c r="AE789" i="1" s="1"/>
  <c r="I789" i="1"/>
  <c r="J789" i="1"/>
  <c r="K789" i="1"/>
  <c r="L789" i="1"/>
  <c r="V789" i="1" s="1"/>
  <c r="M789" i="1"/>
  <c r="N789" i="1"/>
  <c r="O789" i="1"/>
  <c r="P789" i="1"/>
  <c r="S789" i="1"/>
  <c r="Z789" i="1"/>
  <c r="AA789" i="1"/>
  <c r="A790" i="1"/>
  <c r="B790" i="1"/>
  <c r="C790" i="1"/>
  <c r="D790" i="1"/>
  <c r="X790" i="1" s="1"/>
  <c r="E790" i="1"/>
  <c r="F790" i="1"/>
  <c r="G790" i="1"/>
  <c r="H790" i="1"/>
  <c r="Y790" i="1" s="1"/>
  <c r="AE790" i="1" s="1"/>
  <c r="I790" i="1"/>
  <c r="J790" i="1"/>
  <c r="K790" i="1"/>
  <c r="L790" i="1"/>
  <c r="V790" i="1"/>
  <c r="M790" i="1"/>
  <c r="N790" i="1"/>
  <c r="O790" i="1"/>
  <c r="P790" i="1"/>
  <c r="Z790" i="1"/>
  <c r="AA790" i="1" s="1"/>
  <c r="A791" i="1"/>
  <c r="B791" i="1"/>
  <c r="C791" i="1"/>
  <c r="D791" i="1"/>
  <c r="X791" i="1" s="1"/>
  <c r="E791" i="1"/>
  <c r="F791" i="1"/>
  <c r="R791" i="1"/>
  <c r="S791" i="1" s="1"/>
  <c r="G791" i="1"/>
  <c r="H791" i="1"/>
  <c r="I791" i="1"/>
  <c r="J791" i="1"/>
  <c r="Z791" i="1"/>
  <c r="AA791" i="1"/>
  <c r="K791" i="1"/>
  <c r="L791" i="1"/>
  <c r="V791" i="1" s="1"/>
  <c r="M791" i="1"/>
  <c r="N791" i="1"/>
  <c r="O791" i="1"/>
  <c r="P791" i="1"/>
  <c r="Y791" i="1"/>
  <c r="AE791" i="1"/>
  <c r="A792" i="1"/>
  <c r="B792" i="1"/>
  <c r="C792" i="1"/>
  <c r="D792" i="1"/>
  <c r="X792" i="1" s="1"/>
  <c r="E792" i="1"/>
  <c r="F792" i="1"/>
  <c r="G792" i="1"/>
  <c r="H792" i="1"/>
  <c r="I792" i="1"/>
  <c r="J792" i="1"/>
  <c r="Z792" i="1"/>
  <c r="K792" i="1"/>
  <c r="L792" i="1"/>
  <c r="V792" i="1" s="1"/>
  <c r="M792" i="1"/>
  <c r="N792" i="1"/>
  <c r="O792" i="1"/>
  <c r="P792" i="1"/>
  <c r="Y792" i="1"/>
  <c r="AA792" i="1"/>
  <c r="AE792" i="1"/>
  <c r="A793" i="1"/>
  <c r="B793" i="1"/>
  <c r="C793" i="1"/>
  <c r="D793" i="1"/>
  <c r="X793" i="1" s="1"/>
  <c r="E793" i="1"/>
  <c r="F793" i="1"/>
  <c r="R793" i="1" s="1"/>
  <c r="S793" i="1" s="1"/>
  <c r="G793" i="1"/>
  <c r="H793" i="1"/>
  <c r="Y793" i="1" s="1"/>
  <c r="AE793" i="1" s="1"/>
  <c r="I793" i="1"/>
  <c r="J793" i="1"/>
  <c r="K793" i="1"/>
  <c r="L793" i="1"/>
  <c r="V793" i="1"/>
  <c r="M793" i="1"/>
  <c r="N793" i="1"/>
  <c r="O793" i="1"/>
  <c r="P793" i="1"/>
  <c r="Z793" i="1"/>
  <c r="AA793" i="1" s="1"/>
  <c r="A794" i="1"/>
  <c r="B794" i="1"/>
  <c r="C794" i="1"/>
  <c r="D794" i="1"/>
  <c r="X794" i="1" s="1"/>
  <c r="E794" i="1"/>
  <c r="F794" i="1"/>
  <c r="R794" i="1" s="1"/>
  <c r="G794" i="1"/>
  <c r="H794" i="1"/>
  <c r="Y794" i="1" s="1"/>
  <c r="I794" i="1"/>
  <c r="J794" i="1"/>
  <c r="K794" i="1"/>
  <c r="L794" i="1"/>
  <c r="V794" i="1"/>
  <c r="M794" i="1"/>
  <c r="N794" i="1"/>
  <c r="O794" i="1"/>
  <c r="P794" i="1"/>
  <c r="S794" i="1"/>
  <c r="AE794" i="1"/>
  <c r="Z794" i="1"/>
  <c r="AA794" i="1" s="1"/>
  <c r="AB794" i="1" s="1"/>
  <c r="A795" i="1"/>
  <c r="B795" i="1"/>
  <c r="C795" i="1"/>
  <c r="D795" i="1"/>
  <c r="X795" i="1" s="1"/>
  <c r="E795" i="1"/>
  <c r="F795" i="1"/>
  <c r="R795" i="1" s="1"/>
  <c r="S795" i="1" s="1"/>
  <c r="G795" i="1"/>
  <c r="H795" i="1"/>
  <c r="I795" i="1"/>
  <c r="J795" i="1"/>
  <c r="Z795" i="1"/>
  <c r="AA795" i="1" s="1"/>
  <c r="AB795" i="1" s="1"/>
  <c r="K795" i="1"/>
  <c r="T795" i="1" s="1"/>
  <c r="L795" i="1"/>
  <c r="M795" i="1"/>
  <c r="N795" i="1"/>
  <c r="O795" i="1"/>
  <c r="P795" i="1"/>
  <c r="V795" i="1"/>
  <c r="Y795" i="1"/>
  <c r="AE795" i="1"/>
  <c r="A796" i="1"/>
  <c r="B796" i="1"/>
  <c r="C796" i="1"/>
  <c r="D796" i="1"/>
  <c r="X796" i="1" s="1"/>
  <c r="E796" i="1"/>
  <c r="F796" i="1"/>
  <c r="G796" i="1"/>
  <c r="H796" i="1"/>
  <c r="I796" i="1"/>
  <c r="J796" i="1"/>
  <c r="Z796" i="1"/>
  <c r="AA796" i="1" s="1"/>
  <c r="K796" i="1"/>
  <c r="L796" i="1"/>
  <c r="M796" i="1"/>
  <c r="N796" i="1"/>
  <c r="O796" i="1"/>
  <c r="P796" i="1"/>
  <c r="V796" i="1"/>
  <c r="Y796" i="1"/>
  <c r="AE796" i="1" s="1"/>
  <c r="A797" i="1"/>
  <c r="B797" i="1"/>
  <c r="C797" i="1"/>
  <c r="D797" i="1"/>
  <c r="X797" i="1" s="1"/>
  <c r="E797" i="1"/>
  <c r="F797" i="1"/>
  <c r="R797" i="1" s="1"/>
  <c r="S797" i="1" s="1"/>
  <c r="G797" i="1"/>
  <c r="H797" i="1"/>
  <c r="Y797" i="1" s="1"/>
  <c r="AE797" i="1" s="1"/>
  <c r="I797" i="1"/>
  <c r="J797" i="1"/>
  <c r="K797" i="1"/>
  <c r="L797" i="1"/>
  <c r="V797" i="1" s="1"/>
  <c r="M797" i="1"/>
  <c r="N797" i="1"/>
  <c r="O797" i="1"/>
  <c r="P797" i="1"/>
  <c r="Z797" i="1"/>
  <c r="AA797" i="1"/>
  <c r="A798" i="1"/>
  <c r="B798" i="1"/>
  <c r="C798" i="1"/>
  <c r="D798" i="1"/>
  <c r="X798" i="1" s="1"/>
  <c r="E798" i="1"/>
  <c r="F798" i="1"/>
  <c r="G798" i="1"/>
  <c r="H798" i="1"/>
  <c r="Y798" i="1" s="1"/>
  <c r="AE798" i="1" s="1"/>
  <c r="I798" i="1"/>
  <c r="J798" i="1"/>
  <c r="K798" i="1"/>
  <c r="L798" i="1"/>
  <c r="M798" i="1"/>
  <c r="N798" i="1"/>
  <c r="O798" i="1"/>
  <c r="P798" i="1"/>
  <c r="Z798" i="1"/>
  <c r="AA798" i="1"/>
  <c r="A799" i="1"/>
  <c r="B799" i="1"/>
  <c r="C799" i="1"/>
  <c r="D799" i="1"/>
  <c r="X799" i="1" s="1"/>
  <c r="E799" i="1"/>
  <c r="F799" i="1"/>
  <c r="R799" i="1" s="1"/>
  <c r="S799" i="1" s="1"/>
  <c r="G799" i="1"/>
  <c r="H799" i="1"/>
  <c r="I799" i="1"/>
  <c r="J799" i="1"/>
  <c r="Z799" i="1"/>
  <c r="AA799" i="1"/>
  <c r="K799" i="1"/>
  <c r="L799" i="1"/>
  <c r="M799" i="1"/>
  <c r="N799" i="1"/>
  <c r="O799" i="1"/>
  <c r="P799" i="1"/>
  <c r="Y799" i="1"/>
  <c r="AE799" i="1"/>
  <c r="A800" i="1"/>
  <c r="B800" i="1"/>
  <c r="C800" i="1"/>
  <c r="D800" i="1"/>
  <c r="X800" i="1" s="1"/>
  <c r="E800" i="1"/>
  <c r="F800" i="1"/>
  <c r="G800" i="1"/>
  <c r="H800" i="1"/>
  <c r="Y800" i="1" s="1"/>
  <c r="AE800" i="1" s="1"/>
  <c r="I800" i="1"/>
  <c r="J800" i="1"/>
  <c r="Z800" i="1"/>
  <c r="K800" i="1"/>
  <c r="L800" i="1"/>
  <c r="V800" i="1" s="1"/>
  <c r="M800" i="1"/>
  <c r="N800" i="1"/>
  <c r="O800" i="1"/>
  <c r="P800" i="1"/>
  <c r="AA800" i="1"/>
  <c r="A801" i="1"/>
  <c r="B801" i="1"/>
  <c r="C801" i="1"/>
  <c r="D801" i="1"/>
  <c r="X801" i="1" s="1"/>
  <c r="E801" i="1"/>
  <c r="F801" i="1"/>
  <c r="G801" i="1"/>
  <c r="H801" i="1"/>
  <c r="Y801" i="1" s="1"/>
  <c r="AE801" i="1" s="1"/>
  <c r="I801" i="1"/>
  <c r="J801" i="1"/>
  <c r="K801" i="1"/>
  <c r="L801" i="1"/>
  <c r="T801" i="1" s="1"/>
  <c r="V801" i="1"/>
  <c r="M801" i="1"/>
  <c r="N801" i="1"/>
  <c r="O801" i="1"/>
  <c r="P801" i="1"/>
  <c r="Z801" i="1"/>
  <c r="AA801" i="1"/>
  <c r="A802" i="1"/>
  <c r="B802" i="1"/>
  <c r="C802" i="1"/>
  <c r="D802" i="1"/>
  <c r="X802" i="1" s="1"/>
  <c r="E802" i="1"/>
  <c r="F802" i="1"/>
  <c r="R802" i="1" s="1"/>
  <c r="S802" i="1" s="1"/>
  <c r="G802" i="1"/>
  <c r="H802" i="1"/>
  <c r="Y802" i="1" s="1"/>
  <c r="AE802" i="1" s="1"/>
  <c r="I802" i="1"/>
  <c r="J802" i="1"/>
  <c r="K802" i="1"/>
  <c r="L802" i="1"/>
  <c r="V802" i="1"/>
  <c r="M802" i="1"/>
  <c r="N802" i="1"/>
  <c r="O802" i="1"/>
  <c r="P802" i="1"/>
  <c r="Z802" i="1"/>
  <c r="AA802" i="1" s="1"/>
  <c r="A803" i="1"/>
  <c r="B803" i="1"/>
  <c r="C803" i="1"/>
  <c r="D803" i="1"/>
  <c r="X803" i="1" s="1"/>
  <c r="E803" i="1"/>
  <c r="F803" i="1"/>
  <c r="R803" i="1"/>
  <c r="S803" i="1" s="1"/>
  <c r="G803" i="1"/>
  <c r="H803" i="1"/>
  <c r="I803" i="1"/>
  <c r="J803" i="1"/>
  <c r="Z803" i="1"/>
  <c r="AA803" i="1"/>
  <c r="K803" i="1"/>
  <c r="L803" i="1"/>
  <c r="V803" i="1" s="1"/>
  <c r="M803" i="1"/>
  <c r="N803" i="1"/>
  <c r="O803" i="1"/>
  <c r="P803" i="1"/>
  <c r="Y803" i="1"/>
  <c r="AE803" i="1"/>
  <c r="A804" i="1"/>
  <c r="B804" i="1"/>
  <c r="C804" i="1"/>
  <c r="D804" i="1"/>
  <c r="X804" i="1" s="1"/>
  <c r="E804" i="1"/>
  <c r="R804" i="1" s="1"/>
  <c r="S804" i="1" s="1"/>
  <c r="F804" i="1"/>
  <c r="G804" i="1"/>
  <c r="H804" i="1"/>
  <c r="I804" i="1"/>
  <c r="J804" i="1"/>
  <c r="Z804" i="1"/>
  <c r="AA804" i="1" s="1"/>
  <c r="K804" i="1"/>
  <c r="L804" i="1"/>
  <c r="M804" i="1"/>
  <c r="N804" i="1"/>
  <c r="O804" i="1"/>
  <c r="P804" i="1"/>
  <c r="V804" i="1"/>
  <c r="Y804" i="1"/>
  <c r="AE804" i="1"/>
  <c r="A805" i="1"/>
  <c r="B805" i="1"/>
  <c r="C805" i="1"/>
  <c r="D805" i="1"/>
  <c r="X805" i="1" s="1"/>
  <c r="E805" i="1"/>
  <c r="F805" i="1"/>
  <c r="G805" i="1"/>
  <c r="H805" i="1"/>
  <c r="Y805" i="1" s="1"/>
  <c r="AE805" i="1" s="1"/>
  <c r="I805" i="1"/>
  <c r="J805" i="1"/>
  <c r="K805" i="1"/>
  <c r="L805" i="1"/>
  <c r="V805" i="1"/>
  <c r="M805" i="1"/>
  <c r="N805" i="1"/>
  <c r="O805" i="1"/>
  <c r="P805" i="1"/>
  <c r="Z805" i="1"/>
  <c r="AA805" i="1"/>
  <c r="A806" i="1"/>
  <c r="B806" i="1"/>
  <c r="C806" i="1"/>
  <c r="D806" i="1"/>
  <c r="X806" i="1" s="1"/>
  <c r="E806" i="1"/>
  <c r="F806" i="1"/>
  <c r="G806" i="1"/>
  <c r="H806" i="1"/>
  <c r="Y806" i="1" s="1"/>
  <c r="AE806" i="1" s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/>
  <c r="X807" i="1" s="1"/>
  <c r="E807" i="1"/>
  <c r="F807" i="1"/>
  <c r="R807" i="1" s="1"/>
  <c r="S807" i="1" s="1"/>
  <c r="G807" i="1"/>
  <c r="H807" i="1"/>
  <c r="I807" i="1"/>
  <c r="J807" i="1"/>
  <c r="Z807" i="1"/>
  <c r="AA807" i="1"/>
  <c r="K807" i="1"/>
  <c r="L807" i="1"/>
  <c r="M807" i="1"/>
  <c r="N807" i="1"/>
  <c r="O807" i="1"/>
  <c r="P807" i="1"/>
  <c r="V807" i="1"/>
  <c r="Y807" i="1"/>
  <c r="AE807" i="1" s="1"/>
  <c r="A808" i="1"/>
  <c r="B808" i="1"/>
  <c r="C808" i="1"/>
  <c r="D808" i="1"/>
  <c r="X808" i="1" s="1"/>
  <c r="E808" i="1"/>
  <c r="F808" i="1"/>
  <c r="G808" i="1"/>
  <c r="H808" i="1"/>
  <c r="I808" i="1"/>
  <c r="J808" i="1"/>
  <c r="Z808" i="1"/>
  <c r="K808" i="1"/>
  <c r="L808" i="1"/>
  <c r="M808" i="1"/>
  <c r="N808" i="1"/>
  <c r="O808" i="1"/>
  <c r="P808" i="1"/>
  <c r="Y808" i="1"/>
  <c r="AA808" i="1"/>
  <c r="AE808" i="1"/>
  <c r="A809" i="1"/>
  <c r="B809" i="1"/>
  <c r="C809" i="1"/>
  <c r="D809" i="1"/>
  <c r="X809" i="1" s="1"/>
  <c r="E809" i="1"/>
  <c r="F809" i="1"/>
  <c r="G809" i="1"/>
  <c r="H809" i="1"/>
  <c r="Y809" i="1" s="1"/>
  <c r="AE809" i="1" s="1"/>
  <c r="I809" i="1"/>
  <c r="J809" i="1"/>
  <c r="K809" i="1"/>
  <c r="L809" i="1"/>
  <c r="V809" i="1"/>
  <c r="M809" i="1"/>
  <c r="N809" i="1"/>
  <c r="O809" i="1"/>
  <c r="P809" i="1"/>
  <c r="Z809" i="1"/>
  <c r="AA809" i="1"/>
  <c r="A810" i="1"/>
  <c r="B810" i="1"/>
  <c r="C810" i="1"/>
  <c r="D810" i="1"/>
  <c r="X810" i="1" s="1"/>
  <c r="E810" i="1"/>
  <c r="F810" i="1"/>
  <c r="G810" i="1"/>
  <c r="H810" i="1"/>
  <c r="Y810" i="1" s="1"/>
  <c r="I810" i="1"/>
  <c r="J810" i="1"/>
  <c r="K810" i="1"/>
  <c r="T810" i="1" s="1"/>
  <c r="L810" i="1"/>
  <c r="V810" i="1"/>
  <c r="M810" i="1"/>
  <c r="N810" i="1"/>
  <c r="O810" i="1"/>
  <c r="P810" i="1"/>
  <c r="AE810" i="1"/>
  <c r="Z810" i="1"/>
  <c r="AA810" i="1" s="1"/>
  <c r="A811" i="1"/>
  <c r="B811" i="1"/>
  <c r="C811" i="1"/>
  <c r="D811" i="1"/>
  <c r="X811" i="1" s="1"/>
  <c r="E811" i="1"/>
  <c r="F811" i="1"/>
  <c r="R811" i="1"/>
  <c r="S811" i="1" s="1"/>
  <c r="G811" i="1"/>
  <c r="H811" i="1"/>
  <c r="I811" i="1"/>
  <c r="J811" i="1"/>
  <c r="Z811" i="1"/>
  <c r="AA811" i="1"/>
  <c r="K811" i="1"/>
  <c r="L811" i="1"/>
  <c r="M811" i="1"/>
  <c r="N811" i="1"/>
  <c r="O811" i="1"/>
  <c r="P811" i="1"/>
  <c r="Y811" i="1"/>
  <c r="AE811" i="1"/>
  <c r="A812" i="1"/>
  <c r="B812" i="1"/>
  <c r="C812" i="1"/>
  <c r="D812" i="1"/>
  <c r="X812" i="1" s="1"/>
  <c r="E812" i="1"/>
  <c r="F812" i="1"/>
  <c r="R812" i="1"/>
  <c r="S812" i="1"/>
  <c r="G812" i="1"/>
  <c r="H812" i="1"/>
  <c r="I812" i="1"/>
  <c r="J812" i="1"/>
  <c r="Z812" i="1"/>
  <c r="AA812" i="1" s="1"/>
  <c r="K812" i="1"/>
  <c r="L812" i="1"/>
  <c r="V812" i="1" s="1"/>
  <c r="M812" i="1"/>
  <c r="N812" i="1"/>
  <c r="O812" i="1"/>
  <c r="P812" i="1"/>
  <c r="Y812" i="1"/>
  <c r="AE812" i="1"/>
  <c r="A813" i="1"/>
  <c r="B813" i="1"/>
  <c r="C813" i="1"/>
  <c r="D813" i="1"/>
  <c r="X813" i="1" s="1"/>
  <c r="E813" i="1"/>
  <c r="F813" i="1"/>
  <c r="R813" i="1" s="1"/>
  <c r="G813" i="1"/>
  <c r="H813" i="1"/>
  <c r="Y813" i="1" s="1"/>
  <c r="AE813" i="1" s="1"/>
  <c r="I813" i="1"/>
  <c r="J813" i="1"/>
  <c r="K813" i="1"/>
  <c r="T813" i="1" s="1"/>
  <c r="L813" i="1"/>
  <c r="V813" i="1"/>
  <c r="M813" i="1"/>
  <c r="N813" i="1"/>
  <c r="O813" i="1"/>
  <c r="P813" i="1"/>
  <c r="S813" i="1"/>
  <c r="Z813" i="1"/>
  <c r="AA813" i="1" s="1"/>
  <c r="A814" i="1"/>
  <c r="B814" i="1"/>
  <c r="C814" i="1"/>
  <c r="D814" i="1"/>
  <c r="X814" i="1" s="1"/>
  <c r="E814" i="1"/>
  <c r="F814" i="1"/>
  <c r="R814" i="1" s="1"/>
  <c r="S814" i="1" s="1"/>
  <c r="G814" i="1"/>
  <c r="H814" i="1"/>
  <c r="Y814" i="1" s="1"/>
  <c r="AE814" i="1" s="1"/>
  <c r="I814" i="1"/>
  <c r="J814" i="1"/>
  <c r="K814" i="1"/>
  <c r="L814" i="1"/>
  <c r="V814" i="1" s="1"/>
  <c r="M814" i="1"/>
  <c r="N814" i="1"/>
  <c r="O814" i="1"/>
  <c r="P814" i="1"/>
  <c r="Z814" i="1"/>
  <c r="AA814" i="1"/>
  <c r="A815" i="1"/>
  <c r="B815" i="1"/>
  <c r="C815" i="1"/>
  <c r="D815" i="1"/>
  <c r="X815" i="1" s="1"/>
  <c r="E815" i="1"/>
  <c r="F815" i="1"/>
  <c r="R815" i="1" s="1"/>
  <c r="S815" i="1"/>
  <c r="G815" i="1"/>
  <c r="H815" i="1"/>
  <c r="I815" i="1"/>
  <c r="J815" i="1"/>
  <c r="Z815" i="1"/>
  <c r="AA815" i="1" s="1"/>
  <c r="K815" i="1"/>
  <c r="L815" i="1"/>
  <c r="M815" i="1"/>
  <c r="N815" i="1"/>
  <c r="O815" i="1"/>
  <c r="P815" i="1"/>
  <c r="Y815" i="1"/>
  <c r="AE815" i="1" s="1"/>
  <c r="A816" i="1"/>
  <c r="B816" i="1"/>
  <c r="C816" i="1"/>
  <c r="D816" i="1"/>
  <c r="X816" i="1" s="1"/>
  <c r="E816" i="1"/>
  <c r="F816" i="1"/>
  <c r="R816" i="1" s="1"/>
  <c r="G816" i="1"/>
  <c r="H816" i="1"/>
  <c r="I816" i="1"/>
  <c r="J816" i="1"/>
  <c r="Z816" i="1"/>
  <c r="K816" i="1"/>
  <c r="L816" i="1"/>
  <c r="V816" i="1" s="1"/>
  <c r="M816" i="1"/>
  <c r="N816" i="1"/>
  <c r="O816" i="1"/>
  <c r="P816" i="1"/>
  <c r="S816" i="1"/>
  <c r="Y816" i="1"/>
  <c r="AE816" i="1" s="1"/>
  <c r="AA816" i="1"/>
  <c r="A817" i="1"/>
  <c r="B817" i="1"/>
  <c r="C817" i="1"/>
  <c r="D817" i="1"/>
  <c r="X817" i="1" s="1"/>
  <c r="E817" i="1"/>
  <c r="F817" i="1"/>
  <c r="R817" i="1" s="1"/>
  <c r="S817" i="1" s="1"/>
  <c r="G817" i="1"/>
  <c r="H817" i="1"/>
  <c r="Y817" i="1" s="1"/>
  <c r="AE817" i="1" s="1"/>
  <c r="I817" i="1"/>
  <c r="J817" i="1"/>
  <c r="K817" i="1"/>
  <c r="L817" i="1"/>
  <c r="V817" i="1" s="1"/>
  <c r="M817" i="1"/>
  <c r="N817" i="1"/>
  <c r="O817" i="1"/>
  <c r="P817" i="1"/>
  <c r="Z817" i="1"/>
  <c r="AA817" i="1"/>
  <c r="A818" i="1"/>
  <c r="B818" i="1"/>
  <c r="C818" i="1"/>
  <c r="D818" i="1"/>
  <c r="X818" i="1" s="1"/>
  <c r="E818" i="1"/>
  <c r="F818" i="1"/>
  <c r="G818" i="1"/>
  <c r="H818" i="1"/>
  <c r="Y818" i="1" s="1"/>
  <c r="I818" i="1"/>
  <c r="J818" i="1"/>
  <c r="K818" i="1"/>
  <c r="T818" i="1" s="1"/>
  <c r="L818" i="1"/>
  <c r="V818" i="1"/>
  <c r="M818" i="1"/>
  <c r="N818" i="1"/>
  <c r="O818" i="1"/>
  <c r="P818" i="1"/>
  <c r="AE818" i="1"/>
  <c r="Z818" i="1"/>
  <c r="AA818" i="1"/>
  <c r="A819" i="1"/>
  <c r="B819" i="1"/>
  <c r="C819" i="1"/>
  <c r="D819" i="1"/>
  <c r="X819" i="1" s="1"/>
  <c r="E819" i="1"/>
  <c r="F819" i="1"/>
  <c r="R819" i="1" s="1"/>
  <c r="S819" i="1" s="1"/>
  <c r="G819" i="1"/>
  <c r="H819" i="1"/>
  <c r="I819" i="1"/>
  <c r="J819" i="1"/>
  <c r="Z819" i="1"/>
  <c r="AA819" i="1"/>
  <c r="K819" i="1"/>
  <c r="L819" i="1"/>
  <c r="M819" i="1"/>
  <c r="N819" i="1"/>
  <c r="O819" i="1"/>
  <c r="P819" i="1"/>
  <c r="V819" i="1"/>
  <c r="Y819" i="1"/>
  <c r="AE819" i="1" s="1"/>
  <c r="A820" i="1"/>
  <c r="B820" i="1"/>
  <c r="C820" i="1"/>
  <c r="D820" i="1"/>
  <c r="X820" i="1" s="1"/>
  <c r="E820" i="1"/>
  <c r="F820" i="1"/>
  <c r="R820" i="1" s="1"/>
  <c r="S820" i="1" s="1"/>
  <c r="G820" i="1"/>
  <c r="H820" i="1"/>
  <c r="I820" i="1"/>
  <c r="J820" i="1"/>
  <c r="Z820" i="1"/>
  <c r="AA820" i="1" s="1"/>
  <c r="K820" i="1"/>
  <c r="L820" i="1"/>
  <c r="M820" i="1"/>
  <c r="N820" i="1"/>
  <c r="O820" i="1"/>
  <c r="P820" i="1"/>
  <c r="V820" i="1"/>
  <c r="Y820" i="1"/>
  <c r="AE820" i="1" s="1"/>
  <c r="A821" i="1"/>
  <c r="B821" i="1"/>
  <c r="C821" i="1"/>
  <c r="D821" i="1"/>
  <c r="X821" i="1" s="1"/>
  <c r="E821" i="1"/>
  <c r="F821" i="1"/>
  <c r="R821" i="1" s="1"/>
  <c r="S821" i="1" s="1"/>
  <c r="G821" i="1"/>
  <c r="H821" i="1"/>
  <c r="Y821" i="1" s="1"/>
  <c r="AE821" i="1" s="1"/>
  <c r="I821" i="1"/>
  <c r="J821" i="1"/>
  <c r="K821" i="1"/>
  <c r="L821" i="1"/>
  <c r="V821" i="1"/>
  <c r="M821" i="1"/>
  <c r="N821" i="1"/>
  <c r="O821" i="1"/>
  <c r="P821" i="1"/>
  <c r="Z821" i="1"/>
  <c r="AA821" i="1" s="1"/>
  <c r="A822" i="1"/>
  <c r="B822" i="1"/>
  <c r="C822" i="1"/>
  <c r="D822" i="1"/>
  <c r="X822" i="1" s="1"/>
  <c r="E822" i="1"/>
  <c r="F822" i="1"/>
  <c r="R822" i="1" s="1"/>
  <c r="G822" i="1"/>
  <c r="H822" i="1"/>
  <c r="Y822" i="1" s="1"/>
  <c r="AE822" i="1" s="1"/>
  <c r="I822" i="1"/>
  <c r="J822" i="1"/>
  <c r="K822" i="1"/>
  <c r="L822" i="1"/>
  <c r="M822" i="1"/>
  <c r="N822" i="1"/>
  <c r="O822" i="1"/>
  <c r="P822" i="1"/>
  <c r="S822" i="1"/>
  <c r="Z822" i="1"/>
  <c r="AA822" i="1" s="1"/>
  <c r="A823" i="1"/>
  <c r="B823" i="1"/>
  <c r="C823" i="1"/>
  <c r="D823" i="1"/>
  <c r="X823" i="1" s="1"/>
  <c r="E823" i="1"/>
  <c r="F823" i="1"/>
  <c r="R823" i="1"/>
  <c r="S823" i="1" s="1"/>
  <c r="G823" i="1"/>
  <c r="H823" i="1"/>
  <c r="I823" i="1"/>
  <c r="J823" i="1"/>
  <c r="Z823" i="1"/>
  <c r="AA823" i="1" s="1"/>
  <c r="K823" i="1"/>
  <c r="L823" i="1"/>
  <c r="V823" i="1" s="1"/>
  <c r="M823" i="1"/>
  <c r="N823" i="1"/>
  <c r="O823" i="1"/>
  <c r="P823" i="1"/>
  <c r="Y823" i="1"/>
  <c r="AE823" i="1"/>
  <c r="A824" i="1"/>
  <c r="B824" i="1"/>
  <c r="C824" i="1"/>
  <c r="D824" i="1"/>
  <c r="X824" i="1" s="1"/>
  <c r="E824" i="1"/>
  <c r="F824" i="1"/>
  <c r="R824" i="1" s="1"/>
  <c r="S824" i="1"/>
  <c r="G824" i="1"/>
  <c r="H824" i="1"/>
  <c r="Y824" i="1"/>
  <c r="AE824" i="1" s="1"/>
  <c r="I824" i="1"/>
  <c r="J824" i="1"/>
  <c r="Z824" i="1"/>
  <c r="AA824" i="1" s="1"/>
  <c r="AB824" i="1" s="1"/>
  <c r="K824" i="1"/>
  <c r="L824" i="1"/>
  <c r="M824" i="1"/>
  <c r="N824" i="1"/>
  <c r="O824" i="1"/>
  <c r="P824" i="1"/>
  <c r="A825" i="1"/>
  <c r="B825" i="1"/>
  <c r="C825" i="1"/>
  <c r="D825" i="1"/>
  <c r="X825" i="1"/>
  <c r="E825" i="1"/>
  <c r="F825" i="1"/>
  <c r="G825" i="1"/>
  <c r="H825" i="1"/>
  <c r="Y825" i="1" s="1"/>
  <c r="AE825" i="1" s="1"/>
  <c r="I825" i="1"/>
  <c r="J825" i="1"/>
  <c r="Z825" i="1" s="1"/>
  <c r="K825" i="1"/>
  <c r="L825" i="1"/>
  <c r="M825" i="1"/>
  <c r="N825" i="1"/>
  <c r="O825" i="1"/>
  <c r="P825" i="1"/>
  <c r="AA825" i="1"/>
  <c r="AB825" i="1" s="1"/>
  <c r="A826" i="1"/>
  <c r="B826" i="1"/>
  <c r="C826" i="1"/>
  <c r="D826" i="1"/>
  <c r="X826" i="1" s="1"/>
  <c r="E826" i="1"/>
  <c r="F826" i="1"/>
  <c r="G826" i="1"/>
  <c r="H826" i="1"/>
  <c r="Y826" i="1"/>
  <c r="AE826" i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 s="1"/>
  <c r="X827" i="1" s="1"/>
  <c r="E827" i="1"/>
  <c r="F827" i="1"/>
  <c r="G827" i="1"/>
  <c r="H827" i="1"/>
  <c r="Y827" i="1"/>
  <c r="AE827" i="1"/>
  <c r="I827" i="1"/>
  <c r="J827" i="1"/>
  <c r="Z827" i="1" s="1"/>
  <c r="K827" i="1"/>
  <c r="L827" i="1"/>
  <c r="M827" i="1"/>
  <c r="N827" i="1"/>
  <c r="O827" i="1"/>
  <c r="P827" i="1"/>
  <c r="AA827" i="1"/>
  <c r="A828" i="1"/>
  <c r="B828" i="1"/>
  <c r="C828" i="1"/>
  <c r="D828" i="1" s="1"/>
  <c r="X828" i="1" s="1"/>
  <c r="E828" i="1"/>
  <c r="F828" i="1"/>
  <c r="R828" i="1"/>
  <c r="S828" i="1" s="1"/>
  <c r="G828" i="1"/>
  <c r="H828" i="1"/>
  <c r="Y828" i="1" s="1"/>
  <c r="AE828" i="1" s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R829" i="1" s="1"/>
  <c r="S829" i="1" s="1"/>
  <c r="G829" i="1"/>
  <c r="H829" i="1"/>
  <c r="Y829" i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/>
  <c r="E830" i="1"/>
  <c r="F830" i="1"/>
  <c r="G830" i="1"/>
  <c r="H830" i="1"/>
  <c r="Y830" i="1"/>
  <c r="AE830" i="1" s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/>
  <c r="X831" i="1"/>
  <c r="E831" i="1"/>
  <c r="F831" i="1"/>
  <c r="G831" i="1"/>
  <c r="H831" i="1"/>
  <c r="Y831" i="1" s="1"/>
  <c r="AE831" i="1" s="1"/>
  <c r="I831" i="1"/>
  <c r="J831" i="1"/>
  <c r="Z831" i="1" s="1"/>
  <c r="AA831" i="1" s="1"/>
  <c r="K831" i="1"/>
  <c r="L831" i="1"/>
  <c r="T831" i="1" s="1"/>
  <c r="M831" i="1"/>
  <c r="N831" i="1"/>
  <c r="O831" i="1"/>
  <c r="P831" i="1"/>
  <c r="A832" i="1"/>
  <c r="B832" i="1"/>
  <c r="C832" i="1"/>
  <c r="D832" i="1"/>
  <c r="X832" i="1" s="1"/>
  <c r="E832" i="1"/>
  <c r="F832" i="1"/>
  <c r="R832" i="1"/>
  <c r="S832" i="1" s="1"/>
  <c r="G832" i="1"/>
  <c r="H832" i="1"/>
  <c r="Y832" i="1"/>
  <c r="AE832" i="1" s="1"/>
  <c r="I832" i="1"/>
  <c r="J832" i="1"/>
  <c r="Z832" i="1"/>
  <c r="AA832" i="1" s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R833" i="1" s="1"/>
  <c r="S833" i="1" s="1"/>
  <c r="F833" i="1"/>
  <c r="G833" i="1"/>
  <c r="H833" i="1"/>
  <c r="Y833" i="1" s="1"/>
  <c r="AE833" i="1" s="1"/>
  <c r="AF833" i="1" s="1"/>
  <c r="I833" i="1"/>
  <c r="J833" i="1"/>
  <c r="Z833" i="1"/>
  <c r="AA833" i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/>
  <c r="AE834" i="1" s="1"/>
  <c r="I834" i="1"/>
  <c r="J834" i="1"/>
  <c r="Z834" i="1" s="1"/>
  <c r="AA834" i="1" s="1"/>
  <c r="K834" i="1"/>
  <c r="L834" i="1"/>
  <c r="V834" i="1" s="1"/>
  <c r="M834" i="1"/>
  <c r="N834" i="1"/>
  <c r="O834" i="1"/>
  <c r="P834" i="1"/>
  <c r="A835" i="1"/>
  <c r="B835" i="1"/>
  <c r="C835" i="1"/>
  <c r="D835" i="1"/>
  <c r="X835" i="1"/>
  <c r="E835" i="1"/>
  <c r="F835" i="1"/>
  <c r="G835" i="1"/>
  <c r="H835" i="1"/>
  <c r="Y835" i="1"/>
  <c r="AE835" i="1" s="1"/>
  <c r="I835" i="1"/>
  <c r="J835" i="1"/>
  <c r="Z835" i="1" s="1"/>
  <c r="K835" i="1"/>
  <c r="L835" i="1"/>
  <c r="M835" i="1"/>
  <c r="N835" i="1"/>
  <c r="O835" i="1"/>
  <c r="P835" i="1"/>
  <c r="AA835" i="1"/>
  <c r="A836" i="1"/>
  <c r="B836" i="1"/>
  <c r="C836" i="1"/>
  <c r="D836" i="1"/>
  <c r="X836" i="1"/>
  <c r="E836" i="1"/>
  <c r="F836" i="1"/>
  <c r="R836" i="1"/>
  <c r="S836" i="1" s="1"/>
  <c r="G836" i="1"/>
  <c r="H836" i="1"/>
  <c r="Y836" i="1" s="1"/>
  <c r="AE836" i="1" s="1"/>
  <c r="I836" i="1"/>
  <c r="J836" i="1"/>
  <c r="Z836" i="1"/>
  <c r="AA836" i="1" s="1"/>
  <c r="K836" i="1"/>
  <c r="L836" i="1"/>
  <c r="V836" i="1" s="1"/>
  <c r="M836" i="1"/>
  <c r="N836" i="1"/>
  <c r="O836" i="1"/>
  <c r="P836" i="1"/>
  <c r="A837" i="1"/>
  <c r="B837" i="1"/>
  <c r="C837" i="1"/>
  <c r="D837" i="1"/>
  <c r="X837" i="1"/>
  <c r="E837" i="1"/>
  <c r="F837" i="1"/>
  <c r="R837" i="1"/>
  <c r="S837" i="1" s="1"/>
  <c r="G837" i="1"/>
  <c r="H837" i="1"/>
  <c r="Y837" i="1"/>
  <c r="AE837" i="1"/>
  <c r="I837" i="1"/>
  <c r="J837" i="1"/>
  <c r="Z837" i="1"/>
  <c r="AA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 s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/>
  <c r="X839" i="1"/>
  <c r="E839" i="1"/>
  <c r="F839" i="1"/>
  <c r="R839" i="1" s="1"/>
  <c r="G839" i="1"/>
  <c r="H839" i="1"/>
  <c r="Y839" i="1" s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 s="1"/>
  <c r="E840" i="1"/>
  <c r="F840" i="1"/>
  <c r="R840" i="1"/>
  <c r="S840" i="1" s="1"/>
  <c r="G840" i="1"/>
  <c r="H840" i="1"/>
  <c r="Y840" i="1"/>
  <c r="AE840" i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R841" i="1" s="1"/>
  <c r="S841" i="1" s="1"/>
  <c r="F841" i="1"/>
  <c r="G841" i="1"/>
  <c r="H841" i="1"/>
  <c r="Y841" i="1" s="1"/>
  <c r="AE841" i="1" s="1"/>
  <c r="I841" i="1"/>
  <c r="J841" i="1"/>
  <c r="Z841" i="1" s="1"/>
  <c r="AA841" i="1" s="1"/>
  <c r="K841" i="1"/>
  <c r="L841" i="1"/>
  <c r="M841" i="1"/>
  <c r="N841" i="1"/>
  <c r="O841" i="1"/>
  <c r="P841" i="1"/>
  <c r="A842" i="1"/>
  <c r="B842" i="1"/>
  <c r="C842" i="1"/>
  <c r="D842" i="1" s="1"/>
  <c r="X842" i="1" s="1"/>
  <c r="E842" i="1"/>
  <c r="R842" i="1" s="1"/>
  <c r="F842" i="1"/>
  <c r="G842" i="1"/>
  <c r="H842" i="1"/>
  <c r="Y842" i="1" s="1"/>
  <c r="AE842" i="1" s="1"/>
  <c r="I842" i="1"/>
  <c r="J842" i="1"/>
  <c r="K842" i="1"/>
  <c r="L842" i="1"/>
  <c r="M842" i="1"/>
  <c r="N842" i="1"/>
  <c r="O842" i="1"/>
  <c r="P842" i="1"/>
  <c r="Z842" i="1"/>
  <c r="AA842" i="1" s="1"/>
  <c r="A843" i="1"/>
  <c r="B843" i="1"/>
  <c r="C843" i="1"/>
  <c r="D843" i="1" s="1"/>
  <c r="X843" i="1" s="1"/>
  <c r="E843" i="1"/>
  <c r="F843" i="1"/>
  <c r="G843" i="1"/>
  <c r="H843" i="1"/>
  <c r="Y843" i="1" s="1"/>
  <c r="AE843" i="1" s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/>
  <c r="E844" i="1"/>
  <c r="F844" i="1"/>
  <c r="G844" i="1"/>
  <c r="H844" i="1"/>
  <c r="Y844" i="1"/>
  <c r="AE844" i="1" s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 s="1"/>
  <c r="X845" i="1" s="1"/>
  <c r="E845" i="1"/>
  <c r="F845" i="1"/>
  <c r="G845" i="1"/>
  <c r="H845" i="1"/>
  <c r="Y845" i="1"/>
  <c r="AE845" i="1"/>
  <c r="AF845" i="1" s="1"/>
  <c r="AG845" i="1" s="1"/>
  <c r="AH845" i="1" s="1"/>
  <c r="I845" i="1"/>
  <c r="J845" i="1"/>
  <c r="Z845" i="1" s="1"/>
  <c r="K845" i="1"/>
  <c r="L845" i="1"/>
  <c r="M845" i="1"/>
  <c r="N845" i="1"/>
  <c r="O845" i="1"/>
  <c r="P845" i="1"/>
  <c r="AA845" i="1"/>
  <c r="A846" i="1"/>
  <c r="B846" i="1"/>
  <c r="C846" i="1"/>
  <c r="D846" i="1" s="1"/>
  <c r="X846" i="1"/>
  <c r="E846" i="1"/>
  <c r="R846" i="1" s="1"/>
  <c r="S846" i="1" s="1"/>
  <c r="F846" i="1"/>
  <c r="G846" i="1"/>
  <c r="H846" i="1"/>
  <c r="Y846" i="1"/>
  <c r="AE846" i="1"/>
  <c r="I846" i="1"/>
  <c r="J846" i="1"/>
  <c r="Z846" i="1" s="1"/>
  <c r="AA846" i="1" s="1"/>
  <c r="K846" i="1"/>
  <c r="L846" i="1"/>
  <c r="M846" i="1"/>
  <c r="N846" i="1"/>
  <c r="O846" i="1"/>
  <c r="P846" i="1"/>
  <c r="A847" i="1"/>
  <c r="B847" i="1"/>
  <c r="C847" i="1"/>
  <c r="D847" i="1" s="1"/>
  <c r="X847" i="1" s="1"/>
  <c r="E847" i="1"/>
  <c r="F847" i="1"/>
  <c r="G847" i="1"/>
  <c r="H847" i="1"/>
  <c r="Y847" i="1" s="1"/>
  <c r="AE847" i="1" s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/>
  <c r="X848" i="1" s="1"/>
  <c r="E848" i="1"/>
  <c r="F848" i="1"/>
  <c r="R848" i="1" s="1"/>
  <c r="S848" i="1" s="1"/>
  <c r="G848" i="1"/>
  <c r="H848" i="1"/>
  <c r="Y848" i="1" s="1"/>
  <c r="AE848" i="1" s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/>
  <c r="X849" i="1"/>
  <c r="E849" i="1"/>
  <c r="F849" i="1"/>
  <c r="R849" i="1" s="1"/>
  <c r="S849" i="1" s="1"/>
  <c r="G849" i="1"/>
  <c r="H849" i="1"/>
  <c r="Y849" i="1"/>
  <c r="AE849" i="1"/>
  <c r="I849" i="1"/>
  <c r="J849" i="1"/>
  <c r="Z849" i="1"/>
  <c r="AA849" i="1" s="1"/>
  <c r="AB849" i="1" s="1"/>
  <c r="K849" i="1"/>
  <c r="T849" i="1" s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/>
  <c r="AE850" i="1" s="1"/>
  <c r="I850" i="1"/>
  <c r="J850" i="1"/>
  <c r="Z850" i="1" s="1"/>
  <c r="AA850" i="1" s="1"/>
  <c r="K850" i="1"/>
  <c r="L850" i="1"/>
  <c r="M850" i="1"/>
  <c r="N850" i="1"/>
  <c r="O850" i="1"/>
  <c r="P850" i="1"/>
  <c r="A851" i="1"/>
  <c r="B851" i="1"/>
  <c r="C851" i="1"/>
  <c r="D851" i="1" s="1"/>
  <c r="X851" i="1"/>
  <c r="E851" i="1"/>
  <c r="R851" i="1" s="1"/>
  <c r="S851" i="1" s="1"/>
  <c r="F851" i="1"/>
  <c r="G851" i="1"/>
  <c r="H851" i="1"/>
  <c r="Y851" i="1" s="1"/>
  <c r="AE851" i="1" s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/>
  <c r="X852" i="1"/>
  <c r="E852" i="1"/>
  <c r="F852" i="1"/>
  <c r="R852" i="1"/>
  <c r="S852" i="1" s="1"/>
  <c r="G852" i="1"/>
  <c r="H852" i="1"/>
  <c r="Y852" i="1"/>
  <c r="AE852" i="1"/>
  <c r="I852" i="1"/>
  <c r="J852" i="1"/>
  <c r="Z852" i="1"/>
  <c r="AA852" i="1" s="1"/>
  <c r="K852" i="1"/>
  <c r="T852" i="1" s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/>
  <c r="S853" i="1" s="1"/>
  <c r="G853" i="1"/>
  <c r="H853" i="1"/>
  <c r="Y853" i="1" s="1"/>
  <c r="AE853" i="1" s="1"/>
  <c r="I853" i="1"/>
  <c r="J853" i="1"/>
  <c r="Z853" i="1"/>
  <c r="AA853" i="1"/>
  <c r="AB853" i="1" s="1"/>
  <c r="K853" i="1"/>
  <c r="T853" i="1" s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/>
  <c r="E855" i="1"/>
  <c r="F855" i="1"/>
  <c r="G855" i="1"/>
  <c r="H855" i="1"/>
  <c r="Y855" i="1"/>
  <c r="AE855" i="1" s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/>
  <c r="X856" i="1"/>
  <c r="E856" i="1"/>
  <c r="F856" i="1"/>
  <c r="R856" i="1" s="1"/>
  <c r="S856" i="1"/>
  <c r="G856" i="1"/>
  <c r="H856" i="1"/>
  <c r="Y856" i="1"/>
  <c r="AE856" i="1"/>
  <c r="I856" i="1"/>
  <c r="J856" i="1"/>
  <c r="Z856" i="1" s="1"/>
  <c r="AA856" i="1" s="1"/>
  <c r="AB856" i="1" s="1"/>
  <c r="K856" i="1"/>
  <c r="T856" i="1" s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/>
  <c r="AE857" i="1" s="1"/>
  <c r="I857" i="1"/>
  <c r="J857" i="1"/>
  <c r="Z857" i="1" s="1"/>
  <c r="AA857" i="1" s="1"/>
  <c r="AB857" i="1" s="1"/>
  <c r="K857" i="1"/>
  <c r="L857" i="1"/>
  <c r="M857" i="1"/>
  <c r="N857" i="1"/>
  <c r="O857" i="1"/>
  <c r="P857" i="1"/>
  <c r="A858" i="1"/>
  <c r="B858" i="1"/>
  <c r="C858" i="1"/>
  <c r="D858" i="1"/>
  <c r="X858" i="1" s="1"/>
  <c r="E858" i="1"/>
  <c r="F858" i="1"/>
  <c r="G858" i="1"/>
  <c r="H858" i="1"/>
  <c r="Y858" i="1" s="1"/>
  <c r="AE858" i="1" s="1"/>
  <c r="I858" i="1"/>
  <c r="J858" i="1"/>
  <c r="Z858" i="1" s="1"/>
  <c r="AA858" i="1" s="1"/>
  <c r="K858" i="1"/>
  <c r="L858" i="1"/>
  <c r="M858" i="1"/>
  <c r="N858" i="1"/>
  <c r="O858" i="1"/>
  <c r="P858" i="1"/>
  <c r="A859" i="1"/>
  <c r="B859" i="1"/>
  <c r="C859" i="1"/>
  <c r="D859" i="1"/>
  <c r="X859" i="1" s="1"/>
  <c r="E859" i="1"/>
  <c r="F859" i="1"/>
  <c r="G859" i="1"/>
  <c r="H859" i="1"/>
  <c r="Y859" i="1" s="1"/>
  <c r="AE859" i="1" s="1"/>
  <c r="I859" i="1"/>
  <c r="J859" i="1"/>
  <c r="K859" i="1"/>
  <c r="L859" i="1"/>
  <c r="V859" i="1" s="1"/>
  <c r="M859" i="1"/>
  <c r="N859" i="1"/>
  <c r="O859" i="1"/>
  <c r="P859" i="1"/>
  <c r="Z859" i="1"/>
  <c r="AA859" i="1" s="1"/>
  <c r="A860" i="1"/>
  <c r="B860" i="1"/>
  <c r="C860" i="1"/>
  <c r="D860" i="1"/>
  <c r="X860" i="1" s="1"/>
  <c r="E860" i="1"/>
  <c r="F860" i="1"/>
  <c r="R860" i="1" s="1"/>
  <c r="S860" i="1"/>
  <c r="G860" i="1"/>
  <c r="H860" i="1"/>
  <c r="Y860" i="1"/>
  <c r="AE860" i="1" s="1"/>
  <c r="I860" i="1"/>
  <c r="J860" i="1"/>
  <c r="Z860" i="1" s="1"/>
  <c r="AA860" i="1" s="1"/>
  <c r="K860" i="1"/>
  <c r="L860" i="1"/>
  <c r="M860" i="1"/>
  <c r="N860" i="1"/>
  <c r="O860" i="1"/>
  <c r="P860" i="1"/>
  <c r="A861" i="1"/>
  <c r="B861" i="1"/>
  <c r="C861" i="1"/>
  <c r="D861" i="1"/>
  <c r="X861" i="1" s="1"/>
  <c r="E861" i="1"/>
  <c r="F861" i="1"/>
  <c r="G861" i="1"/>
  <c r="H861" i="1"/>
  <c r="Y861" i="1"/>
  <c r="AE861" i="1" s="1"/>
  <c r="I861" i="1"/>
  <c r="J861" i="1"/>
  <c r="K861" i="1"/>
  <c r="L861" i="1"/>
  <c r="M861" i="1"/>
  <c r="N861" i="1"/>
  <c r="O861" i="1"/>
  <c r="P861" i="1"/>
  <c r="Z861" i="1"/>
  <c r="AA861" i="1" s="1"/>
  <c r="AB861" i="1" s="1"/>
  <c r="A862" i="1"/>
  <c r="B862" i="1"/>
  <c r="C862" i="1"/>
  <c r="D862" i="1" s="1"/>
  <c r="X862" i="1"/>
  <c r="E862" i="1"/>
  <c r="F862" i="1"/>
  <c r="R862" i="1" s="1"/>
  <c r="S862" i="1" s="1"/>
  <c r="G862" i="1"/>
  <c r="H862" i="1"/>
  <c r="Y862" i="1"/>
  <c r="AE862" i="1"/>
  <c r="I862" i="1"/>
  <c r="J862" i="1"/>
  <c r="Z862" i="1" s="1"/>
  <c r="AA862" i="1" s="1"/>
  <c r="K862" i="1"/>
  <c r="L862" i="1"/>
  <c r="T862" i="1" s="1"/>
  <c r="U862" i="1" s="1"/>
  <c r="M862" i="1"/>
  <c r="N862" i="1"/>
  <c r="O862" i="1"/>
  <c r="P862" i="1"/>
  <c r="A863" i="1"/>
  <c r="B863" i="1"/>
  <c r="C863" i="1"/>
  <c r="D863" i="1" s="1"/>
  <c r="X863" i="1" s="1"/>
  <c r="E863" i="1"/>
  <c r="F863" i="1"/>
  <c r="G863" i="1"/>
  <c r="H863" i="1"/>
  <c r="Y863" i="1" s="1"/>
  <c r="AE863" i="1"/>
  <c r="AF863" i="1" s="1"/>
  <c r="I863" i="1"/>
  <c r="J863" i="1"/>
  <c r="Z863" i="1" s="1"/>
  <c r="AA863" i="1" s="1"/>
  <c r="AB863" i="1" s="1"/>
  <c r="K863" i="1"/>
  <c r="L863" i="1"/>
  <c r="M863" i="1"/>
  <c r="N863" i="1"/>
  <c r="O863" i="1"/>
  <c r="P863" i="1"/>
  <c r="A864" i="1"/>
  <c r="B864" i="1"/>
  <c r="C864" i="1"/>
  <c r="D864" i="1" s="1"/>
  <c r="X864" i="1" s="1"/>
  <c r="E864" i="1"/>
  <c r="R864" i="1" s="1"/>
  <c r="S864" i="1" s="1"/>
  <c r="F864" i="1"/>
  <c r="G864" i="1"/>
  <c r="H864" i="1"/>
  <c r="Y864" i="1"/>
  <c r="AE864" i="1"/>
  <c r="I864" i="1"/>
  <c r="J864" i="1"/>
  <c r="Z864" i="1"/>
  <c r="AA864" i="1"/>
  <c r="K864" i="1"/>
  <c r="L864" i="1"/>
  <c r="M864" i="1"/>
  <c r="N864" i="1"/>
  <c r="O864" i="1"/>
  <c r="P864" i="1"/>
  <c r="A865" i="1"/>
  <c r="B865" i="1"/>
  <c r="C865" i="1"/>
  <c r="D865" i="1"/>
  <c r="X865" i="1"/>
  <c r="E865" i="1"/>
  <c r="F865" i="1"/>
  <c r="G865" i="1"/>
  <c r="H865" i="1"/>
  <c r="Y865" i="1"/>
  <c r="AE865" i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 s="1"/>
  <c r="X866" i="1" s="1"/>
  <c r="E866" i="1"/>
  <c r="F866" i="1"/>
  <c r="G866" i="1"/>
  <c r="H866" i="1"/>
  <c r="Y866" i="1"/>
  <c r="AE866" i="1"/>
  <c r="I866" i="1"/>
  <c r="J866" i="1"/>
  <c r="Z866" i="1" s="1"/>
  <c r="K866" i="1"/>
  <c r="L866" i="1"/>
  <c r="V866" i="1" s="1"/>
  <c r="M866" i="1"/>
  <c r="N866" i="1"/>
  <c r="O866" i="1"/>
  <c r="P866" i="1"/>
  <c r="AA866" i="1"/>
  <c r="A867" i="1"/>
  <c r="B867" i="1"/>
  <c r="C867" i="1"/>
  <c r="D867" i="1" s="1"/>
  <c r="X867" i="1" s="1"/>
  <c r="E867" i="1"/>
  <c r="F867" i="1"/>
  <c r="G867" i="1"/>
  <c r="H867" i="1"/>
  <c r="Y867" i="1"/>
  <c r="AE867" i="1" s="1"/>
  <c r="I867" i="1"/>
  <c r="J867" i="1"/>
  <c r="Z867" i="1" s="1"/>
  <c r="AA867" i="1" s="1"/>
  <c r="K867" i="1"/>
  <c r="L867" i="1"/>
  <c r="M867" i="1"/>
  <c r="N867" i="1"/>
  <c r="O867" i="1"/>
  <c r="P867" i="1"/>
  <c r="A868" i="1"/>
  <c r="B868" i="1"/>
  <c r="C868" i="1"/>
  <c r="D868" i="1"/>
  <c r="X868" i="1" s="1"/>
  <c r="E868" i="1"/>
  <c r="R868" i="1" s="1"/>
  <c r="S868" i="1" s="1"/>
  <c r="F868" i="1"/>
  <c r="G868" i="1"/>
  <c r="H868" i="1"/>
  <c r="Y868" i="1"/>
  <c r="AE868" i="1" s="1"/>
  <c r="I868" i="1"/>
  <c r="J868" i="1"/>
  <c r="Z868" i="1"/>
  <c r="AA868" i="1"/>
  <c r="K868" i="1"/>
  <c r="L868" i="1"/>
  <c r="M868" i="1"/>
  <c r="N868" i="1"/>
  <c r="O868" i="1"/>
  <c r="P868" i="1"/>
  <c r="A869" i="1"/>
  <c r="B869" i="1"/>
  <c r="C869" i="1"/>
  <c r="D869" i="1"/>
  <c r="X869" i="1"/>
  <c r="E869" i="1"/>
  <c r="F869" i="1"/>
  <c r="R869" i="1" s="1"/>
  <c r="S869" i="1" s="1"/>
  <c r="G869" i="1"/>
  <c r="H869" i="1"/>
  <c r="Y869" i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 s="1"/>
  <c r="X870" i="1"/>
  <c r="E870" i="1"/>
  <c r="F870" i="1"/>
  <c r="R870" i="1" s="1"/>
  <c r="S870" i="1" s="1"/>
  <c r="G870" i="1"/>
  <c r="H870" i="1"/>
  <c r="Y870" i="1"/>
  <c r="AE870" i="1"/>
  <c r="I870" i="1"/>
  <c r="J870" i="1"/>
  <c r="Z870" i="1" s="1"/>
  <c r="AA870" i="1" s="1"/>
  <c r="K870" i="1"/>
  <c r="L870" i="1"/>
  <c r="T870" i="1" s="1"/>
  <c r="U870" i="1" s="1"/>
  <c r="M870" i="1"/>
  <c r="N870" i="1"/>
  <c r="O870" i="1"/>
  <c r="P870" i="1"/>
  <c r="A871" i="1"/>
  <c r="B871" i="1"/>
  <c r="C871" i="1"/>
  <c r="D871" i="1" s="1"/>
  <c r="X871" i="1" s="1"/>
  <c r="E871" i="1"/>
  <c r="F871" i="1"/>
  <c r="G871" i="1"/>
  <c r="H871" i="1"/>
  <c r="Y871" i="1" s="1"/>
  <c r="AE871" i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 s="1"/>
  <c r="X872" i="1" s="1"/>
  <c r="E872" i="1"/>
  <c r="R872" i="1" s="1"/>
  <c r="S872" i="1" s="1"/>
  <c r="F872" i="1"/>
  <c r="G872" i="1"/>
  <c r="H872" i="1"/>
  <c r="Y872" i="1"/>
  <c r="AE872" i="1" s="1"/>
  <c r="I872" i="1"/>
  <c r="J872" i="1"/>
  <c r="Z872" i="1"/>
  <c r="AA872" i="1"/>
  <c r="K872" i="1"/>
  <c r="L872" i="1"/>
  <c r="M872" i="1"/>
  <c r="N872" i="1"/>
  <c r="O872" i="1"/>
  <c r="P872" i="1"/>
  <c r="A873" i="1"/>
  <c r="B873" i="1"/>
  <c r="C873" i="1"/>
  <c r="D873" i="1"/>
  <c r="X873" i="1"/>
  <c r="E873" i="1"/>
  <c r="R873" i="1" s="1"/>
  <c r="S873" i="1" s="1"/>
  <c r="F873" i="1"/>
  <c r="G873" i="1"/>
  <c r="H873" i="1"/>
  <c r="Y873" i="1"/>
  <c r="AE873" i="1" s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/>
  <c r="X874" i="1"/>
  <c r="E874" i="1"/>
  <c r="F874" i="1"/>
  <c r="G874" i="1"/>
  <c r="H874" i="1"/>
  <c r="Y874" i="1" s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 s="1"/>
  <c r="X875" i="1" s="1"/>
  <c r="E875" i="1"/>
  <c r="F875" i="1"/>
  <c r="G875" i="1"/>
  <c r="H875" i="1"/>
  <c r="Y875" i="1"/>
  <c r="AE875" i="1"/>
  <c r="I875" i="1"/>
  <c r="J875" i="1"/>
  <c r="Z875" i="1" s="1"/>
  <c r="K875" i="1"/>
  <c r="L875" i="1"/>
  <c r="M875" i="1"/>
  <c r="N875" i="1"/>
  <c r="O875" i="1"/>
  <c r="P875" i="1"/>
  <c r="AA875" i="1"/>
  <c r="A876" i="1"/>
  <c r="B876" i="1"/>
  <c r="C876" i="1"/>
  <c r="D876" i="1" s="1"/>
  <c r="X876" i="1" s="1"/>
  <c r="E876" i="1"/>
  <c r="F876" i="1"/>
  <c r="R876" i="1" s="1"/>
  <c r="S876" i="1" s="1"/>
  <c r="G876" i="1"/>
  <c r="H876" i="1"/>
  <c r="Y876" i="1" s="1"/>
  <c r="AE876" i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/>
  <c r="X877" i="1" s="1"/>
  <c r="E877" i="1"/>
  <c r="F877" i="1"/>
  <c r="G877" i="1"/>
  <c r="H877" i="1"/>
  <c r="Y877" i="1" s="1"/>
  <c r="AE877" i="1" s="1"/>
  <c r="I877" i="1"/>
  <c r="J877" i="1"/>
  <c r="K877" i="1"/>
  <c r="L877" i="1"/>
  <c r="V877" i="1" s="1"/>
  <c r="M877" i="1"/>
  <c r="N877" i="1"/>
  <c r="O877" i="1"/>
  <c r="P877" i="1"/>
  <c r="Z877" i="1"/>
  <c r="AA877" i="1" s="1"/>
  <c r="A878" i="1"/>
  <c r="B878" i="1"/>
  <c r="C878" i="1"/>
  <c r="D878" i="1"/>
  <c r="X878" i="1" s="1"/>
  <c r="E878" i="1"/>
  <c r="F878" i="1"/>
  <c r="G878" i="1"/>
  <c r="H878" i="1"/>
  <c r="Y878" i="1" s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/>
  <c r="X879" i="1" s="1"/>
  <c r="E879" i="1"/>
  <c r="F879" i="1"/>
  <c r="G879" i="1"/>
  <c r="H879" i="1"/>
  <c r="Y879" i="1"/>
  <c r="AE879" i="1" s="1"/>
  <c r="I879" i="1"/>
  <c r="J879" i="1"/>
  <c r="Z879" i="1" s="1"/>
  <c r="AA879" i="1" s="1"/>
  <c r="AB879" i="1" s="1"/>
  <c r="K879" i="1"/>
  <c r="L879" i="1"/>
  <c r="M879" i="1"/>
  <c r="N879" i="1"/>
  <c r="O879" i="1"/>
  <c r="P879" i="1"/>
  <c r="A880" i="1"/>
  <c r="B880" i="1"/>
  <c r="C880" i="1"/>
  <c r="D880" i="1"/>
  <c r="X880" i="1"/>
  <c r="E880" i="1"/>
  <c r="F880" i="1"/>
  <c r="R880" i="1"/>
  <c r="S880" i="1" s="1"/>
  <c r="G880" i="1"/>
  <c r="H880" i="1"/>
  <c r="Y880" i="1"/>
  <c r="AE880" i="1"/>
  <c r="I880" i="1"/>
  <c r="J880" i="1"/>
  <c r="Z880" i="1"/>
  <c r="AA880" i="1" s="1"/>
  <c r="K880" i="1"/>
  <c r="T880" i="1" s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/>
  <c r="S881" i="1" s="1"/>
  <c r="G881" i="1"/>
  <c r="H881" i="1"/>
  <c r="Y881" i="1" s="1"/>
  <c r="AE881" i="1" s="1"/>
  <c r="I881" i="1"/>
  <c r="J881" i="1"/>
  <c r="Z881" i="1"/>
  <c r="AA881" i="1" s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/>
  <c r="AE882" i="1" s="1"/>
  <c r="AF882" i="1" s="1"/>
  <c r="AG882" i="1" s="1"/>
  <c r="AH882" i="1" s="1"/>
  <c r="I882" i="1"/>
  <c r="J882" i="1"/>
  <c r="K882" i="1"/>
  <c r="L882" i="1"/>
  <c r="M882" i="1"/>
  <c r="N882" i="1"/>
  <c r="O882" i="1"/>
  <c r="P882" i="1"/>
  <c r="Z882" i="1"/>
  <c r="AA882" i="1" s="1"/>
  <c r="AB882" i="1" s="1"/>
  <c r="A883" i="1"/>
  <c r="B883" i="1"/>
  <c r="C883" i="1"/>
  <c r="D883" i="1"/>
  <c r="X883" i="1" s="1"/>
  <c r="E883" i="1"/>
  <c r="F883" i="1"/>
  <c r="G883" i="1"/>
  <c r="H883" i="1"/>
  <c r="Y883" i="1"/>
  <c r="AE883" i="1" s="1"/>
  <c r="I883" i="1"/>
  <c r="J883" i="1"/>
  <c r="K883" i="1"/>
  <c r="L883" i="1"/>
  <c r="M883" i="1"/>
  <c r="N883" i="1"/>
  <c r="O883" i="1"/>
  <c r="P883" i="1"/>
  <c r="Z883" i="1"/>
  <c r="AA883" i="1" s="1"/>
  <c r="AB883" i="1" s="1"/>
  <c r="A884" i="1"/>
  <c r="B884" i="1"/>
  <c r="C884" i="1"/>
  <c r="D884" i="1"/>
  <c r="X884" i="1"/>
  <c r="E884" i="1"/>
  <c r="F884" i="1"/>
  <c r="R884" i="1" s="1"/>
  <c r="S884" i="1" s="1"/>
  <c r="G884" i="1"/>
  <c r="H884" i="1"/>
  <c r="Y884" i="1"/>
  <c r="AE884" i="1"/>
  <c r="I884" i="1"/>
  <c r="J884" i="1"/>
  <c r="Z884" i="1" s="1"/>
  <c r="AA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 s="1"/>
  <c r="G885" i="1"/>
  <c r="H885" i="1"/>
  <c r="Y885" i="1" s="1"/>
  <c r="AE885" i="1" s="1"/>
  <c r="I885" i="1"/>
  <c r="J885" i="1"/>
  <c r="Z885" i="1"/>
  <c r="AA885" i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 s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/>
  <c r="X887" i="1"/>
  <c r="E887" i="1"/>
  <c r="F887" i="1"/>
  <c r="R887" i="1" s="1"/>
  <c r="S887" i="1" s="1"/>
  <c r="G887" i="1"/>
  <c r="H887" i="1"/>
  <c r="Y887" i="1"/>
  <c r="AE887" i="1" s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/>
  <c r="X888" i="1"/>
  <c r="E888" i="1"/>
  <c r="F888" i="1"/>
  <c r="R888" i="1" s="1"/>
  <c r="S888" i="1" s="1"/>
  <c r="G888" i="1"/>
  <c r="H888" i="1"/>
  <c r="Y888" i="1"/>
  <c r="AE888" i="1"/>
  <c r="I888" i="1"/>
  <c r="J888" i="1"/>
  <c r="Z888" i="1" s="1"/>
  <c r="AA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 s="1"/>
  <c r="AE889" i="1" s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 s="1"/>
  <c r="X890" i="1" s="1"/>
  <c r="E890" i="1"/>
  <c r="R890" i="1" s="1"/>
  <c r="S890" i="1" s="1"/>
  <c r="F890" i="1"/>
  <c r="G890" i="1"/>
  <c r="H890" i="1"/>
  <c r="Y890" i="1" s="1"/>
  <c r="AE890" i="1" s="1"/>
  <c r="I890" i="1"/>
  <c r="J890" i="1"/>
  <c r="Z890" i="1" s="1"/>
  <c r="AA890" i="1" s="1"/>
  <c r="K890" i="1"/>
  <c r="L890" i="1"/>
  <c r="M890" i="1"/>
  <c r="N890" i="1"/>
  <c r="O890" i="1"/>
  <c r="P890" i="1"/>
  <c r="A891" i="1"/>
  <c r="B891" i="1"/>
  <c r="C891" i="1"/>
  <c r="D891" i="1"/>
  <c r="X891" i="1" s="1"/>
  <c r="E891" i="1"/>
  <c r="F891" i="1"/>
  <c r="G891" i="1"/>
  <c r="H891" i="1"/>
  <c r="Y891" i="1" s="1"/>
  <c r="AE891" i="1" s="1"/>
  <c r="I891" i="1"/>
  <c r="J891" i="1"/>
  <c r="K891" i="1"/>
  <c r="L891" i="1"/>
  <c r="M891" i="1"/>
  <c r="N891" i="1"/>
  <c r="O891" i="1"/>
  <c r="P891" i="1"/>
  <c r="Z891" i="1"/>
  <c r="AA891" i="1" s="1"/>
  <c r="A892" i="1"/>
  <c r="B892" i="1"/>
  <c r="C892" i="1"/>
  <c r="D892" i="1"/>
  <c r="X892" i="1" s="1"/>
  <c r="E892" i="1"/>
  <c r="F892" i="1"/>
  <c r="R892" i="1" s="1"/>
  <c r="S892" i="1"/>
  <c r="G892" i="1"/>
  <c r="H892" i="1"/>
  <c r="Y892" i="1" s="1"/>
  <c r="AE892" i="1" s="1"/>
  <c r="I892" i="1"/>
  <c r="J892" i="1"/>
  <c r="Z892" i="1" s="1"/>
  <c r="AA892" i="1" s="1"/>
  <c r="K892" i="1"/>
  <c r="L892" i="1"/>
  <c r="M892" i="1"/>
  <c r="N892" i="1"/>
  <c r="O892" i="1"/>
  <c r="P892" i="1"/>
  <c r="A893" i="1"/>
  <c r="B893" i="1"/>
  <c r="C893" i="1"/>
  <c r="D893" i="1"/>
  <c r="X893" i="1" s="1"/>
  <c r="E893" i="1"/>
  <c r="F893" i="1"/>
  <c r="G893" i="1"/>
  <c r="H893" i="1"/>
  <c r="Y893" i="1"/>
  <c r="AE893" i="1"/>
  <c r="AF893" i="1" s="1"/>
  <c r="AG893" i="1" s="1"/>
  <c r="AH893" i="1" s="1"/>
  <c r="I893" i="1"/>
  <c r="J893" i="1"/>
  <c r="K893" i="1"/>
  <c r="L893" i="1"/>
  <c r="M893" i="1"/>
  <c r="N893" i="1"/>
  <c r="O893" i="1"/>
  <c r="P893" i="1"/>
  <c r="Z893" i="1"/>
  <c r="AA893" i="1" s="1"/>
  <c r="AB893" i="1" s="1"/>
  <c r="A894" i="1"/>
  <c r="B894" i="1"/>
  <c r="C894" i="1"/>
  <c r="D894" i="1" s="1"/>
  <c r="X894" i="1"/>
  <c r="E894" i="1"/>
  <c r="F894" i="1"/>
  <c r="R894" i="1" s="1"/>
  <c r="S894" i="1" s="1"/>
  <c r="G894" i="1"/>
  <c r="H894" i="1"/>
  <c r="Y894" i="1"/>
  <c r="AE894" i="1"/>
  <c r="I894" i="1"/>
  <c r="J894" i="1"/>
  <c r="Z894" i="1" s="1"/>
  <c r="AA894" i="1" s="1"/>
  <c r="K894" i="1"/>
  <c r="L894" i="1"/>
  <c r="M894" i="1"/>
  <c r="N894" i="1"/>
  <c r="O894" i="1"/>
  <c r="P894" i="1"/>
  <c r="A895" i="1"/>
  <c r="B895" i="1"/>
  <c r="C895" i="1"/>
  <c r="D895" i="1" s="1"/>
  <c r="X895" i="1" s="1"/>
  <c r="E895" i="1"/>
  <c r="F895" i="1"/>
  <c r="G895" i="1"/>
  <c r="H895" i="1"/>
  <c r="Y895" i="1" s="1"/>
  <c r="AE895" i="1" s="1"/>
  <c r="AF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/>
  <c r="X896" i="1" s="1"/>
  <c r="E896" i="1"/>
  <c r="R896" i="1" s="1"/>
  <c r="S896" i="1" s="1"/>
  <c r="F896" i="1"/>
  <c r="G896" i="1"/>
  <c r="H896" i="1"/>
  <c r="Y896" i="1"/>
  <c r="AE896" i="1"/>
  <c r="I896" i="1"/>
  <c r="J896" i="1"/>
  <c r="Z896" i="1"/>
  <c r="AA896" i="1"/>
  <c r="K896" i="1"/>
  <c r="L896" i="1"/>
  <c r="V896" i="1" s="1"/>
  <c r="M896" i="1"/>
  <c r="N896" i="1"/>
  <c r="O896" i="1"/>
  <c r="P896" i="1"/>
  <c r="A897" i="1"/>
  <c r="B897" i="1"/>
  <c r="C897" i="1"/>
  <c r="D897" i="1"/>
  <c r="X897" i="1"/>
  <c r="E897" i="1"/>
  <c r="F897" i="1"/>
  <c r="R897" i="1" s="1"/>
  <c r="S897" i="1" s="1"/>
  <c r="G897" i="1"/>
  <c r="H897" i="1"/>
  <c r="Y897" i="1"/>
  <c r="AE897" i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 s="1"/>
  <c r="X898" i="1"/>
  <c r="E898" i="1"/>
  <c r="R898" i="1" s="1"/>
  <c r="S898" i="1" s="1"/>
  <c r="F898" i="1"/>
  <c r="G898" i="1"/>
  <c r="H898" i="1"/>
  <c r="Y898" i="1"/>
  <c r="AE898" i="1"/>
  <c r="I898" i="1"/>
  <c r="J898" i="1"/>
  <c r="Z898" i="1" s="1"/>
  <c r="AA898" i="1" s="1"/>
  <c r="K898" i="1"/>
  <c r="L898" i="1"/>
  <c r="M898" i="1"/>
  <c r="N898" i="1"/>
  <c r="O898" i="1"/>
  <c r="P898" i="1"/>
  <c r="A899" i="1"/>
  <c r="B899" i="1"/>
  <c r="C899" i="1"/>
  <c r="D899" i="1" s="1"/>
  <c r="X899" i="1" s="1"/>
  <c r="E899" i="1"/>
  <c r="F899" i="1"/>
  <c r="G899" i="1"/>
  <c r="H899" i="1"/>
  <c r="Y899" i="1"/>
  <c r="AE899" i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/>
  <c r="X900" i="1" s="1"/>
  <c r="E900" i="1"/>
  <c r="R900" i="1" s="1"/>
  <c r="S900" i="1" s="1"/>
  <c r="F900" i="1"/>
  <c r="G900" i="1"/>
  <c r="H900" i="1"/>
  <c r="Y900" i="1" s="1"/>
  <c r="AE900" i="1" s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/>
  <c r="X901" i="1" s="1"/>
  <c r="E901" i="1"/>
  <c r="F901" i="1"/>
  <c r="R901" i="1" s="1"/>
  <c r="S901" i="1" s="1"/>
  <c r="G901" i="1"/>
  <c r="H901" i="1"/>
  <c r="Y901" i="1"/>
  <c r="AE901" i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 s="1"/>
  <c r="X902" i="1"/>
  <c r="E902" i="1"/>
  <c r="F902" i="1"/>
  <c r="R902" i="1" s="1"/>
  <c r="S902" i="1" s="1"/>
  <c r="G902" i="1"/>
  <c r="H902" i="1"/>
  <c r="Y902" i="1"/>
  <c r="AE902" i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G903" i="1"/>
  <c r="H903" i="1"/>
  <c r="Y903" i="1" s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/>
  <c r="X904" i="1" s="1"/>
  <c r="E904" i="1"/>
  <c r="R904" i="1" s="1"/>
  <c r="S904" i="1" s="1"/>
  <c r="F904" i="1"/>
  <c r="G904" i="1"/>
  <c r="H904" i="1"/>
  <c r="Y904" i="1"/>
  <c r="AE904" i="1"/>
  <c r="I904" i="1"/>
  <c r="J904" i="1"/>
  <c r="Z904" i="1"/>
  <c r="AA904" i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R905" i="1" s="1"/>
  <c r="S905" i="1" s="1"/>
  <c r="G905" i="1"/>
  <c r="H905" i="1"/>
  <c r="Y905" i="1"/>
  <c r="AE905" i="1" s="1"/>
  <c r="I905" i="1"/>
  <c r="J905" i="1"/>
  <c r="K905" i="1"/>
  <c r="L905" i="1"/>
  <c r="M905" i="1"/>
  <c r="N905" i="1"/>
  <c r="O905" i="1"/>
  <c r="P905" i="1"/>
  <c r="Z905" i="1"/>
  <c r="AA905" i="1" s="1"/>
  <c r="A906" i="1"/>
  <c r="B906" i="1"/>
  <c r="C906" i="1"/>
  <c r="D906" i="1"/>
  <c r="X906" i="1"/>
  <c r="E906" i="1"/>
  <c r="F906" i="1"/>
  <c r="G906" i="1"/>
  <c r="H906" i="1"/>
  <c r="Y906" i="1"/>
  <c r="AE906" i="1" s="1"/>
  <c r="I906" i="1"/>
  <c r="J906" i="1"/>
  <c r="Z906" i="1" s="1"/>
  <c r="AA906" i="1" s="1"/>
  <c r="AB906" i="1" s="1"/>
  <c r="K906" i="1"/>
  <c r="L906" i="1"/>
  <c r="M906" i="1"/>
  <c r="N906" i="1"/>
  <c r="O906" i="1"/>
  <c r="P906" i="1"/>
  <c r="A907" i="1"/>
  <c r="B907" i="1"/>
  <c r="C907" i="1"/>
  <c r="D907" i="1" s="1"/>
  <c r="X907" i="1" s="1"/>
  <c r="E907" i="1"/>
  <c r="F907" i="1"/>
  <c r="G907" i="1"/>
  <c r="H907" i="1"/>
  <c r="Y907" i="1"/>
  <c r="AE907" i="1" s="1"/>
  <c r="I907" i="1"/>
  <c r="J907" i="1"/>
  <c r="Z907" i="1" s="1"/>
  <c r="AA907" i="1" s="1"/>
  <c r="AB907" i="1" s="1"/>
  <c r="K907" i="1"/>
  <c r="L907" i="1"/>
  <c r="M907" i="1"/>
  <c r="N907" i="1"/>
  <c r="O907" i="1"/>
  <c r="P907" i="1"/>
  <c r="A908" i="1"/>
  <c r="B908" i="1"/>
  <c r="C908" i="1"/>
  <c r="D908" i="1" s="1"/>
  <c r="X908" i="1" s="1"/>
  <c r="E908" i="1"/>
  <c r="F908" i="1"/>
  <c r="G908" i="1"/>
  <c r="H908" i="1"/>
  <c r="Y908" i="1" s="1"/>
  <c r="AE908" i="1"/>
  <c r="I908" i="1"/>
  <c r="J908" i="1"/>
  <c r="Z908" i="1" s="1"/>
  <c r="AA908" i="1" s="1"/>
  <c r="K908" i="1"/>
  <c r="L908" i="1"/>
  <c r="M908" i="1"/>
  <c r="N908" i="1"/>
  <c r="O908" i="1"/>
  <c r="P908" i="1"/>
  <c r="A909" i="1"/>
  <c r="B909" i="1"/>
  <c r="C909" i="1"/>
  <c r="D909" i="1"/>
  <c r="X909" i="1" s="1"/>
  <c r="E909" i="1"/>
  <c r="F909" i="1"/>
  <c r="G909" i="1"/>
  <c r="H909" i="1"/>
  <c r="Y909" i="1" s="1"/>
  <c r="AE909" i="1" s="1"/>
  <c r="I909" i="1"/>
  <c r="J909" i="1"/>
  <c r="K909" i="1"/>
  <c r="L909" i="1"/>
  <c r="M909" i="1"/>
  <c r="N909" i="1"/>
  <c r="O909" i="1"/>
  <c r="P909" i="1"/>
  <c r="Z909" i="1"/>
  <c r="AA909" i="1" s="1"/>
  <c r="A910" i="1"/>
  <c r="B910" i="1"/>
  <c r="C910" i="1"/>
  <c r="D910" i="1"/>
  <c r="X910" i="1" s="1"/>
  <c r="E910" i="1"/>
  <c r="F910" i="1"/>
  <c r="G910" i="1"/>
  <c r="H910" i="1"/>
  <c r="Y910" i="1" s="1"/>
  <c r="AE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/>
  <c r="X911" i="1" s="1"/>
  <c r="E911" i="1"/>
  <c r="F911" i="1"/>
  <c r="G911" i="1"/>
  <c r="H911" i="1"/>
  <c r="Y911" i="1"/>
  <c r="AE911" i="1" s="1"/>
  <c r="I911" i="1"/>
  <c r="J911" i="1"/>
  <c r="Z911" i="1" s="1"/>
  <c r="AA911" i="1" s="1"/>
  <c r="K911" i="1"/>
  <c r="L911" i="1"/>
  <c r="M911" i="1"/>
  <c r="N911" i="1"/>
  <c r="O911" i="1"/>
  <c r="P911" i="1"/>
  <c r="A912" i="1"/>
  <c r="B912" i="1"/>
  <c r="C912" i="1"/>
  <c r="D912" i="1"/>
  <c r="X912" i="1"/>
  <c r="E912" i="1"/>
  <c r="F912" i="1"/>
  <c r="R912" i="1"/>
  <c r="S912" i="1"/>
  <c r="G912" i="1"/>
  <c r="H912" i="1"/>
  <c r="Y912" i="1"/>
  <c r="AE912" i="1"/>
  <c r="I912" i="1"/>
  <c r="J912" i="1"/>
  <c r="Z912" i="1"/>
  <c r="AA912" i="1"/>
  <c r="AB912" i="1" s="1"/>
  <c r="K912" i="1"/>
  <c r="T912" i="1" s="1"/>
  <c r="AC912" i="1" s="1"/>
  <c r="AD912" i="1" s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/>
  <c r="S913" i="1" s="1"/>
  <c r="G913" i="1"/>
  <c r="H913" i="1"/>
  <c r="Y913" i="1" s="1"/>
  <c r="AE913" i="1" s="1"/>
  <c r="I913" i="1"/>
  <c r="J913" i="1"/>
  <c r="Z913" i="1"/>
  <c r="AA913" i="1" s="1"/>
  <c r="K913" i="1"/>
  <c r="L913" i="1"/>
  <c r="M913" i="1"/>
  <c r="N913" i="1"/>
  <c r="O913" i="1"/>
  <c r="P913" i="1"/>
  <c r="A914" i="1"/>
  <c r="B914" i="1"/>
  <c r="C914" i="1"/>
  <c r="D914" i="1" s="1"/>
  <c r="X914" i="1" s="1"/>
  <c r="E914" i="1"/>
  <c r="F914" i="1"/>
  <c r="G914" i="1"/>
  <c r="H914" i="1"/>
  <c r="Y914" i="1" s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 s="1"/>
  <c r="E915" i="1"/>
  <c r="F915" i="1"/>
  <c r="G915" i="1"/>
  <c r="H915" i="1"/>
  <c r="Y915" i="1"/>
  <c r="AE915" i="1" s="1"/>
  <c r="I915" i="1"/>
  <c r="J915" i="1"/>
  <c r="Z915" i="1" s="1"/>
  <c r="AA915" i="1" s="1"/>
  <c r="K915" i="1"/>
  <c r="L915" i="1"/>
  <c r="M915" i="1"/>
  <c r="N915" i="1"/>
  <c r="O915" i="1"/>
  <c r="P915" i="1"/>
  <c r="A916" i="1"/>
  <c r="B916" i="1"/>
  <c r="C916" i="1"/>
  <c r="D916" i="1"/>
  <c r="X916" i="1"/>
  <c r="E916" i="1"/>
  <c r="F916" i="1"/>
  <c r="R916" i="1"/>
  <c r="S916" i="1" s="1"/>
  <c r="G916" i="1"/>
  <c r="H916" i="1"/>
  <c r="Y916" i="1"/>
  <c r="AE916" i="1"/>
  <c r="I916" i="1"/>
  <c r="J916" i="1"/>
  <c r="Z916" i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/>
  <c r="G917" i="1"/>
  <c r="H917" i="1"/>
  <c r="Y917" i="1" s="1"/>
  <c r="AE917" i="1" s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/>
  <c r="X918" i="1" s="1"/>
  <c r="E918" i="1"/>
  <c r="F918" i="1"/>
  <c r="G918" i="1"/>
  <c r="H918" i="1"/>
  <c r="Y918" i="1" s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 s="1"/>
  <c r="E919" i="1"/>
  <c r="F919" i="1"/>
  <c r="R919" i="1" s="1"/>
  <c r="G919" i="1"/>
  <c r="H919" i="1"/>
  <c r="Y919" i="1"/>
  <c r="AE919" i="1" s="1"/>
  <c r="I919" i="1"/>
  <c r="J919" i="1"/>
  <c r="Z919" i="1" s="1"/>
  <c r="AA919" i="1" s="1"/>
  <c r="AB919" i="1" s="1"/>
  <c r="K919" i="1"/>
  <c r="L919" i="1"/>
  <c r="M919" i="1"/>
  <c r="N919" i="1"/>
  <c r="O919" i="1"/>
  <c r="P919" i="1"/>
  <c r="A920" i="1"/>
  <c r="B920" i="1"/>
  <c r="C920" i="1"/>
  <c r="D920" i="1"/>
  <c r="X920" i="1"/>
  <c r="E920" i="1"/>
  <c r="F920" i="1"/>
  <c r="R920" i="1"/>
  <c r="S920" i="1" s="1"/>
  <c r="G920" i="1"/>
  <c r="H920" i="1"/>
  <c r="Y920" i="1"/>
  <c r="AE920" i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/>
  <c r="AE921" i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 s="1"/>
  <c r="X922" i="1"/>
  <c r="E922" i="1"/>
  <c r="R922" i="1" s="1"/>
  <c r="F922" i="1"/>
  <c r="G922" i="1"/>
  <c r="H922" i="1"/>
  <c r="Y922" i="1" s="1"/>
  <c r="AE922" i="1" s="1"/>
  <c r="I922" i="1"/>
  <c r="J922" i="1"/>
  <c r="K922" i="1"/>
  <c r="T922" i="1" s="1"/>
  <c r="L922" i="1"/>
  <c r="M922" i="1"/>
  <c r="N922" i="1"/>
  <c r="O922" i="1"/>
  <c r="P922" i="1"/>
  <c r="Z922" i="1"/>
  <c r="AA922" i="1" s="1"/>
  <c r="AB922" i="1" s="1"/>
  <c r="A923" i="1"/>
  <c r="B923" i="1"/>
  <c r="C923" i="1"/>
  <c r="D923" i="1"/>
  <c r="X923" i="1" s="1"/>
  <c r="E923" i="1"/>
  <c r="F923" i="1"/>
  <c r="G923" i="1"/>
  <c r="H923" i="1"/>
  <c r="Y923" i="1" s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 s="1"/>
  <c r="X924" i="1" s="1"/>
  <c r="E924" i="1"/>
  <c r="F924" i="1"/>
  <c r="R924" i="1" s="1"/>
  <c r="S924" i="1" s="1"/>
  <c r="G924" i="1"/>
  <c r="H924" i="1"/>
  <c r="Y924" i="1"/>
  <c r="AE924" i="1" s="1"/>
  <c r="AF924" i="1" s="1"/>
  <c r="AG924" i="1" s="1"/>
  <c r="AH924" i="1" s="1"/>
  <c r="I924" i="1"/>
  <c r="J924" i="1"/>
  <c r="Z924" i="1" s="1"/>
  <c r="AA924" i="1" s="1"/>
  <c r="AB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/>
  <c r="AE925" i="1"/>
  <c r="I925" i="1"/>
  <c r="J925" i="1"/>
  <c r="Z925" i="1" s="1"/>
  <c r="K925" i="1"/>
  <c r="L925" i="1"/>
  <c r="M925" i="1"/>
  <c r="N925" i="1"/>
  <c r="O925" i="1"/>
  <c r="P925" i="1"/>
  <c r="AA925" i="1"/>
  <c r="A926" i="1"/>
  <c r="B926" i="1"/>
  <c r="C926" i="1"/>
  <c r="D926" i="1" s="1"/>
  <c r="X926" i="1" s="1"/>
  <c r="E926" i="1"/>
  <c r="F926" i="1"/>
  <c r="R926" i="1" s="1"/>
  <c r="G926" i="1"/>
  <c r="H926" i="1"/>
  <c r="Y926" i="1"/>
  <c r="AE926" i="1"/>
  <c r="I926" i="1"/>
  <c r="J926" i="1"/>
  <c r="Z926" i="1" s="1"/>
  <c r="K926" i="1"/>
  <c r="L926" i="1"/>
  <c r="M926" i="1"/>
  <c r="N926" i="1"/>
  <c r="O926" i="1"/>
  <c r="P926" i="1"/>
  <c r="AA926" i="1"/>
  <c r="A927" i="1"/>
  <c r="B927" i="1"/>
  <c r="C927" i="1"/>
  <c r="D927" i="1" s="1"/>
  <c r="X927" i="1" s="1"/>
  <c r="E927" i="1"/>
  <c r="F927" i="1"/>
  <c r="G927" i="1"/>
  <c r="H927" i="1"/>
  <c r="Y927" i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/>
  <c r="X928" i="1"/>
  <c r="E928" i="1"/>
  <c r="R928" i="1" s="1"/>
  <c r="S928" i="1" s="1"/>
  <c r="F928" i="1"/>
  <c r="G928" i="1"/>
  <c r="H928" i="1"/>
  <c r="Y928" i="1"/>
  <c r="AE928" i="1" s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R929" i="1" s="1"/>
  <c r="S929" i="1" s="1"/>
  <c r="G929" i="1"/>
  <c r="H929" i="1"/>
  <c r="Y929" i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/>
  <c r="E930" i="1"/>
  <c r="F930" i="1"/>
  <c r="G930" i="1"/>
  <c r="H930" i="1"/>
  <c r="Y930" i="1"/>
  <c r="AE930" i="1"/>
  <c r="I930" i="1"/>
  <c r="J930" i="1"/>
  <c r="Z930" i="1" s="1"/>
  <c r="AA930" i="1" s="1"/>
  <c r="K930" i="1"/>
  <c r="L930" i="1"/>
  <c r="M930" i="1"/>
  <c r="N930" i="1"/>
  <c r="O930" i="1"/>
  <c r="P930" i="1"/>
  <c r="A931" i="1"/>
  <c r="B931" i="1"/>
  <c r="C931" i="1"/>
  <c r="D931" i="1" s="1"/>
  <c r="X931" i="1" s="1"/>
  <c r="E931" i="1"/>
  <c r="F931" i="1"/>
  <c r="G931" i="1"/>
  <c r="H931" i="1"/>
  <c r="Y931" i="1" s="1"/>
  <c r="AE931" i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 s="1"/>
  <c r="X932" i="1" s="1"/>
  <c r="E932" i="1"/>
  <c r="R932" i="1" s="1"/>
  <c r="S932" i="1" s="1"/>
  <c r="F932" i="1"/>
  <c r="G932" i="1"/>
  <c r="H932" i="1"/>
  <c r="Y932" i="1"/>
  <c r="AE932" i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/>
  <c r="X933" i="1"/>
  <c r="E933" i="1"/>
  <c r="F933" i="1"/>
  <c r="G933" i="1"/>
  <c r="H933" i="1"/>
  <c r="Y933" i="1"/>
  <c r="AE933" i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 s="1"/>
  <c r="X934" i="1" s="1"/>
  <c r="E934" i="1"/>
  <c r="F934" i="1"/>
  <c r="G934" i="1"/>
  <c r="H934" i="1"/>
  <c r="Y934" i="1"/>
  <c r="AE934" i="1"/>
  <c r="I934" i="1"/>
  <c r="J934" i="1"/>
  <c r="Z934" i="1" s="1"/>
  <c r="K934" i="1"/>
  <c r="L934" i="1"/>
  <c r="V934" i="1" s="1"/>
  <c r="M934" i="1"/>
  <c r="N934" i="1"/>
  <c r="O934" i="1"/>
  <c r="P934" i="1"/>
  <c r="AA934" i="1"/>
  <c r="A935" i="1"/>
  <c r="B935" i="1"/>
  <c r="C935" i="1"/>
  <c r="D935" i="1" s="1"/>
  <c r="X935" i="1" s="1"/>
  <c r="E935" i="1"/>
  <c r="F935" i="1"/>
  <c r="G935" i="1"/>
  <c r="H935" i="1"/>
  <c r="Y935" i="1"/>
  <c r="AE935" i="1" s="1"/>
  <c r="I935" i="1"/>
  <c r="J935" i="1"/>
  <c r="Z935" i="1" s="1"/>
  <c r="AA935" i="1" s="1"/>
  <c r="K935" i="1"/>
  <c r="L935" i="1"/>
  <c r="M935" i="1"/>
  <c r="N935" i="1"/>
  <c r="O935" i="1"/>
  <c r="P935" i="1"/>
  <c r="A936" i="1"/>
  <c r="B936" i="1"/>
  <c r="C936" i="1"/>
  <c r="D936" i="1"/>
  <c r="X936" i="1"/>
  <c r="E936" i="1"/>
  <c r="R936" i="1" s="1"/>
  <c r="S936" i="1" s="1"/>
  <c r="F936" i="1"/>
  <c r="G936" i="1"/>
  <c r="H936" i="1"/>
  <c r="Y936" i="1"/>
  <c r="AE936" i="1" s="1"/>
  <c r="I936" i="1"/>
  <c r="J936" i="1"/>
  <c r="Z936" i="1"/>
  <c r="AA936" i="1"/>
  <c r="K936" i="1"/>
  <c r="L936" i="1"/>
  <c r="V936" i="1" s="1"/>
  <c r="M936" i="1"/>
  <c r="N936" i="1"/>
  <c r="O936" i="1"/>
  <c r="P936" i="1"/>
  <c r="A937" i="1"/>
  <c r="B937" i="1"/>
  <c r="C937" i="1"/>
  <c r="D937" i="1"/>
  <c r="X937" i="1"/>
  <c r="E937" i="1"/>
  <c r="F937" i="1"/>
  <c r="R937" i="1" s="1"/>
  <c r="S937" i="1" s="1"/>
  <c r="G937" i="1"/>
  <c r="H937" i="1"/>
  <c r="Y937" i="1"/>
  <c r="AE937" i="1" s="1"/>
  <c r="I937" i="1"/>
  <c r="J937" i="1"/>
  <c r="K937" i="1"/>
  <c r="L937" i="1"/>
  <c r="M937" i="1"/>
  <c r="N937" i="1"/>
  <c r="O937" i="1"/>
  <c r="P937" i="1"/>
  <c r="Z937" i="1"/>
  <c r="AA937" i="1" s="1"/>
  <c r="AB937" i="1" s="1"/>
  <c r="A938" i="1"/>
  <c r="B938" i="1"/>
  <c r="C938" i="1"/>
  <c r="D938" i="1"/>
  <c r="X938" i="1"/>
  <c r="E938" i="1"/>
  <c r="F938" i="1"/>
  <c r="G938" i="1"/>
  <c r="H938" i="1"/>
  <c r="Y938" i="1" s="1"/>
  <c r="AE938" i="1" s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 s="1"/>
  <c r="X939" i="1" s="1"/>
  <c r="E939" i="1"/>
  <c r="F939" i="1"/>
  <c r="G939" i="1"/>
  <c r="H939" i="1"/>
  <c r="Y939" i="1"/>
  <c r="AE939" i="1"/>
  <c r="I939" i="1"/>
  <c r="J939" i="1"/>
  <c r="K939" i="1"/>
  <c r="L939" i="1"/>
  <c r="M939" i="1"/>
  <c r="N939" i="1"/>
  <c r="O939" i="1"/>
  <c r="P939" i="1"/>
  <c r="Z939" i="1"/>
  <c r="AA939" i="1" s="1"/>
  <c r="AB939" i="1" s="1"/>
  <c r="A940" i="1"/>
  <c r="B940" i="1"/>
  <c r="C940" i="1"/>
  <c r="D940" i="1" s="1"/>
  <c r="X940" i="1"/>
  <c r="E940" i="1"/>
  <c r="F940" i="1"/>
  <c r="R940" i="1"/>
  <c r="S940" i="1" s="1"/>
  <c r="G940" i="1"/>
  <c r="H940" i="1"/>
  <c r="Y940" i="1" s="1"/>
  <c r="AE940" i="1"/>
  <c r="I940" i="1"/>
  <c r="J940" i="1"/>
  <c r="Z940" i="1"/>
  <c r="AA940" i="1" s="1"/>
  <c r="K940" i="1"/>
  <c r="L940" i="1"/>
  <c r="M940" i="1"/>
  <c r="N940" i="1"/>
  <c r="O940" i="1"/>
  <c r="P940" i="1"/>
  <c r="A941" i="1"/>
  <c r="B941" i="1"/>
  <c r="C941" i="1"/>
  <c r="D941" i="1"/>
  <c r="X941" i="1" s="1"/>
  <c r="E941" i="1"/>
  <c r="F941" i="1"/>
  <c r="G941" i="1"/>
  <c r="H941" i="1"/>
  <c r="Y941" i="1" s="1"/>
  <c r="AE941" i="1" s="1"/>
  <c r="I941" i="1"/>
  <c r="J941" i="1"/>
  <c r="K941" i="1"/>
  <c r="L941" i="1"/>
  <c r="T941" i="1" s="1"/>
  <c r="M941" i="1"/>
  <c r="N941" i="1"/>
  <c r="O941" i="1"/>
  <c r="P941" i="1"/>
  <c r="Z941" i="1"/>
  <c r="AA941" i="1" s="1"/>
  <c r="A942" i="1"/>
  <c r="B942" i="1"/>
  <c r="C942" i="1"/>
  <c r="D942" i="1" s="1"/>
  <c r="X942" i="1" s="1"/>
  <c r="E942" i="1"/>
  <c r="F942" i="1"/>
  <c r="G942" i="1"/>
  <c r="H942" i="1"/>
  <c r="Y942" i="1" s="1"/>
  <c r="AE942" i="1" s="1"/>
  <c r="AF942" i="1" s="1"/>
  <c r="AG942" i="1" s="1"/>
  <c r="AH942" i="1" s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/>
  <c r="E943" i="1"/>
  <c r="F943" i="1"/>
  <c r="R943" i="1" s="1"/>
  <c r="S943" i="1" s="1"/>
  <c r="G943" i="1"/>
  <c r="H943" i="1"/>
  <c r="Y943" i="1"/>
  <c r="AE943" i="1" s="1"/>
  <c r="I943" i="1"/>
  <c r="J943" i="1"/>
  <c r="K943" i="1"/>
  <c r="L943" i="1"/>
  <c r="M943" i="1"/>
  <c r="N943" i="1"/>
  <c r="O943" i="1"/>
  <c r="P943" i="1"/>
  <c r="Z943" i="1"/>
  <c r="AA943" i="1" s="1"/>
  <c r="A944" i="1"/>
  <c r="B944" i="1"/>
  <c r="C944" i="1"/>
  <c r="D944" i="1"/>
  <c r="X944" i="1"/>
  <c r="E944" i="1"/>
  <c r="F944" i="1"/>
  <c r="R944" i="1" s="1"/>
  <c r="S944" i="1" s="1"/>
  <c r="G944" i="1"/>
  <c r="H944" i="1"/>
  <c r="Y944" i="1"/>
  <c r="AE944" i="1"/>
  <c r="I944" i="1"/>
  <c r="J944" i="1"/>
  <c r="Z944" i="1" s="1"/>
  <c r="AA944" i="1"/>
  <c r="K944" i="1"/>
  <c r="T944" i="1" s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/>
  <c r="S945" i="1" s="1"/>
  <c r="G945" i="1"/>
  <c r="H945" i="1"/>
  <c r="Y945" i="1" s="1"/>
  <c r="AE945" i="1" s="1"/>
  <c r="I945" i="1"/>
  <c r="J945" i="1"/>
  <c r="Z945" i="1"/>
  <c r="AA945" i="1"/>
  <c r="K945" i="1"/>
  <c r="L945" i="1"/>
  <c r="M945" i="1"/>
  <c r="N945" i="1"/>
  <c r="O945" i="1"/>
  <c r="P945" i="1"/>
  <c r="A946" i="1"/>
  <c r="B946" i="1"/>
  <c r="C946" i="1"/>
  <c r="D946" i="1" s="1"/>
  <c r="X946" i="1" s="1"/>
  <c r="E946" i="1"/>
  <c r="F946" i="1"/>
  <c r="G946" i="1"/>
  <c r="H946" i="1"/>
  <c r="Y946" i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/>
  <c r="E947" i="1"/>
  <c r="F947" i="1"/>
  <c r="G947" i="1"/>
  <c r="H947" i="1"/>
  <c r="Y947" i="1"/>
  <c r="AE947" i="1" s="1"/>
  <c r="I947" i="1"/>
  <c r="J947" i="1"/>
  <c r="Z947" i="1" s="1"/>
  <c r="AA947" i="1" s="1"/>
  <c r="K947" i="1"/>
  <c r="L947" i="1"/>
  <c r="V947" i="1" s="1"/>
  <c r="M947" i="1"/>
  <c r="N947" i="1"/>
  <c r="O947" i="1"/>
  <c r="P947" i="1"/>
  <c r="A948" i="1"/>
  <c r="B948" i="1"/>
  <c r="C948" i="1"/>
  <c r="D948" i="1"/>
  <c r="X948" i="1"/>
  <c r="E948" i="1"/>
  <c r="F948" i="1"/>
  <c r="R948" i="1"/>
  <c r="S948" i="1"/>
  <c r="G948" i="1"/>
  <c r="H948" i="1"/>
  <c r="Y948" i="1"/>
  <c r="AE948" i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/>
  <c r="S949" i="1"/>
  <c r="G949" i="1"/>
  <c r="H949" i="1"/>
  <c r="Y949" i="1" s="1"/>
  <c r="AE949" i="1" s="1"/>
  <c r="I949" i="1"/>
  <c r="J949" i="1"/>
  <c r="Z949" i="1"/>
  <c r="AA949" i="1" s="1"/>
  <c r="K949" i="1"/>
  <c r="L949" i="1"/>
  <c r="M949" i="1"/>
  <c r="N949" i="1"/>
  <c r="O949" i="1"/>
  <c r="P949" i="1"/>
  <c r="A950" i="1"/>
  <c r="B950" i="1"/>
  <c r="C950" i="1"/>
  <c r="D950" i="1"/>
  <c r="X950" i="1" s="1"/>
  <c r="E950" i="1"/>
  <c r="F950" i="1"/>
  <c r="G950" i="1"/>
  <c r="H950" i="1"/>
  <c r="Y950" i="1"/>
  <c r="AE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/>
  <c r="X951" i="1"/>
  <c r="E951" i="1"/>
  <c r="F951" i="1"/>
  <c r="G951" i="1"/>
  <c r="H951" i="1"/>
  <c r="Y951" i="1"/>
  <c r="AE951" i="1" s="1"/>
  <c r="I951" i="1"/>
  <c r="J951" i="1"/>
  <c r="K951" i="1"/>
  <c r="L951" i="1"/>
  <c r="M951" i="1"/>
  <c r="N951" i="1"/>
  <c r="O951" i="1"/>
  <c r="P951" i="1"/>
  <c r="Z951" i="1"/>
  <c r="AA951" i="1" s="1"/>
  <c r="A952" i="1"/>
  <c r="B952" i="1"/>
  <c r="C952" i="1"/>
  <c r="D952" i="1"/>
  <c r="X952" i="1"/>
  <c r="E952" i="1"/>
  <c r="F952" i="1"/>
  <c r="R952" i="1" s="1"/>
  <c r="S952" i="1" s="1"/>
  <c r="G952" i="1"/>
  <c r="H952" i="1"/>
  <c r="Y952" i="1"/>
  <c r="AE952" i="1"/>
  <c r="I952" i="1"/>
  <c r="J952" i="1"/>
  <c r="Z952" i="1" s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G953" i="1"/>
  <c r="H953" i="1"/>
  <c r="Y953" i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 s="1"/>
  <c r="X954" i="1" s="1"/>
  <c r="E954" i="1"/>
  <c r="F954" i="1"/>
  <c r="G954" i="1"/>
  <c r="H954" i="1"/>
  <c r="Y954" i="1" s="1"/>
  <c r="AE954" i="1" s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/>
  <c r="X955" i="1" s="1"/>
  <c r="E955" i="1"/>
  <c r="F955" i="1"/>
  <c r="G955" i="1"/>
  <c r="H955" i="1"/>
  <c r="Y955" i="1" s="1"/>
  <c r="AE955" i="1" s="1"/>
  <c r="I955" i="1"/>
  <c r="J955" i="1"/>
  <c r="K955" i="1"/>
  <c r="L955" i="1"/>
  <c r="M955" i="1"/>
  <c r="N955" i="1"/>
  <c r="O955" i="1"/>
  <c r="P955" i="1"/>
  <c r="Z955" i="1"/>
  <c r="AA955" i="1" s="1"/>
  <c r="A956" i="1"/>
  <c r="B956" i="1"/>
  <c r="C956" i="1"/>
  <c r="D956" i="1"/>
  <c r="X956" i="1" s="1"/>
  <c r="E956" i="1"/>
  <c r="F956" i="1"/>
  <c r="R956" i="1" s="1"/>
  <c r="S956" i="1" s="1"/>
  <c r="G956" i="1"/>
  <c r="H956" i="1"/>
  <c r="Y956" i="1"/>
  <c r="AE956" i="1" s="1"/>
  <c r="AF956" i="1" s="1"/>
  <c r="I956" i="1"/>
  <c r="J956" i="1"/>
  <c r="Z956" i="1" s="1"/>
  <c r="AA956" i="1"/>
  <c r="K956" i="1"/>
  <c r="L956" i="1"/>
  <c r="V956" i="1" s="1"/>
  <c r="M956" i="1"/>
  <c r="N956" i="1"/>
  <c r="O956" i="1"/>
  <c r="P956" i="1"/>
  <c r="A957" i="1"/>
  <c r="B957" i="1"/>
  <c r="C957" i="1"/>
  <c r="D957" i="1" s="1"/>
  <c r="X957" i="1" s="1"/>
  <c r="E957" i="1"/>
  <c r="F957" i="1"/>
  <c r="G957" i="1"/>
  <c r="H957" i="1"/>
  <c r="Y957" i="1"/>
  <c r="AE957" i="1" s="1"/>
  <c r="I957" i="1"/>
  <c r="J957" i="1"/>
  <c r="Z957" i="1" s="1"/>
  <c r="AA957" i="1" s="1"/>
  <c r="K957" i="1"/>
  <c r="L957" i="1"/>
  <c r="M957" i="1"/>
  <c r="N957" i="1"/>
  <c r="O957" i="1"/>
  <c r="P957" i="1"/>
  <c r="A958" i="1"/>
  <c r="B958" i="1"/>
  <c r="C958" i="1"/>
  <c r="D958" i="1" s="1"/>
  <c r="X958" i="1" s="1"/>
  <c r="E958" i="1"/>
  <c r="F958" i="1"/>
  <c r="G958" i="1"/>
  <c r="H958" i="1"/>
  <c r="Y958" i="1"/>
  <c r="AE958" i="1"/>
  <c r="I958" i="1"/>
  <c r="J958" i="1"/>
  <c r="Z958" i="1" s="1"/>
  <c r="K958" i="1"/>
  <c r="L958" i="1"/>
  <c r="M958" i="1"/>
  <c r="N958" i="1"/>
  <c r="O958" i="1"/>
  <c r="P958" i="1"/>
  <c r="AA958" i="1"/>
  <c r="A959" i="1"/>
  <c r="B959" i="1"/>
  <c r="C959" i="1"/>
  <c r="D959" i="1" s="1"/>
  <c r="X959" i="1" s="1"/>
  <c r="E959" i="1"/>
  <c r="F959" i="1"/>
  <c r="G959" i="1"/>
  <c r="H959" i="1"/>
  <c r="Y959" i="1" s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/>
  <c r="X960" i="1" s="1"/>
  <c r="E960" i="1"/>
  <c r="R960" i="1" s="1"/>
  <c r="S960" i="1" s="1"/>
  <c r="F960" i="1"/>
  <c r="G960" i="1"/>
  <c r="H960" i="1"/>
  <c r="Y960" i="1" s="1"/>
  <c r="AE960" i="1" s="1"/>
  <c r="I960" i="1"/>
  <c r="J960" i="1"/>
  <c r="Z960" i="1"/>
  <c r="AA960" i="1"/>
  <c r="K960" i="1"/>
  <c r="L960" i="1"/>
  <c r="T960" i="1" s="1"/>
  <c r="M960" i="1"/>
  <c r="N960" i="1"/>
  <c r="O960" i="1"/>
  <c r="P960" i="1"/>
  <c r="A961" i="1"/>
  <c r="B961" i="1"/>
  <c r="C961" i="1"/>
  <c r="D961" i="1"/>
  <c r="X961" i="1" s="1"/>
  <c r="E961" i="1"/>
  <c r="F961" i="1"/>
  <c r="R961" i="1" s="1"/>
  <c r="S961" i="1" s="1"/>
  <c r="G961" i="1"/>
  <c r="H961" i="1"/>
  <c r="Y961" i="1"/>
  <c r="AE961" i="1"/>
  <c r="I961" i="1"/>
  <c r="J961" i="1"/>
  <c r="Z961" i="1" s="1"/>
  <c r="AA961" i="1" s="1"/>
  <c r="K961" i="1"/>
  <c r="L961" i="1"/>
  <c r="V961" i="1"/>
  <c r="M961" i="1"/>
  <c r="N961" i="1"/>
  <c r="O961" i="1"/>
  <c r="P961" i="1"/>
  <c r="T961" i="1"/>
  <c r="U961" i="1" s="1"/>
  <c r="A962" i="1"/>
  <c r="B962" i="1"/>
  <c r="C962" i="1"/>
  <c r="D962" i="1"/>
  <c r="X962" i="1"/>
  <c r="E962" i="1"/>
  <c r="F962" i="1"/>
  <c r="R962" i="1"/>
  <c r="S962" i="1" s="1"/>
  <c r="G962" i="1"/>
  <c r="H962" i="1"/>
  <c r="Y962" i="1" s="1"/>
  <c r="AE962" i="1"/>
  <c r="I962" i="1"/>
  <c r="J962" i="1"/>
  <c r="Z962" i="1" s="1"/>
  <c r="AA962" i="1" s="1"/>
  <c r="K962" i="1"/>
  <c r="L962" i="1"/>
  <c r="M962" i="1"/>
  <c r="N962" i="1"/>
  <c r="O962" i="1"/>
  <c r="P962" i="1"/>
  <c r="A963" i="1"/>
  <c r="B963" i="1"/>
  <c r="C963" i="1"/>
  <c r="D963" i="1" s="1"/>
  <c r="X963" i="1" s="1"/>
  <c r="E963" i="1"/>
  <c r="R963" i="1" s="1"/>
  <c r="F963" i="1"/>
  <c r="G963" i="1"/>
  <c r="H963" i="1"/>
  <c r="Y963" i="1" s="1"/>
  <c r="AE963" i="1"/>
  <c r="I963" i="1"/>
  <c r="J963" i="1"/>
  <c r="Z963" i="1" s="1"/>
  <c r="AA963" i="1" s="1"/>
  <c r="K963" i="1"/>
  <c r="L963" i="1"/>
  <c r="V963" i="1"/>
  <c r="M963" i="1"/>
  <c r="N963" i="1"/>
  <c r="O963" i="1"/>
  <c r="P963" i="1"/>
  <c r="T963" i="1"/>
  <c r="U963" i="1" s="1"/>
  <c r="AG963" i="1" s="1"/>
  <c r="A964" i="1"/>
  <c r="B964" i="1"/>
  <c r="C964" i="1"/>
  <c r="D964" i="1" s="1"/>
  <c r="X964" i="1" s="1"/>
  <c r="E964" i="1"/>
  <c r="R964" i="1" s="1"/>
  <c r="S964" i="1" s="1"/>
  <c r="F964" i="1"/>
  <c r="G964" i="1"/>
  <c r="H964" i="1"/>
  <c r="Y964" i="1" s="1"/>
  <c r="AE964" i="1" s="1"/>
  <c r="I964" i="1"/>
  <c r="J964" i="1"/>
  <c r="K964" i="1"/>
  <c r="L964" i="1"/>
  <c r="T964" i="1" s="1"/>
  <c r="U964" i="1" s="1"/>
  <c r="M964" i="1"/>
  <c r="N964" i="1"/>
  <c r="O964" i="1"/>
  <c r="P964" i="1"/>
  <c r="Z964" i="1"/>
  <c r="AA964" i="1" s="1"/>
  <c r="AB964" i="1" s="1"/>
  <c r="A965" i="1"/>
  <c r="B965" i="1"/>
  <c r="C965" i="1"/>
  <c r="D965" i="1"/>
  <c r="X965" i="1" s="1"/>
  <c r="E965" i="1"/>
  <c r="F965" i="1"/>
  <c r="G965" i="1"/>
  <c r="H965" i="1"/>
  <c r="Y965" i="1" s="1"/>
  <c r="AE965" i="1" s="1"/>
  <c r="I965" i="1"/>
  <c r="J965" i="1"/>
  <c r="K965" i="1"/>
  <c r="L965" i="1"/>
  <c r="V965" i="1" s="1"/>
  <c r="M965" i="1"/>
  <c r="N965" i="1"/>
  <c r="O965" i="1"/>
  <c r="P965" i="1"/>
  <c r="Z965" i="1"/>
  <c r="AA965" i="1"/>
  <c r="A966" i="1"/>
  <c r="B966" i="1"/>
  <c r="C966" i="1"/>
  <c r="D966" i="1" s="1"/>
  <c r="X966" i="1" s="1"/>
  <c r="E966" i="1"/>
  <c r="R966" i="1" s="1"/>
  <c r="S966" i="1" s="1"/>
  <c r="F966" i="1"/>
  <c r="G966" i="1"/>
  <c r="H966" i="1"/>
  <c r="Y966" i="1"/>
  <c r="AE966" i="1" s="1"/>
  <c r="I966" i="1"/>
  <c r="J966" i="1"/>
  <c r="K966" i="1"/>
  <c r="L966" i="1"/>
  <c r="T966" i="1" s="1"/>
  <c r="U966" i="1" s="1"/>
  <c r="V966" i="1"/>
  <c r="M966" i="1"/>
  <c r="N966" i="1"/>
  <c r="O966" i="1"/>
  <c r="P966" i="1"/>
  <c r="Z966" i="1"/>
  <c r="AA966" i="1" s="1"/>
  <c r="AB966" i="1" s="1"/>
  <c r="A967" i="1"/>
  <c r="B967" i="1"/>
  <c r="C967" i="1"/>
  <c r="D967" i="1" s="1"/>
  <c r="X967" i="1" s="1"/>
  <c r="E967" i="1"/>
  <c r="F967" i="1"/>
  <c r="G967" i="1"/>
  <c r="H967" i="1"/>
  <c r="Y967" i="1" s="1"/>
  <c r="AE967" i="1" s="1"/>
  <c r="I967" i="1"/>
  <c r="J967" i="1"/>
  <c r="K967" i="1"/>
  <c r="L967" i="1"/>
  <c r="V967" i="1" s="1"/>
  <c r="M967" i="1"/>
  <c r="N967" i="1"/>
  <c r="O967" i="1"/>
  <c r="P967" i="1"/>
  <c r="Z967" i="1"/>
  <c r="AA967" i="1"/>
  <c r="A968" i="1"/>
  <c r="B968" i="1"/>
  <c r="C968" i="1"/>
  <c r="D968" i="1"/>
  <c r="X968" i="1" s="1"/>
  <c r="E968" i="1"/>
  <c r="R968" i="1" s="1"/>
  <c r="S968" i="1" s="1"/>
  <c r="F968" i="1"/>
  <c r="G968" i="1"/>
  <c r="H968" i="1"/>
  <c r="Y968" i="1" s="1"/>
  <c r="AE968" i="1" s="1"/>
  <c r="I968" i="1"/>
  <c r="J968" i="1"/>
  <c r="Z968" i="1"/>
  <c r="AA968" i="1"/>
  <c r="K968" i="1"/>
  <c r="L968" i="1"/>
  <c r="T968" i="1" s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/>
  <c r="AE969" i="1" s="1"/>
  <c r="I969" i="1"/>
  <c r="J969" i="1"/>
  <c r="K969" i="1"/>
  <c r="L969" i="1"/>
  <c r="V969" i="1" s="1"/>
  <c r="M969" i="1"/>
  <c r="N969" i="1"/>
  <c r="O969" i="1"/>
  <c r="P969" i="1"/>
  <c r="Z969" i="1"/>
  <c r="AA969" i="1" s="1"/>
  <c r="A970" i="1"/>
  <c r="B970" i="1"/>
  <c r="C970" i="1"/>
  <c r="D970" i="1"/>
  <c r="X970" i="1" s="1"/>
  <c r="E970" i="1"/>
  <c r="F970" i="1"/>
  <c r="R970" i="1" s="1"/>
  <c r="S970" i="1" s="1"/>
  <c r="G970" i="1"/>
  <c r="H970" i="1"/>
  <c r="Y970" i="1" s="1"/>
  <c r="AE970" i="1" s="1"/>
  <c r="I970" i="1"/>
  <c r="J970" i="1"/>
  <c r="Z970" i="1" s="1"/>
  <c r="AA970" i="1" s="1"/>
  <c r="K970" i="1"/>
  <c r="T970" i="1"/>
  <c r="U970" i="1" s="1"/>
  <c r="L970" i="1"/>
  <c r="V970" i="1"/>
  <c r="M970" i="1"/>
  <c r="N970" i="1"/>
  <c r="O970" i="1"/>
  <c r="P970" i="1"/>
  <c r="A971" i="1"/>
  <c r="B971" i="1"/>
  <c r="C971" i="1"/>
  <c r="D971" i="1"/>
  <c r="X971" i="1"/>
  <c r="E971" i="1"/>
  <c r="F971" i="1"/>
  <c r="R971" i="1"/>
  <c r="S971" i="1"/>
  <c r="G971" i="1"/>
  <c r="H971" i="1"/>
  <c r="Y971" i="1"/>
  <c r="AE971" i="1"/>
  <c r="I971" i="1"/>
  <c r="J971" i="1"/>
  <c r="Z971" i="1" s="1"/>
  <c r="K971" i="1"/>
  <c r="L971" i="1"/>
  <c r="M971" i="1"/>
  <c r="N971" i="1"/>
  <c r="O971" i="1"/>
  <c r="P971" i="1"/>
  <c r="AA971" i="1"/>
  <c r="A972" i="1"/>
  <c r="B972" i="1"/>
  <c r="C972" i="1"/>
  <c r="D972" i="1" s="1"/>
  <c r="X972" i="1" s="1"/>
  <c r="E972" i="1"/>
  <c r="R972" i="1" s="1"/>
  <c r="S972" i="1" s="1"/>
  <c r="F972" i="1"/>
  <c r="G972" i="1"/>
  <c r="H972" i="1"/>
  <c r="Y972" i="1"/>
  <c r="AE972" i="1" s="1"/>
  <c r="I972" i="1"/>
  <c r="J972" i="1"/>
  <c r="Z972" i="1" s="1"/>
  <c r="K972" i="1"/>
  <c r="T972" i="1" s="1"/>
  <c r="L972" i="1"/>
  <c r="V972" i="1"/>
  <c r="M972" i="1"/>
  <c r="N972" i="1"/>
  <c r="O972" i="1"/>
  <c r="P972" i="1"/>
  <c r="AA972" i="1"/>
  <c r="A973" i="1"/>
  <c r="B973" i="1"/>
  <c r="C973" i="1"/>
  <c r="D973" i="1" s="1"/>
  <c r="X973" i="1" s="1"/>
  <c r="E973" i="1"/>
  <c r="F973" i="1"/>
  <c r="R973" i="1"/>
  <c r="S973" i="1"/>
  <c r="G973" i="1"/>
  <c r="H973" i="1"/>
  <c r="Y973" i="1" s="1"/>
  <c r="AE973" i="1" s="1"/>
  <c r="I973" i="1"/>
  <c r="J973" i="1"/>
  <c r="K973" i="1"/>
  <c r="L973" i="1"/>
  <c r="M973" i="1"/>
  <c r="N973" i="1"/>
  <c r="O973" i="1"/>
  <c r="P973" i="1"/>
  <c r="Z973" i="1"/>
  <c r="AA973" i="1" s="1"/>
  <c r="A974" i="1"/>
  <c r="B974" i="1"/>
  <c r="C974" i="1"/>
  <c r="D974" i="1" s="1"/>
  <c r="X974" i="1" s="1"/>
  <c r="E974" i="1"/>
  <c r="F974" i="1"/>
  <c r="G974" i="1"/>
  <c r="H974" i="1"/>
  <c r="Y974" i="1" s="1"/>
  <c r="AE974" i="1" s="1"/>
  <c r="I974" i="1"/>
  <c r="J974" i="1"/>
  <c r="K974" i="1"/>
  <c r="L974" i="1"/>
  <c r="V974" i="1" s="1"/>
  <c r="M974" i="1"/>
  <c r="N974" i="1"/>
  <c r="O974" i="1"/>
  <c r="P974" i="1"/>
  <c r="Z974" i="1"/>
  <c r="AA974" i="1"/>
  <c r="A975" i="1"/>
  <c r="B975" i="1"/>
  <c r="C975" i="1"/>
  <c r="D975" i="1"/>
  <c r="X975" i="1" s="1"/>
  <c r="E975" i="1"/>
  <c r="F975" i="1"/>
  <c r="R975" i="1"/>
  <c r="S975" i="1" s="1"/>
  <c r="G975" i="1"/>
  <c r="H975" i="1"/>
  <c r="Y975" i="1"/>
  <c r="AE975" i="1" s="1"/>
  <c r="I975" i="1"/>
  <c r="J975" i="1"/>
  <c r="Z975" i="1"/>
  <c r="AA975" i="1" s="1"/>
  <c r="K975" i="1"/>
  <c r="L975" i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/>
  <c r="AE976" i="1" s="1"/>
  <c r="I976" i="1"/>
  <c r="J976" i="1"/>
  <c r="Z976" i="1" s="1"/>
  <c r="K976" i="1"/>
  <c r="T976" i="1" s="1"/>
  <c r="L976" i="1"/>
  <c r="V976" i="1"/>
  <c r="M976" i="1"/>
  <c r="N976" i="1"/>
  <c r="O976" i="1"/>
  <c r="P976" i="1"/>
  <c r="AA976" i="1"/>
  <c r="A977" i="1"/>
  <c r="B977" i="1"/>
  <c r="C977" i="1"/>
  <c r="D977" i="1" s="1"/>
  <c r="X977" i="1" s="1"/>
  <c r="E977" i="1"/>
  <c r="F977" i="1"/>
  <c r="R977" i="1"/>
  <c r="S977" i="1"/>
  <c r="G977" i="1"/>
  <c r="H977" i="1"/>
  <c r="Y977" i="1" s="1"/>
  <c r="AE977" i="1" s="1"/>
  <c r="I977" i="1"/>
  <c r="J977" i="1"/>
  <c r="K977" i="1"/>
  <c r="L977" i="1"/>
  <c r="M977" i="1"/>
  <c r="N977" i="1"/>
  <c r="O977" i="1"/>
  <c r="P977" i="1"/>
  <c r="Z977" i="1"/>
  <c r="AA977" i="1"/>
  <c r="A978" i="1"/>
  <c r="B978" i="1"/>
  <c r="C978" i="1"/>
  <c r="D978" i="1"/>
  <c r="X978" i="1" s="1"/>
  <c r="E978" i="1"/>
  <c r="F978" i="1"/>
  <c r="R978" i="1" s="1"/>
  <c r="S978" i="1" s="1"/>
  <c r="G978" i="1"/>
  <c r="H978" i="1"/>
  <c r="Y978" i="1"/>
  <c r="AE978" i="1" s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/>
  <c r="X979" i="1"/>
  <c r="E979" i="1"/>
  <c r="F979" i="1"/>
  <c r="R979" i="1" s="1"/>
  <c r="S979" i="1" s="1"/>
  <c r="G979" i="1"/>
  <c r="H979" i="1"/>
  <c r="Y979" i="1" s="1"/>
  <c r="AE979" i="1" s="1"/>
  <c r="I979" i="1"/>
  <c r="J979" i="1"/>
  <c r="K979" i="1"/>
  <c r="L979" i="1"/>
  <c r="T979" i="1" s="1"/>
  <c r="M979" i="1"/>
  <c r="N979" i="1"/>
  <c r="O979" i="1"/>
  <c r="P979" i="1"/>
  <c r="Z979" i="1"/>
  <c r="AA979" i="1"/>
  <c r="A980" i="1"/>
  <c r="B980" i="1"/>
  <c r="C980" i="1"/>
  <c r="D980" i="1"/>
  <c r="X980" i="1"/>
  <c r="E980" i="1"/>
  <c r="F980" i="1"/>
  <c r="R980" i="1"/>
  <c r="S980" i="1"/>
  <c r="G980" i="1"/>
  <c r="H980" i="1"/>
  <c r="Y980" i="1"/>
  <c r="AE980" i="1"/>
  <c r="I980" i="1"/>
  <c r="J980" i="1"/>
  <c r="Z980" i="1" s="1"/>
  <c r="K980" i="1"/>
  <c r="L980" i="1"/>
  <c r="M980" i="1"/>
  <c r="N980" i="1"/>
  <c r="O980" i="1"/>
  <c r="P980" i="1"/>
  <c r="AA980" i="1"/>
  <c r="A981" i="1"/>
  <c r="B981" i="1"/>
  <c r="C981" i="1"/>
  <c r="D981" i="1" s="1"/>
  <c r="X981" i="1" s="1"/>
  <c r="E981" i="1"/>
  <c r="F981" i="1"/>
  <c r="R981" i="1"/>
  <c r="S981" i="1" s="1"/>
  <c r="G981" i="1"/>
  <c r="H981" i="1"/>
  <c r="Y981" i="1" s="1"/>
  <c r="AE981" i="1" s="1"/>
  <c r="I981" i="1"/>
  <c r="J981" i="1"/>
  <c r="K981" i="1"/>
  <c r="L981" i="1"/>
  <c r="M981" i="1"/>
  <c r="N981" i="1"/>
  <c r="O981" i="1"/>
  <c r="P981" i="1"/>
  <c r="Z981" i="1"/>
  <c r="AA981" i="1"/>
  <c r="A982" i="1"/>
  <c r="B982" i="1"/>
  <c r="C982" i="1"/>
  <c r="D982" i="1"/>
  <c r="X982" i="1" s="1"/>
  <c r="E982" i="1"/>
  <c r="F982" i="1"/>
  <c r="R982" i="1"/>
  <c r="S982" i="1"/>
  <c r="G982" i="1"/>
  <c r="H982" i="1"/>
  <c r="Y982" i="1"/>
  <c r="AE982" i="1" s="1"/>
  <c r="I982" i="1"/>
  <c r="J982" i="1"/>
  <c r="Z982" i="1" s="1"/>
  <c r="K982" i="1"/>
  <c r="L982" i="1"/>
  <c r="M982" i="1"/>
  <c r="N982" i="1"/>
  <c r="O982" i="1"/>
  <c r="P982" i="1"/>
  <c r="AA982" i="1"/>
  <c r="A983" i="1"/>
  <c r="B983" i="1"/>
  <c r="C983" i="1"/>
  <c r="D983" i="1"/>
  <c r="X983" i="1"/>
  <c r="E983" i="1"/>
  <c r="F983" i="1"/>
  <c r="R983" i="1"/>
  <c r="S983" i="1" s="1"/>
  <c r="G983" i="1"/>
  <c r="H983" i="1"/>
  <c r="Y983" i="1"/>
  <c r="AE983" i="1"/>
  <c r="I983" i="1"/>
  <c r="J983" i="1"/>
  <c r="K983" i="1"/>
  <c r="L983" i="1"/>
  <c r="V983" i="1"/>
  <c r="M983" i="1"/>
  <c r="N983" i="1"/>
  <c r="O983" i="1"/>
  <c r="P983" i="1"/>
  <c r="Z983" i="1"/>
  <c r="AA983" i="1" s="1"/>
  <c r="A984" i="1"/>
  <c r="B984" i="1"/>
  <c r="C984" i="1"/>
  <c r="D984" i="1" s="1"/>
  <c r="X984" i="1"/>
  <c r="E984" i="1"/>
  <c r="F984" i="1"/>
  <c r="R984" i="1" s="1"/>
  <c r="S984" i="1" s="1"/>
  <c r="G984" i="1"/>
  <c r="H984" i="1"/>
  <c r="Y984" i="1" s="1"/>
  <c r="AE984" i="1" s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/>
  <c r="X985" i="1" s="1"/>
  <c r="E985" i="1"/>
  <c r="R985" i="1" s="1"/>
  <c r="S985" i="1" s="1"/>
  <c r="F985" i="1"/>
  <c r="G985" i="1"/>
  <c r="H985" i="1"/>
  <c r="Y985" i="1" s="1"/>
  <c r="AE985" i="1" s="1"/>
  <c r="I985" i="1"/>
  <c r="J985" i="1"/>
  <c r="K985" i="1"/>
  <c r="L985" i="1"/>
  <c r="V985" i="1"/>
  <c r="M985" i="1"/>
  <c r="N985" i="1"/>
  <c r="O985" i="1"/>
  <c r="P985" i="1"/>
  <c r="Z985" i="1"/>
  <c r="AA985" i="1"/>
  <c r="A986" i="1"/>
  <c r="B986" i="1"/>
  <c r="C986" i="1"/>
  <c r="D986" i="1" s="1"/>
  <c r="X986" i="1" s="1"/>
  <c r="E986" i="1"/>
  <c r="F986" i="1"/>
  <c r="G986" i="1"/>
  <c r="H986" i="1"/>
  <c r="Y986" i="1" s="1"/>
  <c r="AE986" i="1" s="1"/>
  <c r="I986" i="1"/>
  <c r="J986" i="1"/>
  <c r="Z986" i="1" s="1"/>
  <c r="K986" i="1"/>
  <c r="T986" i="1" s="1"/>
  <c r="U986" i="1" s="1"/>
  <c r="L986" i="1"/>
  <c r="V986" i="1"/>
  <c r="M986" i="1"/>
  <c r="N986" i="1"/>
  <c r="O986" i="1"/>
  <c r="P986" i="1"/>
  <c r="AA986" i="1"/>
  <c r="A987" i="1"/>
  <c r="B987" i="1"/>
  <c r="C987" i="1"/>
  <c r="D987" i="1" s="1"/>
  <c r="X987" i="1" s="1"/>
  <c r="E987" i="1"/>
  <c r="F987" i="1"/>
  <c r="R987" i="1"/>
  <c r="S987" i="1"/>
  <c r="G987" i="1"/>
  <c r="H987" i="1"/>
  <c r="Y987" i="1" s="1"/>
  <c r="AE987" i="1" s="1"/>
  <c r="I987" i="1"/>
  <c r="J987" i="1"/>
  <c r="K987" i="1"/>
  <c r="L987" i="1"/>
  <c r="M987" i="1"/>
  <c r="N987" i="1"/>
  <c r="O987" i="1"/>
  <c r="P987" i="1"/>
  <c r="Z987" i="1"/>
  <c r="AA987" i="1" s="1"/>
  <c r="A988" i="1"/>
  <c r="B988" i="1"/>
  <c r="C988" i="1"/>
  <c r="D988" i="1" s="1"/>
  <c r="X988" i="1" s="1"/>
  <c r="E988" i="1"/>
  <c r="F988" i="1"/>
  <c r="R988" i="1" s="1"/>
  <c r="S988" i="1" s="1"/>
  <c r="G988" i="1"/>
  <c r="H988" i="1"/>
  <c r="Y988" i="1"/>
  <c r="AE988" i="1" s="1"/>
  <c r="AF988" i="1" s="1"/>
  <c r="AG988" i="1" s="1"/>
  <c r="AH988" i="1" s="1"/>
  <c r="I988" i="1"/>
  <c r="J988" i="1"/>
  <c r="Z988" i="1" s="1"/>
  <c r="K988" i="1"/>
  <c r="L988" i="1"/>
  <c r="T988" i="1" s="1"/>
  <c r="AC988" i="1" s="1"/>
  <c r="AD988" i="1" s="1"/>
  <c r="M988" i="1"/>
  <c r="N988" i="1"/>
  <c r="O988" i="1"/>
  <c r="P988" i="1"/>
  <c r="AA988" i="1"/>
  <c r="AB988" i="1" s="1"/>
  <c r="A989" i="1"/>
  <c r="B989" i="1"/>
  <c r="C989" i="1"/>
  <c r="D989" i="1" s="1"/>
  <c r="X989" i="1" s="1"/>
  <c r="E989" i="1"/>
  <c r="F989" i="1"/>
  <c r="R989" i="1"/>
  <c r="S989" i="1"/>
  <c r="G989" i="1"/>
  <c r="H989" i="1"/>
  <c r="Y989" i="1" s="1"/>
  <c r="AE989" i="1" s="1"/>
  <c r="I989" i="1"/>
  <c r="J989" i="1"/>
  <c r="K989" i="1"/>
  <c r="L989" i="1"/>
  <c r="M989" i="1"/>
  <c r="N989" i="1"/>
  <c r="O989" i="1"/>
  <c r="P989" i="1"/>
  <c r="Z989" i="1"/>
  <c r="AA989" i="1" s="1"/>
  <c r="A990" i="1"/>
  <c r="B990" i="1"/>
  <c r="C990" i="1"/>
  <c r="D990" i="1"/>
  <c r="X990" i="1" s="1"/>
  <c r="E990" i="1"/>
  <c r="F990" i="1"/>
  <c r="R990" i="1"/>
  <c r="S990" i="1" s="1"/>
  <c r="G990" i="1"/>
  <c r="H990" i="1"/>
  <c r="Y990" i="1"/>
  <c r="AE990" i="1" s="1"/>
  <c r="I990" i="1"/>
  <c r="J990" i="1"/>
  <c r="Z990" i="1" s="1"/>
  <c r="AA990" i="1" s="1"/>
  <c r="AB990" i="1" s="1"/>
  <c r="K990" i="1"/>
  <c r="L990" i="1"/>
  <c r="M990" i="1"/>
  <c r="N990" i="1"/>
  <c r="O990" i="1"/>
  <c r="P990" i="1"/>
  <c r="A991" i="1"/>
  <c r="B991" i="1"/>
  <c r="C991" i="1"/>
  <c r="D991" i="1"/>
  <c r="X991" i="1"/>
  <c r="E991" i="1"/>
  <c r="F991" i="1"/>
  <c r="R991" i="1" s="1"/>
  <c r="S991" i="1" s="1"/>
  <c r="G991" i="1"/>
  <c r="H991" i="1"/>
  <c r="Y991" i="1"/>
  <c r="AE991" i="1"/>
  <c r="I991" i="1"/>
  <c r="J991" i="1"/>
  <c r="Z991" i="1" s="1"/>
  <c r="AA991" i="1" s="1"/>
  <c r="K991" i="1"/>
  <c r="L991" i="1"/>
  <c r="V991" i="1"/>
  <c r="M991" i="1"/>
  <c r="N991" i="1"/>
  <c r="O991" i="1"/>
  <c r="P991" i="1"/>
  <c r="T991" i="1"/>
  <c r="U991" i="1" s="1"/>
  <c r="A992" i="1"/>
  <c r="B992" i="1"/>
  <c r="C992" i="1"/>
  <c r="D992" i="1" s="1"/>
  <c r="X992" i="1"/>
  <c r="E992" i="1"/>
  <c r="F992" i="1"/>
  <c r="R992" i="1" s="1"/>
  <c r="S992" i="1" s="1"/>
  <c r="G992" i="1"/>
  <c r="H992" i="1"/>
  <c r="Y992" i="1" s="1"/>
  <c r="AE992" i="1"/>
  <c r="I992" i="1"/>
  <c r="J992" i="1"/>
  <c r="K992" i="1"/>
  <c r="L992" i="1"/>
  <c r="M992" i="1"/>
  <c r="N992" i="1"/>
  <c r="O992" i="1"/>
  <c r="P992" i="1"/>
  <c r="Z992" i="1"/>
  <c r="AA992" i="1" s="1"/>
  <c r="A993" i="1"/>
  <c r="B993" i="1"/>
  <c r="C993" i="1"/>
  <c r="D993" i="1"/>
  <c r="X993" i="1" s="1"/>
  <c r="E993" i="1"/>
  <c r="F993" i="1"/>
  <c r="R993" i="1" s="1"/>
  <c r="S993" i="1" s="1"/>
  <c r="G993" i="1"/>
  <c r="H993" i="1"/>
  <c r="Y993" i="1"/>
  <c r="AE993" i="1" s="1"/>
  <c r="I993" i="1"/>
  <c r="J993" i="1"/>
  <c r="K993" i="1"/>
  <c r="L993" i="1"/>
  <c r="M993" i="1"/>
  <c r="N993" i="1"/>
  <c r="O993" i="1"/>
  <c r="P993" i="1"/>
  <c r="Z993" i="1"/>
  <c r="AA993" i="1" s="1"/>
  <c r="A994" i="1"/>
  <c r="B994" i="1"/>
  <c r="C994" i="1"/>
  <c r="D994" i="1"/>
  <c r="X994" i="1" s="1"/>
  <c r="E994" i="1"/>
  <c r="F994" i="1"/>
  <c r="G994" i="1"/>
  <c r="H994" i="1"/>
  <c r="Y994" i="1"/>
  <c r="AE994" i="1"/>
  <c r="I994" i="1"/>
  <c r="J994" i="1"/>
  <c r="K994" i="1"/>
  <c r="L994" i="1"/>
  <c r="M994" i="1"/>
  <c r="N994" i="1"/>
  <c r="O994" i="1"/>
  <c r="P994" i="1"/>
  <c r="Z994" i="1"/>
  <c r="AA994" i="1" s="1"/>
  <c r="AB994" i="1" s="1"/>
  <c r="A995" i="1"/>
  <c r="B995" i="1"/>
  <c r="C995" i="1"/>
  <c r="D995" i="1" s="1"/>
  <c r="X995" i="1"/>
  <c r="E995" i="1"/>
  <c r="F995" i="1"/>
  <c r="G995" i="1"/>
  <c r="H995" i="1"/>
  <c r="Y995" i="1"/>
  <c r="AE995" i="1"/>
  <c r="I995" i="1"/>
  <c r="J995" i="1"/>
  <c r="K995" i="1"/>
  <c r="L995" i="1"/>
  <c r="V995" i="1" s="1"/>
  <c r="M995" i="1"/>
  <c r="N995" i="1"/>
  <c r="O995" i="1"/>
  <c r="P995" i="1"/>
  <c r="Z995" i="1"/>
  <c r="AA995" i="1" s="1"/>
  <c r="A996" i="1"/>
  <c r="B996" i="1"/>
  <c r="C996" i="1"/>
  <c r="D996" i="1" s="1"/>
  <c r="X996" i="1"/>
  <c r="E996" i="1"/>
  <c r="F996" i="1"/>
  <c r="R996" i="1"/>
  <c r="S996" i="1" s="1"/>
  <c r="G996" i="1"/>
  <c r="H996" i="1"/>
  <c r="Y996" i="1" s="1"/>
  <c r="AE996" i="1"/>
  <c r="I996" i="1"/>
  <c r="J996" i="1"/>
  <c r="Z996" i="1" s="1"/>
  <c r="K996" i="1"/>
  <c r="T996" i="1" s="1"/>
  <c r="AC996" i="1" s="1"/>
  <c r="AD996" i="1" s="1"/>
  <c r="L996" i="1"/>
  <c r="M996" i="1"/>
  <c r="N996" i="1"/>
  <c r="O996" i="1"/>
  <c r="P996" i="1"/>
  <c r="AA996" i="1"/>
  <c r="A997" i="1"/>
  <c r="B997" i="1"/>
  <c r="C997" i="1"/>
  <c r="D997" i="1"/>
  <c r="X997" i="1" s="1"/>
  <c r="E997" i="1"/>
  <c r="F997" i="1"/>
  <c r="R997" i="1" s="1"/>
  <c r="S997" i="1" s="1"/>
  <c r="G997" i="1"/>
  <c r="H997" i="1"/>
  <c r="Y997" i="1" s="1"/>
  <c r="AE997" i="1" s="1"/>
  <c r="I997" i="1"/>
  <c r="J997" i="1"/>
  <c r="K997" i="1"/>
  <c r="L997" i="1"/>
  <c r="M997" i="1"/>
  <c r="N997" i="1"/>
  <c r="O997" i="1"/>
  <c r="P997" i="1"/>
  <c r="Z997" i="1"/>
  <c r="AA997" i="1" s="1"/>
  <c r="A998" i="1"/>
  <c r="B998" i="1"/>
  <c r="C998" i="1"/>
  <c r="D998" i="1"/>
  <c r="X998" i="1" s="1"/>
  <c r="E998" i="1"/>
  <c r="F998" i="1"/>
  <c r="R998" i="1" s="1"/>
  <c r="S998" i="1" s="1"/>
  <c r="G998" i="1"/>
  <c r="H998" i="1"/>
  <c r="Y998" i="1"/>
  <c r="AE998" i="1" s="1"/>
  <c r="I998" i="1"/>
  <c r="J998" i="1"/>
  <c r="K998" i="1"/>
  <c r="L998" i="1"/>
  <c r="M998" i="1"/>
  <c r="N998" i="1"/>
  <c r="O998" i="1"/>
  <c r="P998" i="1"/>
  <c r="Z998" i="1"/>
  <c r="AA998" i="1" s="1"/>
  <c r="A999" i="1"/>
  <c r="B999" i="1"/>
  <c r="C999" i="1"/>
  <c r="D999" i="1"/>
  <c r="X999" i="1"/>
  <c r="E999" i="1"/>
  <c r="F999" i="1"/>
  <c r="R999" i="1" s="1"/>
  <c r="S999" i="1" s="1"/>
  <c r="G999" i="1"/>
  <c r="H999" i="1"/>
  <c r="Y999" i="1" s="1"/>
  <c r="AE999" i="1" s="1"/>
  <c r="I999" i="1"/>
  <c r="J999" i="1"/>
  <c r="K999" i="1"/>
  <c r="L999" i="1"/>
  <c r="T999" i="1" s="1"/>
  <c r="U999" i="1" s="1"/>
  <c r="V999" i="1"/>
  <c r="M999" i="1"/>
  <c r="N999" i="1"/>
  <c r="O999" i="1"/>
  <c r="P999" i="1"/>
  <c r="Z999" i="1"/>
  <c r="AA999" i="1"/>
  <c r="A1000" i="1"/>
  <c r="B1000" i="1"/>
  <c r="C1000" i="1"/>
  <c r="D1000" i="1"/>
  <c r="X1000" i="1"/>
  <c r="E1000" i="1"/>
  <c r="F1000" i="1"/>
  <c r="R1000" i="1"/>
  <c r="S1000" i="1" s="1"/>
  <c r="G1000" i="1"/>
  <c r="H1000" i="1"/>
  <c r="Y1000" i="1"/>
  <c r="AE1000" i="1"/>
  <c r="I1000" i="1"/>
  <c r="J1000" i="1"/>
  <c r="Z1000" i="1"/>
  <c r="AA1000" i="1" s="1"/>
  <c r="K1000" i="1"/>
  <c r="L1000" i="1"/>
  <c r="V1000" i="1" s="1"/>
  <c r="M1000" i="1"/>
  <c r="N1000" i="1"/>
  <c r="O1000" i="1"/>
  <c r="P1000" i="1"/>
  <c r="T643" i="1"/>
  <c r="T629" i="1"/>
  <c r="T619" i="1"/>
  <c r="T637" i="1"/>
  <c r="T612" i="1"/>
  <c r="AC612" i="1"/>
  <c r="AD612" i="1" s="1"/>
  <c r="T611" i="1"/>
  <c r="AB611" i="1" s="1"/>
  <c r="U611" i="1"/>
  <c r="V605" i="1"/>
  <c r="T596" i="1"/>
  <c r="T555" i="1"/>
  <c r="T554" i="1"/>
  <c r="V547" i="1"/>
  <c r="V80" i="1"/>
  <c r="T647" i="1"/>
  <c r="AC647" i="1"/>
  <c r="AD647" i="1"/>
  <c r="AF647" i="1"/>
  <c r="T646" i="1"/>
  <c r="U646" i="1" s="1"/>
  <c r="T644" i="1"/>
  <c r="T634" i="1"/>
  <c r="U634" i="1" s="1"/>
  <c r="T626" i="1"/>
  <c r="U626" i="1" s="1"/>
  <c r="T613" i="1"/>
  <c r="T561" i="1"/>
  <c r="U548" i="1"/>
  <c r="R521" i="1"/>
  <c r="S521" i="1"/>
  <c r="V515" i="1"/>
  <c r="T696" i="1"/>
  <c r="V696" i="1"/>
  <c r="R986" i="1"/>
  <c r="S986" i="1"/>
  <c r="R974" i="1"/>
  <c r="S974" i="1"/>
  <c r="T967" i="1"/>
  <c r="U967" i="1"/>
  <c r="R957" i="1"/>
  <c r="S957" i="1"/>
  <c r="R941" i="1"/>
  <c r="S941" i="1" s="1"/>
  <c r="R925" i="1"/>
  <c r="S925" i="1" s="1"/>
  <c r="R909" i="1"/>
  <c r="S909" i="1" s="1"/>
  <c r="R893" i="1"/>
  <c r="S893" i="1"/>
  <c r="R861" i="1"/>
  <c r="S861" i="1" s="1"/>
  <c r="R845" i="1"/>
  <c r="S845" i="1"/>
  <c r="AD786" i="1"/>
  <c r="T771" i="1"/>
  <c r="AD749" i="1"/>
  <c r="T695" i="1"/>
  <c r="V695" i="1"/>
  <c r="T689" i="1"/>
  <c r="AB689" i="1" s="1"/>
  <c r="V689" i="1"/>
  <c r="V663" i="1"/>
  <c r="T663" i="1"/>
  <c r="V655" i="1"/>
  <c r="T655" i="1"/>
  <c r="V992" i="1"/>
  <c r="T992" i="1"/>
  <c r="V962" i="1"/>
  <c r="T962" i="1"/>
  <c r="T676" i="1"/>
  <c r="V676" i="1"/>
  <c r="T669" i="1"/>
  <c r="AB669" i="1" s="1"/>
  <c r="V669" i="1"/>
  <c r="V994" i="1"/>
  <c r="T994" i="1"/>
  <c r="U994" i="1" s="1"/>
  <c r="U988" i="1"/>
  <c r="V984" i="1"/>
  <c r="AC970" i="1"/>
  <c r="AD970" i="1" s="1"/>
  <c r="AF970" i="1" s="1"/>
  <c r="T727" i="1"/>
  <c r="V727" i="1"/>
  <c r="T721" i="1"/>
  <c r="V721" i="1"/>
  <c r="V661" i="1"/>
  <c r="T661" i="1"/>
  <c r="V653" i="1"/>
  <c r="T653" i="1"/>
  <c r="V996" i="1"/>
  <c r="U996" i="1"/>
  <c r="AG996" i="1" s="1"/>
  <c r="AH996" i="1" s="1"/>
  <c r="V990" i="1"/>
  <c r="T990" i="1"/>
  <c r="U990" i="1"/>
  <c r="V973" i="1"/>
  <c r="T973" i="1"/>
  <c r="U973" i="1"/>
  <c r="T965" i="1"/>
  <c r="U965" i="1" s="1"/>
  <c r="R953" i="1"/>
  <c r="S953" i="1"/>
  <c r="R921" i="1"/>
  <c r="S921" i="1"/>
  <c r="R889" i="1"/>
  <c r="S889" i="1" s="1"/>
  <c r="R857" i="1"/>
  <c r="S857" i="1"/>
  <c r="R825" i="1"/>
  <c r="S825" i="1" s="1"/>
  <c r="T774" i="1"/>
  <c r="AC774" i="1"/>
  <c r="AD774" i="1" s="1"/>
  <c r="T760" i="1"/>
  <c r="AC760" i="1"/>
  <c r="AD760" i="1" s="1"/>
  <c r="AF760" i="1" s="1"/>
  <c r="T753" i="1"/>
  <c r="V728" i="1"/>
  <c r="T708" i="1"/>
  <c r="V708" i="1"/>
  <c r="T701" i="1"/>
  <c r="AB701" i="1"/>
  <c r="V701" i="1"/>
  <c r="AB687" i="1"/>
  <c r="T670" i="1"/>
  <c r="V670" i="1"/>
  <c r="V645" i="1"/>
  <c r="T645" i="1"/>
  <c r="T742" i="1"/>
  <c r="AC742" i="1"/>
  <c r="AD742" i="1"/>
  <c r="T739" i="1"/>
  <c r="AC739" i="1" s="1"/>
  <c r="AD739" i="1" s="1"/>
  <c r="T735" i="1"/>
  <c r="AC735" i="1"/>
  <c r="AD735" i="1" s="1"/>
  <c r="T726" i="1"/>
  <c r="V726" i="1"/>
  <c r="AB723" i="1"/>
  <c r="T720" i="1"/>
  <c r="AC720" i="1" s="1"/>
  <c r="AD720" i="1" s="1"/>
  <c r="AF720" i="1" s="1"/>
  <c r="V719" i="1"/>
  <c r="T713" i="1"/>
  <c r="AB713" i="1"/>
  <c r="T694" i="1"/>
  <c r="V694" i="1"/>
  <c r="T688" i="1"/>
  <c r="AB688" i="1" s="1"/>
  <c r="T687" i="1"/>
  <c r="V687" i="1"/>
  <c r="T681" i="1"/>
  <c r="T664" i="1"/>
  <c r="R660" i="1"/>
  <c r="S660" i="1" s="1"/>
  <c r="T658" i="1"/>
  <c r="U658" i="1"/>
  <c r="T656" i="1"/>
  <c r="AB656" i="1" s="1"/>
  <c r="R652" i="1"/>
  <c r="S652" i="1" s="1"/>
  <c r="T650" i="1"/>
  <c r="U650" i="1"/>
  <c r="T648" i="1"/>
  <c r="AB648" i="1"/>
  <c r="T642" i="1"/>
  <c r="U642" i="1" s="1"/>
  <c r="T640" i="1"/>
  <c r="AB640" i="1"/>
  <c r="R636" i="1"/>
  <c r="S636" i="1" s="1"/>
  <c r="R631" i="1"/>
  <c r="S631" i="1"/>
  <c r="R628" i="1"/>
  <c r="S628" i="1" s="1"/>
  <c r="T600" i="1"/>
  <c r="T599" i="1"/>
  <c r="AB599" i="1"/>
  <c r="U598" i="1"/>
  <c r="AB598" i="1"/>
  <c r="T594" i="1"/>
  <c r="U594" i="1"/>
  <c r="V594" i="1"/>
  <c r="V564" i="1"/>
  <c r="R547" i="1"/>
  <c r="S547" i="1"/>
  <c r="V541" i="1"/>
  <c r="T541" i="1"/>
  <c r="V507" i="1"/>
  <c r="R959" i="1"/>
  <c r="S959" i="1" s="1"/>
  <c r="R939" i="1"/>
  <c r="S939" i="1" s="1"/>
  <c r="R935" i="1"/>
  <c r="S935" i="1"/>
  <c r="R931" i="1"/>
  <c r="S931" i="1"/>
  <c r="R927" i="1"/>
  <c r="S927" i="1" s="1"/>
  <c r="R923" i="1"/>
  <c r="S923" i="1" s="1"/>
  <c r="S919" i="1"/>
  <c r="R911" i="1"/>
  <c r="S911" i="1" s="1"/>
  <c r="R907" i="1"/>
  <c r="S907" i="1" s="1"/>
  <c r="R903" i="1"/>
  <c r="S903" i="1"/>
  <c r="R899" i="1"/>
  <c r="S899" i="1"/>
  <c r="R895" i="1"/>
  <c r="S895" i="1"/>
  <c r="R891" i="1"/>
  <c r="S891" i="1" s="1"/>
  <c r="R879" i="1"/>
  <c r="S879" i="1"/>
  <c r="R875" i="1"/>
  <c r="S875" i="1" s="1"/>
  <c r="R871" i="1"/>
  <c r="S871" i="1"/>
  <c r="R867" i="1"/>
  <c r="S867" i="1"/>
  <c r="R863" i="1"/>
  <c r="S863" i="1" s="1"/>
  <c r="R859" i="1"/>
  <c r="S859" i="1" s="1"/>
  <c r="R847" i="1"/>
  <c r="S847" i="1" s="1"/>
  <c r="R843" i="1"/>
  <c r="S843" i="1" s="1"/>
  <c r="S839" i="1"/>
  <c r="R835" i="1"/>
  <c r="S835" i="1"/>
  <c r="R831" i="1"/>
  <c r="S831" i="1" s="1"/>
  <c r="R827" i="1"/>
  <c r="S827" i="1" s="1"/>
  <c r="T784" i="1"/>
  <c r="AC784" i="1"/>
  <c r="AD784" i="1" s="1"/>
  <c r="T776" i="1"/>
  <c r="T772" i="1"/>
  <c r="T769" i="1"/>
  <c r="AC769" i="1" s="1"/>
  <c r="AD769" i="1" s="1"/>
  <c r="T765" i="1"/>
  <c r="AC765" i="1"/>
  <c r="AD765" i="1"/>
  <c r="S763" i="1"/>
  <c r="T762" i="1"/>
  <c r="AC762" i="1" s="1"/>
  <c r="AD762" i="1" s="1"/>
  <c r="AF762" i="1" s="1"/>
  <c r="T759" i="1"/>
  <c r="AC759" i="1"/>
  <c r="AD759" i="1"/>
  <c r="T755" i="1"/>
  <c r="AC755" i="1"/>
  <c r="AD755" i="1" s="1"/>
  <c r="T751" i="1"/>
  <c r="AC751" i="1" s="1"/>
  <c r="AD751" i="1" s="1"/>
  <c r="V739" i="1"/>
  <c r="T737" i="1"/>
  <c r="U737" i="1" s="1"/>
  <c r="AC737" i="1"/>
  <c r="AD737" i="1"/>
  <c r="V735" i="1"/>
  <c r="T729" i="1"/>
  <c r="AC729" i="1"/>
  <c r="AD729" i="1" s="1"/>
  <c r="AB727" i="1"/>
  <c r="T710" i="1"/>
  <c r="V710" i="1"/>
  <c r="T704" i="1"/>
  <c r="T703" i="1"/>
  <c r="V703" i="1"/>
  <c r="V700" i="1"/>
  <c r="T697" i="1"/>
  <c r="AB695" i="1"/>
  <c r="V693" i="1"/>
  <c r="T678" i="1"/>
  <c r="T672" i="1"/>
  <c r="T671" i="1"/>
  <c r="V671" i="1"/>
  <c r="V668" i="1"/>
  <c r="V638" i="1"/>
  <c r="T638" i="1"/>
  <c r="R637" i="1"/>
  <c r="S637" i="1" s="1"/>
  <c r="V630" i="1"/>
  <c r="T630" i="1"/>
  <c r="U630" i="1"/>
  <c r="R629" i="1"/>
  <c r="S629" i="1" s="1"/>
  <c r="T627" i="1"/>
  <c r="AB627" i="1"/>
  <c r="T616" i="1"/>
  <c r="T615" i="1"/>
  <c r="AC615" i="1" s="1"/>
  <c r="AD615" i="1" s="1"/>
  <c r="T603" i="1"/>
  <c r="U603" i="1" s="1"/>
  <c r="AB602" i="1"/>
  <c r="T565" i="1"/>
  <c r="T549" i="1"/>
  <c r="V538" i="1"/>
  <c r="T538" i="1"/>
  <c r="U538" i="1"/>
  <c r="R976" i="1"/>
  <c r="S976" i="1"/>
  <c r="R969" i="1"/>
  <c r="S969" i="1"/>
  <c r="R967" i="1"/>
  <c r="S967" i="1" s="1"/>
  <c r="R965" i="1"/>
  <c r="S965" i="1" s="1"/>
  <c r="S963" i="1"/>
  <c r="R954" i="1"/>
  <c r="S954" i="1" s="1"/>
  <c r="R950" i="1"/>
  <c r="S950" i="1" s="1"/>
  <c r="R946" i="1"/>
  <c r="S946" i="1"/>
  <c r="R942" i="1"/>
  <c r="S942" i="1"/>
  <c r="R938" i="1"/>
  <c r="S938" i="1" s="1"/>
  <c r="R934" i="1"/>
  <c r="S934" i="1" s="1"/>
  <c r="S926" i="1"/>
  <c r="S922" i="1"/>
  <c r="R918" i="1"/>
  <c r="S918" i="1" s="1"/>
  <c r="R914" i="1"/>
  <c r="S914" i="1"/>
  <c r="R910" i="1"/>
  <c r="S910" i="1"/>
  <c r="R906" i="1"/>
  <c r="S906" i="1" s="1"/>
  <c r="R886" i="1"/>
  <c r="S886" i="1" s="1"/>
  <c r="R882" i="1"/>
  <c r="S882" i="1"/>
  <c r="R878" i="1"/>
  <c r="S878" i="1"/>
  <c r="R874" i="1"/>
  <c r="S874" i="1" s="1"/>
  <c r="R866" i="1"/>
  <c r="S866" i="1" s="1"/>
  <c r="R858" i="1"/>
  <c r="S858" i="1"/>
  <c r="R854" i="1"/>
  <c r="S854" i="1" s="1"/>
  <c r="R850" i="1"/>
  <c r="S850" i="1" s="1"/>
  <c r="S842" i="1"/>
  <c r="R838" i="1"/>
  <c r="S838" i="1" s="1"/>
  <c r="R834" i="1"/>
  <c r="S834" i="1"/>
  <c r="R830" i="1"/>
  <c r="S830" i="1"/>
  <c r="R826" i="1"/>
  <c r="S826" i="1" s="1"/>
  <c r="T785" i="1"/>
  <c r="T781" i="1"/>
  <c r="T777" i="1"/>
  <c r="AC777" i="1" s="1"/>
  <c r="AD777" i="1" s="1"/>
  <c r="T773" i="1"/>
  <c r="AC773" i="1"/>
  <c r="AD773" i="1" s="1"/>
  <c r="AC770" i="1"/>
  <c r="AD770" i="1" s="1"/>
  <c r="T766" i="1"/>
  <c r="AC766" i="1" s="1"/>
  <c r="AD766" i="1" s="1"/>
  <c r="T763" i="1"/>
  <c r="AC763" i="1" s="1"/>
  <c r="AD763" i="1" s="1"/>
  <c r="AF763" i="1" s="1"/>
  <c r="T756" i="1"/>
  <c r="AB756" i="1" s="1"/>
  <c r="T748" i="1"/>
  <c r="AC748" i="1" s="1"/>
  <c r="AD748" i="1"/>
  <c r="T744" i="1"/>
  <c r="AC744" i="1"/>
  <c r="AD744" i="1"/>
  <c r="T736" i="1"/>
  <c r="AC736" i="1" s="1"/>
  <c r="AD736" i="1" s="1"/>
  <c r="T733" i="1"/>
  <c r="T732" i="1"/>
  <c r="U732" i="1" s="1"/>
  <c r="V732" i="1"/>
  <c r="V720" i="1"/>
  <c r="T718" i="1"/>
  <c r="V718" i="1"/>
  <c r="V713" i="1"/>
  <c r="T712" i="1"/>
  <c r="T711" i="1"/>
  <c r="AB711" i="1" s="1"/>
  <c r="V711" i="1"/>
  <c r="T705" i="1"/>
  <c r="AB705" i="1"/>
  <c r="AB703" i="1"/>
  <c r="V688" i="1"/>
  <c r="T686" i="1"/>
  <c r="U686" i="1" s="1"/>
  <c r="V686" i="1"/>
  <c r="V681" i="1"/>
  <c r="T680" i="1"/>
  <c r="U680" i="1" s="1"/>
  <c r="T679" i="1"/>
  <c r="AB679" i="1"/>
  <c r="V679" i="1"/>
  <c r="T673" i="1"/>
  <c r="AB673" i="1"/>
  <c r="AB671" i="1"/>
  <c r="V664" i="1"/>
  <c r="T662" i="1"/>
  <c r="U662" i="1" s="1"/>
  <c r="R661" i="1"/>
  <c r="S661" i="1"/>
  <c r="V658" i="1"/>
  <c r="V656" i="1"/>
  <c r="T654" i="1"/>
  <c r="U654" i="1"/>
  <c r="R653" i="1"/>
  <c r="S653" i="1"/>
  <c r="V650" i="1"/>
  <c r="V648" i="1"/>
  <c r="R645" i="1"/>
  <c r="S645" i="1"/>
  <c r="R639" i="1"/>
  <c r="S639" i="1"/>
  <c r="R635" i="1"/>
  <c r="S635" i="1" s="1"/>
  <c r="R634" i="1"/>
  <c r="S634" i="1" s="1"/>
  <c r="R633" i="1"/>
  <c r="S633" i="1" s="1"/>
  <c r="R632" i="1"/>
  <c r="S632" i="1"/>
  <c r="T618" i="1"/>
  <c r="V613" i="1"/>
  <c r="V606" i="1"/>
  <c r="T606" i="1"/>
  <c r="U606" i="1" s="1"/>
  <c r="R605" i="1"/>
  <c r="S605" i="1" s="1"/>
  <c r="T588" i="1"/>
  <c r="AC588" i="1" s="1"/>
  <c r="AD588" i="1" s="1"/>
  <c r="AB588" i="1"/>
  <c r="V588" i="1"/>
  <c r="T544" i="1"/>
  <c r="V526" i="1"/>
  <c r="T734" i="1"/>
  <c r="AC734" i="1"/>
  <c r="AD734" i="1" s="1"/>
  <c r="T730" i="1"/>
  <c r="AC730" i="1"/>
  <c r="AD730" i="1" s="1"/>
  <c r="T723" i="1"/>
  <c r="T722" i="1"/>
  <c r="AB717" i="1"/>
  <c r="T715" i="1"/>
  <c r="AC715" i="1" s="1"/>
  <c r="T714" i="1"/>
  <c r="AB709" i="1"/>
  <c r="T707" i="1"/>
  <c r="AB707" i="1"/>
  <c r="T706" i="1"/>
  <c r="T699" i="1"/>
  <c r="AB699" i="1"/>
  <c r="T698" i="1"/>
  <c r="AB698" i="1" s="1"/>
  <c r="AB693" i="1"/>
  <c r="T690" i="1"/>
  <c r="T683" i="1"/>
  <c r="AB683" i="1" s="1"/>
  <c r="T682" i="1"/>
  <c r="AB677" i="1"/>
  <c r="T675" i="1"/>
  <c r="T674" i="1"/>
  <c r="T667" i="1"/>
  <c r="T666" i="1"/>
  <c r="R662" i="1"/>
  <c r="S662" i="1"/>
  <c r="S654" i="1"/>
  <c r="R647" i="1"/>
  <c r="S647" i="1" s="1"/>
  <c r="R644" i="1"/>
  <c r="S644" i="1"/>
  <c r="R643" i="1"/>
  <c r="S643" i="1"/>
  <c r="R642" i="1"/>
  <c r="S642" i="1"/>
  <c r="R641" i="1"/>
  <c r="S641" i="1" s="1"/>
  <c r="R640" i="1"/>
  <c r="S640" i="1"/>
  <c r="T636" i="1"/>
  <c r="T635" i="1"/>
  <c r="T631" i="1"/>
  <c r="U631" i="1"/>
  <c r="T628" i="1"/>
  <c r="R620" i="1"/>
  <c r="S620" i="1" s="1"/>
  <c r="T610" i="1"/>
  <c r="U610" i="1" s="1"/>
  <c r="T608" i="1"/>
  <c r="R604" i="1"/>
  <c r="S604" i="1" s="1"/>
  <c r="T545" i="1"/>
  <c r="V542" i="1"/>
  <c r="T542" i="1"/>
  <c r="U542" i="1" s="1"/>
  <c r="R627" i="1"/>
  <c r="S627" i="1" s="1"/>
  <c r="R626" i="1"/>
  <c r="S626" i="1" s="1"/>
  <c r="R625" i="1"/>
  <c r="S625" i="1" s="1"/>
  <c r="R624" i="1"/>
  <c r="S624" i="1" s="1"/>
  <c r="R623" i="1"/>
  <c r="S623" i="1"/>
  <c r="T620" i="1"/>
  <c r="R619" i="1"/>
  <c r="S619" i="1" s="1"/>
  <c r="R618" i="1"/>
  <c r="S618" i="1" s="1"/>
  <c r="R617" i="1"/>
  <c r="S617" i="1"/>
  <c r="R616" i="1"/>
  <c r="S616" i="1"/>
  <c r="R615" i="1"/>
  <c r="S615" i="1" s="1"/>
  <c r="R612" i="1"/>
  <c r="S612" i="1"/>
  <c r="R611" i="1"/>
  <c r="S611" i="1"/>
  <c r="R610" i="1"/>
  <c r="S610" i="1" s="1"/>
  <c r="R609" i="1"/>
  <c r="S609" i="1" s="1"/>
  <c r="R608" i="1"/>
  <c r="S608" i="1" s="1"/>
  <c r="T604" i="1"/>
  <c r="U604" i="1" s="1"/>
  <c r="R603" i="1"/>
  <c r="S603" i="1" s="1"/>
  <c r="R602" i="1"/>
  <c r="S602" i="1" s="1"/>
  <c r="R601" i="1"/>
  <c r="S601" i="1" s="1"/>
  <c r="R600" i="1"/>
  <c r="S600" i="1"/>
  <c r="R599" i="1"/>
  <c r="S599" i="1"/>
  <c r="T595" i="1"/>
  <c r="R594" i="1"/>
  <c r="S594" i="1"/>
  <c r="R588" i="1"/>
  <c r="S588" i="1" s="1"/>
  <c r="T571" i="1"/>
  <c r="U571" i="1" s="1"/>
  <c r="R554" i="1"/>
  <c r="S554" i="1" s="1"/>
  <c r="T553" i="1"/>
  <c r="T552" i="1"/>
  <c r="T546" i="1"/>
  <c r="R545" i="1"/>
  <c r="S545" i="1" s="1"/>
  <c r="V502" i="1"/>
  <c r="R597" i="1"/>
  <c r="S597" i="1"/>
  <c r="R587" i="1"/>
  <c r="S587" i="1" s="1"/>
  <c r="R583" i="1"/>
  <c r="S583" i="1"/>
  <c r="R566" i="1"/>
  <c r="S566" i="1"/>
  <c r="R560" i="1"/>
  <c r="S560" i="1"/>
  <c r="R546" i="1"/>
  <c r="S546" i="1" s="1"/>
  <c r="V112" i="1"/>
  <c r="R538" i="1"/>
  <c r="S538" i="1" s="1"/>
  <c r="R73" i="1"/>
  <c r="S73" i="1" s="1"/>
  <c r="R65" i="1"/>
  <c r="S65" i="1"/>
  <c r="U636" i="1"/>
  <c r="AC636" i="1"/>
  <c r="AD636" i="1" s="1"/>
  <c r="AF636" i="1" s="1"/>
  <c r="AB635" i="1"/>
  <c r="AB634" i="1"/>
  <c r="AC631" i="1"/>
  <c r="AD631" i="1" s="1"/>
  <c r="U624" i="1"/>
  <c r="AC624" i="1"/>
  <c r="AD624" i="1" s="1"/>
  <c r="U623" i="1"/>
  <c r="AB623" i="1"/>
  <c r="AC623" i="1"/>
  <c r="AD623" i="1"/>
  <c r="AF623" i="1" s="1"/>
  <c r="U615" i="1"/>
  <c r="AB615" i="1"/>
  <c r="AC599" i="1"/>
  <c r="AD599" i="1"/>
  <c r="AF599" i="1" s="1"/>
  <c r="U556" i="1"/>
  <c r="AD556" i="1"/>
  <c r="U644" i="1"/>
  <c r="AC644" i="1"/>
  <c r="AD644" i="1" s="1"/>
  <c r="U643" i="1"/>
  <c r="AC643" i="1"/>
  <c r="AD643" i="1" s="1"/>
  <c r="AB643" i="1"/>
  <c r="U639" i="1"/>
  <c r="AB639" i="1"/>
  <c r="AC639" i="1"/>
  <c r="AD639" i="1" s="1"/>
  <c r="AF639" i="1" s="1"/>
  <c r="U632" i="1"/>
  <c r="AC632" i="1"/>
  <c r="AD632" i="1"/>
  <c r="AF632" i="1" s="1"/>
  <c r="AB626" i="1"/>
  <c r="U612" i="1"/>
  <c r="AC603" i="1"/>
  <c r="AD603" i="1" s="1"/>
  <c r="AB603" i="1"/>
  <c r="AB644" i="1"/>
  <c r="AB636" i="1"/>
  <c r="V529" i="1"/>
  <c r="V634" i="1"/>
  <c r="AB632" i="1"/>
  <c r="V626" i="1"/>
  <c r="T607" i="1"/>
  <c r="U607" i="1" s="1"/>
  <c r="V544" i="1"/>
  <c r="V521" i="1"/>
  <c r="AB630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/>
  <c r="R622" i="1"/>
  <c r="S622" i="1"/>
  <c r="R614" i="1"/>
  <c r="S614" i="1" s="1"/>
  <c r="R606" i="1"/>
  <c r="S606" i="1" s="1"/>
  <c r="R598" i="1"/>
  <c r="S598" i="1"/>
  <c r="V597" i="1"/>
  <c r="AC595" i="1"/>
  <c r="AD595" i="1" s="1"/>
  <c r="AF595" i="1" s="1"/>
  <c r="T592" i="1"/>
  <c r="AC592" i="1" s="1"/>
  <c r="AD592" i="1" s="1"/>
  <c r="T557" i="1"/>
  <c r="U557" i="1" s="1"/>
  <c r="V551" i="1"/>
  <c r="T550" i="1"/>
  <c r="V527" i="1"/>
  <c r="V522" i="1"/>
  <c r="V344" i="1"/>
  <c r="R596" i="1"/>
  <c r="S596" i="1" s="1"/>
  <c r="R559" i="1"/>
  <c r="S559" i="1"/>
  <c r="R558" i="1"/>
  <c r="S558" i="1"/>
  <c r="R557" i="1"/>
  <c r="S557" i="1" s="1"/>
  <c r="R550" i="1"/>
  <c r="S550" i="1" s="1"/>
  <c r="R549" i="1"/>
  <c r="S549" i="1"/>
  <c r="T528" i="1"/>
  <c r="AC528" i="1"/>
  <c r="AD528" i="1"/>
  <c r="AG528" i="1" s="1"/>
  <c r="AH528" i="1" s="1"/>
  <c r="T520" i="1"/>
  <c r="V156" i="1"/>
  <c r="V56" i="1"/>
  <c r="AA38" i="1"/>
  <c r="AG970" i="1"/>
  <c r="AH970" i="1" s="1"/>
  <c r="AC991" i="1"/>
  <c r="AD991" i="1"/>
  <c r="AC973" i="1"/>
  <c r="AD973" i="1" s="1"/>
  <c r="AC963" i="1"/>
  <c r="AD963" i="1" s="1"/>
  <c r="AB818" i="1"/>
  <c r="T814" i="1"/>
  <c r="T794" i="1"/>
  <c r="AF758" i="1"/>
  <c r="AC724" i="1"/>
  <c r="AD724" i="1" s="1"/>
  <c r="U724" i="1"/>
  <c r="AC716" i="1"/>
  <c r="AD716" i="1"/>
  <c r="U716" i="1"/>
  <c r="AC708" i="1"/>
  <c r="AD708" i="1" s="1"/>
  <c r="U708" i="1"/>
  <c r="AC700" i="1"/>
  <c r="AD700" i="1"/>
  <c r="U700" i="1"/>
  <c r="AC676" i="1"/>
  <c r="AD676" i="1"/>
  <c r="AF676" i="1" s="1"/>
  <c r="U676" i="1"/>
  <c r="AC668" i="1"/>
  <c r="AD668" i="1"/>
  <c r="U668" i="1"/>
  <c r="V904" i="1"/>
  <c r="T904" i="1"/>
  <c r="V901" i="1"/>
  <c r="T901" i="1"/>
  <c r="V898" i="1"/>
  <c r="T896" i="1"/>
  <c r="V890" i="1"/>
  <c r="V883" i="1"/>
  <c r="T883" i="1"/>
  <c r="U883" i="1" s="1"/>
  <c r="V882" i="1"/>
  <c r="T882" i="1"/>
  <c r="V879" i="1"/>
  <c r="T879" i="1"/>
  <c r="AC879" i="1" s="1"/>
  <c r="V878" i="1"/>
  <c r="T878" i="1"/>
  <c r="AB878" i="1"/>
  <c r="T877" i="1"/>
  <c r="V876" i="1"/>
  <c r="T876" i="1"/>
  <c r="V875" i="1"/>
  <c r="T875" i="1"/>
  <c r="V874" i="1"/>
  <c r="T874" i="1"/>
  <c r="V873" i="1"/>
  <c r="V871" i="1"/>
  <c r="T871" i="1"/>
  <c r="V870" i="1"/>
  <c r="V869" i="1"/>
  <c r="T869" i="1"/>
  <c r="V868" i="1"/>
  <c r="T868" i="1"/>
  <c r="V867" i="1"/>
  <c r="T867" i="1"/>
  <c r="U867" i="1" s="1"/>
  <c r="T866" i="1"/>
  <c r="V865" i="1"/>
  <c r="T865" i="1"/>
  <c r="V863" i="1"/>
  <c r="T863" i="1"/>
  <c r="V861" i="1"/>
  <c r="T861" i="1"/>
  <c r="T859" i="1"/>
  <c r="AB859" i="1" s="1"/>
  <c r="V858" i="1"/>
  <c r="T858" i="1"/>
  <c r="V857" i="1"/>
  <c r="T857" i="1"/>
  <c r="V856" i="1"/>
  <c r="V854" i="1"/>
  <c r="T854" i="1"/>
  <c r="V853" i="1"/>
  <c r="V852" i="1"/>
  <c r="V851" i="1"/>
  <c r="T851" i="1"/>
  <c r="U851" i="1" s="1"/>
  <c r="V850" i="1"/>
  <c r="T850" i="1"/>
  <c r="AB850" i="1" s="1"/>
  <c r="V849" i="1"/>
  <c r="V848" i="1"/>
  <c r="T848" i="1"/>
  <c r="AB848" i="1" s="1"/>
  <c r="V847" i="1"/>
  <c r="T847" i="1"/>
  <c r="U847" i="1" s="1"/>
  <c r="V846" i="1"/>
  <c r="V845" i="1"/>
  <c r="T845" i="1"/>
  <c r="AB845" i="1" s="1"/>
  <c r="V844" i="1"/>
  <c r="T844" i="1"/>
  <c r="V843" i="1"/>
  <c r="T843" i="1"/>
  <c r="V842" i="1"/>
  <c r="T842" i="1"/>
  <c r="V841" i="1"/>
  <c r="T841" i="1"/>
  <c r="V840" i="1"/>
  <c r="T840" i="1"/>
  <c r="AB840" i="1" s="1"/>
  <c r="V839" i="1"/>
  <c r="T839" i="1"/>
  <c r="V838" i="1"/>
  <c r="V837" i="1"/>
  <c r="T837" i="1"/>
  <c r="AB837" i="1" s="1"/>
  <c r="T836" i="1"/>
  <c r="V835" i="1"/>
  <c r="T835" i="1"/>
  <c r="T834" i="1"/>
  <c r="V833" i="1"/>
  <c r="T833" i="1"/>
  <c r="AB833" i="1" s="1"/>
  <c r="V832" i="1"/>
  <c r="T832" i="1"/>
  <c r="AB832" i="1" s="1"/>
  <c r="V831" i="1"/>
  <c r="V830" i="1"/>
  <c r="T830" i="1"/>
  <c r="V829" i="1"/>
  <c r="T829" i="1"/>
  <c r="V828" i="1"/>
  <c r="T828" i="1"/>
  <c r="V827" i="1"/>
  <c r="T827" i="1"/>
  <c r="V826" i="1"/>
  <c r="T826" i="1"/>
  <c r="AB826" i="1" s="1"/>
  <c r="V825" i="1"/>
  <c r="T825" i="1"/>
  <c r="V824" i="1"/>
  <c r="T824" i="1"/>
  <c r="T823" i="1"/>
  <c r="U823" i="1" s="1"/>
  <c r="AB819" i="1"/>
  <c r="T819" i="1"/>
  <c r="AB807" i="1"/>
  <c r="T807" i="1"/>
  <c r="U807" i="1" s="1"/>
  <c r="AB803" i="1"/>
  <c r="T803" i="1"/>
  <c r="T791" i="1"/>
  <c r="AF751" i="1"/>
  <c r="AG751" i="1"/>
  <c r="AH751" i="1" s="1"/>
  <c r="AC994" i="1"/>
  <c r="AD994" i="1" s="1"/>
  <c r="AC966" i="1"/>
  <c r="AD966" i="1" s="1"/>
  <c r="AC965" i="1"/>
  <c r="AD965" i="1" s="1"/>
  <c r="AC964" i="1"/>
  <c r="AD964" i="1" s="1"/>
  <c r="T806" i="1"/>
  <c r="AC806" i="1" s="1"/>
  <c r="AB806" i="1"/>
  <c r="T802" i="1"/>
  <c r="AF778" i="1"/>
  <c r="AF774" i="1"/>
  <c r="AF735" i="1"/>
  <c r="V958" i="1"/>
  <c r="T958" i="1"/>
  <c r="AB958" i="1" s="1"/>
  <c r="V957" i="1"/>
  <c r="T957" i="1"/>
  <c r="AB957" i="1" s="1"/>
  <c r="T956" i="1"/>
  <c r="AB956" i="1" s="1"/>
  <c r="V955" i="1"/>
  <c r="V954" i="1"/>
  <c r="T954" i="1"/>
  <c r="AB954" i="1" s="1"/>
  <c r="V953" i="1"/>
  <c r="T953" i="1"/>
  <c r="V952" i="1"/>
  <c r="T952" i="1"/>
  <c r="V950" i="1"/>
  <c r="T950" i="1"/>
  <c r="AB950" i="1" s="1"/>
  <c r="V948" i="1"/>
  <c r="V946" i="1"/>
  <c r="T946" i="1"/>
  <c r="AB946" i="1" s="1"/>
  <c r="V945" i="1"/>
  <c r="T945" i="1"/>
  <c r="AB945" i="1" s="1"/>
  <c r="V939" i="1"/>
  <c r="T939" i="1"/>
  <c r="V935" i="1"/>
  <c r="T935" i="1"/>
  <c r="AC935" i="1" s="1"/>
  <c r="AD935" i="1" s="1"/>
  <c r="AF935" i="1" s="1"/>
  <c r="T934" i="1"/>
  <c r="AB934" i="1" s="1"/>
  <c r="V926" i="1"/>
  <c r="T926" i="1"/>
  <c r="V924" i="1"/>
  <c r="T924" i="1"/>
  <c r="V921" i="1"/>
  <c r="T921" i="1"/>
  <c r="V920" i="1"/>
  <c r="T920" i="1"/>
  <c r="V919" i="1"/>
  <c r="T919" i="1"/>
  <c r="V918" i="1"/>
  <c r="T918" i="1"/>
  <c r="AB918" i="1"/>
  <c r="V916" i="1"/>
  <c r="T916" i="1"/>
  <c r="V914" i="1"/>
  <c r="T914" i="1"/>
  <c r="V913" i="1"/>
  <c r="T913" i="1"/>
  <c r="V910" i="1"/>
  <c r="T910" i="1"/>
  <c r="V907" i="1"/>
  <c r="T907" i="1"/>
  <c r="V906" i="1"/>
  <c r="T906" i="1"/>
  <c r="V899" i="1"/>
  <c r="T899" i="1"/>
  <c r="V895" i="1"/>
  <c r="T895" i="1"/>
  <c r="AB895" i="1" s="1"/>
  <c r="V893" i="1"/>
  <c r="T893" i="1"/>
  <c r="V891" i="1"/>
  <c r="T891" i="1"/>
  <c r="V889" i="1"/>
  <c r="T889" i="1"/>
  <c r="AB889" i="1" s="1"/>
  <c r="V888" i="1"/>
  <c r="T888" i="1"/>
  <c r="V887" i="1"/>
  <c r="T887" i="1"/>
  <c r="AB887" i="1" s="1"/>
  <c r="V880" i="1"/>
  <c r="AB880" i="1"/>
  <c r="AB973" i="1"/>
  <c r="AB972" i="1"/>
  <c r="AB967" i="1"/>
  <c r="AB965" i="1"/>
  <c r="AB963" i="1"/>
  <c r="AB962" i="1"/>
  <c r="AB961" i="1"/>
  <c r="AB929" i="1"/>
  <c r="AB921" i="1"/>
  <c r="AB896" i="1"/>
  <c r="AB877" i="1"/>
  <c r="AB875" i="1"/>
  <c r="AB869" i="1"/>
  <c r="AB868" i="1"/>
  <c r="AB867" i="1"/>
  <c r="AB852" i="1"/>
  <c r="AB843" i="1"/>
  <c r="AB841" i="1"/>
  <c r="AB831" i="1"/>
  <c r="AB829" i="1"/>
  <c r="AB828" i="1"/>
  <c r="T820" i="1"/>
  <c r="T816" i="1"/>
  <c r="T812" i="1"/>
  <c r="AB812" i="1" s="1"/>
  <c r="T804" i="1"/>
  <c r="AB800" i="1"/>
  <c r="T800" i="1"/>
  <c r="AB796" i="1"/>
  <c r="T796" i="1"/>
  <c r="T792" i="1"/>
  <c r="T788" i="1"/>
  <c r="AB788" i="1" s="1"/>
  <c r="AF784" i="1"/>
  <c r="AF768" i="1"/>
  <c r="AF764" i="1"/>
  <c r="AF729" i="1"/>
  <c r="AG729" i="1" s="1"/>
  <c r="AH729" i="1" s="1"/>
  <c r="U720" i="1"/>
  <c r="U712" i="1"/>
  <c r="AC704" i="1"/>
  <c r="AD704" i="1" s="1"/>
  <c r="U704" i="1"/>
  <c r="AC688" i="1"/>
  <c r="AD688" i="1"/>
  <c r="U688" i="1"/>
  <c r="AC680" i="1"/>
  <c r="AD680" i="1" s="1"/>
  <c r="AC672" i="1"/>
  <c r="AD672" i="1" s="1"/>
  <c r="U672" i="1"/>
  <c r="U588" i="1"/>
  <c r="AC999" i="1"/>
  <c r="AD999" i="1" s="1"/>
  <c r="AC990" i="1"/>
  <c r="AD990" i="1" s="1"/>
  <c r="AC986" i="1"/>
  <c r="AD986" i="1" s="1"/>
  <c r="AC967" i="1"/>
  <c r="AD967" i="1"/>
  <c r="AC961" i="1"/>
  <c r="AD961" i="1"/>
  <c r="T790" i="1"/>
  <c r="V959" i="1"/>
  <c r="T959" i="1"/>
  <c r="V949" i="1"/>
  <c r="T949" i="1"/>
  <c r="V944" i="1"/>
  <c r="AB944" i="1"/>
  <c r="V943" i="1"/>
  <c r="V942" i="1"/>
  <c r="T942" i="1"/>
  <c r="V941" i="1"/>
  <c r="V940" i="1"/>
  <c r="T940" i="1"/>
  <c r="AB940" i="1" s="1"/>
  <c r="V937" i="1"/>
  <c r="T937" i="1"/>
  <c r="T936" i="1"/>
  <c r="AB936" i="1"/>
  <c r="V933" i="1"/>
  <c r="T933" i="1"/>
  <c r="V931" i="1"/>
  <c r="T931" i="1"/>
  <c r="AC931" i="1" s="1"/>
  <c r="V930" i="1"/>
  <c r="V929" i="1"/>
  <c r="T929" i="1"/>
  <c r="V928" i="1"/>
  <c r="T928" i="1"/>
  <c r="AB928" i="1" s="1"/>
  <c r="V927" i="1"/>
  <c r="T927" i="1"/>
  <c r="V925" i="1"/>
  <c r="T925" i="1"/>
  <c r="AC925" i="1" s="1"/>
  <c r="V923" i="1"/>
  <c r="V922" i="1"/>
  <c r="V915" i="1"/>
  <c r="T915" i="1"/>
  <c r="V912" i="1"/>
  <c r="V909" i="1"/>
  <c r="T909" i="1"/>
  <c r="V908" i="1"/>
  <c r="T908" i="1"/>
  <c r="V903" i="1"/>
  <c r="T903" i="1"/>
  <c r="V897" i="1"/>
  <c r="T897" i="1"/>
  <c r="V886" i="1"/>
  <c r="T886" i="1"/>
  <c r="U886" i="1" s="1"/>
  <c r="V884" i="1"/>
  <c r="T884" i="1"/>
  <c r="AB884" i="1"/>
  <c r="AB999" i="1"/>
  <c r="AB991" i="1"/>
  <c r="AB986" i="1"/>
  <c r="T821" i="1"/>
  <c r="AB821" i="1" s="1"/>
  <c r="T817" i="1"/>
  <c r="AB813" i="1"/>
  <c r="T809" i="1"/>
  <c r="T805" i="1"/>
  <c r="AB805" i="1"/>
  <c r="T797" i="1"/>
  <c r="AB797" i="1"/>
  <c r="T793" i="1"/>
  <c r="T789" i="1"/>
  <c r="AF773" i="1"/>
  <c r="AF761" i="1"/>
  <c r="AG761" i="1" s="1"/>
  <c r="AH761" i="1" s="1"/>
  <c r="AF749" i="1"/>
  <c r="AF745" i="1"/>
  <c r="AG745" i="1" s="1"/>
  <c r="AH745" i="1" s="1"/>
  <c r="AF736" i="1"/>
  <c r="AC727" i="1"/>
  <c r="AD727" i="1" s="1"/>
  <c r="U727" i="1"/>
  <c r="AB724" i="1"/>
  <c r="AC723" i="1"/>
  <c r="AD723" i="1" s="1"/>
  <c r="U723" i="1"/>
  <c r="AB716" i="1"/>
  <c r="AD715" i="1"/>
  <c r="AF715" i="1" s="1"/>
  <c r="AC711" i="1"/>
  <c r="AD711" i="1" s="1"/>
  <c r="AF711" i="1" s="1"/>
  <c r="U711" i="1"/>
  <c r="AB708" i="1"/>
  <c r="AC707" i="1"/>
  <c r="AD707" i="1" s="1"/>
  <c r="AF707" i="1" s="1"/>
  <c r="U707" i="1"/>
  <c r="AB704" i="1"/>
  <c r="AC703" i="1"/>
  <c r="AD703" i="1" s="1"/>
  <c r="U703" i="1"/>
  <c r="AB700" i="1"/>
  <c r="AC699" i="1"/>
  <c r="AD699" i="1" s="1"/>
  <c r="U699" i="1"/>
  <c r="AC695" i="1"/>
  <c r="AD695" i="1" s="1"/>
  <c r="U695" i="1"/>
  <c r="AC687" i="1"/>
  <c r="AD687" i="1" s="1"/>
  <c r="U687" i="1"/>
  <c r="AB684" i="1"/>
  <c r="AC683" i="1"/>
  <c r="AD683" i="1"/>
  <c r="U683" i="1"/>
  <c r="AC679" i="1"/>
  <c r="AD679" i="1" s="1"/>
  <c r="U679" i="1"/>
  <c r="AB676" i="1"/>
  <c r="AB672" i="1"/>
  <c r="AC671" i="1"/>
  <c r="AD671" i="1" s="1"/>
  <c r="AF671" i="1" s="1"/>
  <c r="U671" i="1"/>
  <c r="AB668" i="1"/>
  <c r="AC667" i="1"/>
  <c r="AD667" i="1"/>
  <c r="AF667" i="1" s="1"/>
  <c r="U667" i="1"/>
  <c r="AC661" i="1"/>
  <c r="AD661" i="1" s="1"/>
  <c r="U653" i="1"/>
  <c r="AC653" i="1"/>
  <c r="AD653" i="1" s="1"/>
  <c r="U645" i="1"/>
  <c r="AG645" i="1" s="1"/>
  <c r="AH645" i="1" s="1"/>
  <c r="AC645" i="1"/>
  <c r="AD645" i="1" s="1"/>
  <c r="U637" i="1"/>
  <c r="AC637" i="1"/>
  <c r="AD637" i="1"/>
  <c r="U629" i="1"/>
  <c r="AC629" i="1"/>
  <c r="AD629" i="1" s="1"/>
  <c r="U621" i="1"/>
  <c r="AC621" i="1"/>
  <c r="AD621" i="1"/>
  <c r="AF621" i="1" s="1"/>
  <c r="U613" i="1"/>
  <c r="AC613" i="1"/>
  <c r="AD613" i="1"/>
  <c r="U605" i="1"/>
  <c r="AC605" i="1"/>
  <c r="AD605" i="1" s="1"/>
  <c r="U597" i="1"/>
  <c r="AC597" i="1"/>
  <c r="AD597" i="1" s="1"/>
  <c r="V787" i="1"/>
  <c r="V786" i="1"/>
  <c r="V785" i="1"/>
  <c r="V784" i="1"/>
  <c r="V783" i="1"/>
  <c r="V782" i="1"/>
  <c r="AB782" i="1"/>
  <c r="V781" i="1"/>
  <c r="V780" i="1"/>
  <c r="V779" i="1"/>
  <c r="AB779" i="1"/>
  <c r="V778" i="1"/>
  <c r="AB778" i="1"/>
  <c r="V777" i="1"/>
  <c r="V776" i="1"/>
  <c r="V775" i="1"/>
  <c r="AB775" i="1"/>
  <c r="V774" i="1"/>
  <c r="V773" i="1"/>
  <c r="V772" i="1"/>
  <c r="V771" i="1"/>
  <c r="V770" i="1"/>
  <c r="V769" i="1"/>
  <c r="V768" i="1"/>
  <c r="AB768" i="1"/>
  <c r="V766" i="1"/>
  <c r="AB766" i="1"/>
  <c r="V765" i="1"/>
  <c r="AB765" i="1"/>
  <c r="V764" i="1"/>
  <c r="AB764" i="1"/>
  <c r="V763" i="1"/>
  <c r="V762" i="1"/>
  <c r="AB762" i="1"/>
  <c r="V761" i="1"/>
  <c r="V760" i="1"/>
  <c r="AB760" i="1"/>
  <c r="V759" i="1"/>
  <c r="V758" i="1"/>
  <c r="AB758" i="1"/>
  <c r="V757" i="1"/>
  <c r="V756" i="1"/>
  <c r="V755" i="1"/>
  <c r="AB755" i="1"/>
  <c r="V754" i="1"/>
  <c r="V753" i="1"/>
  <c r="V751" i="1"/>
  <c r="AB751" i="1"/>
  <c r="V750" i="1"/>
  <c r="AB750" i="1"/>
  <c r="V749" i="1"/>
  <c r="AB749" i="1"/>
  <c r="V748" i="1"/>
  <c r="AB748" i="1"/>
  <c r="V747" i="1"/>
  <c r="V746" i="1"/>
  <c r="AB746" i="1"/>
  <c r="V745" i="1"/>
  <c r="AB745" i="1"/>
  <c r="V744" i="1"/>
  <c r="V743" i="1"/>
  <c r="AB743" i="1"/>
  <c r="V742" i="1"/>
  <c r="AB742" i="1"/>
  <c r="V740" i="1"/>
  <c r="AB739" i="1"/>
  <c r="AB737" i="1"/>
  <c r="AB736" i="1"/>
  <c r="AB735" i="1"/>
  <c r="AB730" i="1"/>
  <c r="AB729" i="1"/>
  <c r="AC726" i="1"/>
  <c r="AD726" i="1" s="1"/>
  <c r="U726" i="1"/>
  <c r="AC722" i="1"/>
  <c r="AD722" i="1" s="1"/>
  <c r="U722" i="1"/>
  <c r="U718" i="1"/>
  <c r="U714" i="1"/>
  <c r="AC706" i="1"/>
  <c r="AD706" i="1" s="1"/>
  <c r="AF706" i="1" s="1"/>
  <c r="U706" i="1"/>
  <c r="AC698" i="1"/>
  <c r="AD698" i="1"/>
  <c r="AF698" i="1" s="1"/>
  <c r="U698" i="1"/>
  <c r="AC694" i="1"/>
  <c r="AD694" i="1" s="1"/>
  <c r="U694" i="1"/>
  <c r="AC690" i="1"/>
  <c r="AD690" i="1" s="1"/>
  <c r="AF690" i="1" s="1"/>
  <c r="U690" i="1"/>
  <c r="AC674" i="1"/>
  <c r="AD674" i="1"/>
  <c r="AC670" i="1"/>
  <c r="AD670" i="1"/>
  <c r="U670" i="1"/>
  <c r="AC666" i="1"/>
  <c r="AD666" i="1"/>
  <c r="U666" i="1"/>
  <c r="T593" i="1"/>
  <c r="AB593" i="1" s="1"/>
  <c r="AC787" i="1"/>
  <c r="AD787" i="1" s="1"/>
  <c r="AF787" i="1" s="1"/>
  <c r="U786" i="1"/>
  <c r="U784" i="1"/>
  <c r="U782" i="1"/>
  <c r="U779" i="1"/>
  <c r="U778" i="1"/>
  <c r="AG778" i="1"/>
  <c r="AH778" i="1" s="1"/>
  <c r="U777" i="1"/>
  <c r="U776" i="1"/>
  <c r="U775" i="1"/>
  <c r="U774" i="1"/>
  <c r="U773" i="1"/>
  <c r="U772" i="1"/>
  <c r="U769" i="1"/>
  <c r="U768" i="1"/>
  <c r="U766" i="1"/>
  <c r="U765" i="1"/>
  <c r="U764" i="1"/>
  <c r="U763" i="1"/>
  <c r="U762" i="1"/>
  <c r="U761" i="1"/>
  <c r="U760" i="1"/>
  <c r="U759" i="1"/>
  <c r="U758" i="1"/>
  <c r="AG758" i="1" s="1"/>
  <c r="AH758" i="1" s="1"/>
  <c r="U755" i="1"/>
  <c r="U751" i="1"/>
  <c r="U750" i="1"/>
  <c r="AG750" i="1"/>
  <c r="AH750" i="1" s="1"/>
  <c r="U749" i="1"/>
  <c r="AG749" i="1" s="1"/>
  <c r="AH749" i="1" s="1"/>
  <c r="U748" i="1"/>
  <c r="U746" i="1"/>
  <c r="U745" i="1"/>
  <c r="U744" i="1"/>
  <c r="U743" i="1"/>
  <c r="U742" i="1"/>
  <c r="U739" i="1"/>
  <c r="U736" i="1"/>
  <c r="U735" i="1"/>
  <c r="U734" i="1"/>
  <c r="U730" i="1"/>
  <c r="U729" i="1"/>
  <c r="AB726" i="1"/>
  <c r="AB722" i="1"/>
  <c r="AC717" i="1"/>
  <c r="AD717" i="1"/>
  <c r="U717" i="1"/>
  <c r="AC713" i="1"/>
  <c r="AD713" i="1"/>
  <c r="U713" i="1"/>
  <c r="AC709" i="1"/>
  <c r="AD709" i="1" s="1"/>
  <c r="U709" i="1"/>
  <c r="AB706" i="1"/>
  <c r="AC705" i="1"/>
  <c r="AD705" i="1"/>
  <c r="U705" i="1"/>
  <c r="AC701" i="1"/>
  <c r="AD701" i="1" s="1"/>
  <c r="U701" i="1"/>
  <c r="AC697" i="1"/>
  <c r="AD697" i="1"/>
  <c r="U697" i="1"/>
  <c r="AC693" i="1"/>
  <c r="AD693" i="1" s="1"/>
  <c r="AF693" i="1" s="1"/>
  <c r="U693" i="1"/>
  <c r="AB690" i="1"/>
  <c r="AC689" i="1"/>
  <c r="AD689" i="1"/>
  <c r="AG689" i="1" s="1"/>
  <c r="U689" i="1"/>
  <c r="AC685" i="1"/>
  <c r="AD685" i="1" s="1"/>
  <c r="U685" i="1"/>
  <c r="AB678" i="1"/>
  <c r="AC677" i="1"/>
  <c r="AD677" i="1" s="1"/>
  <c r="U677" i="1"/>
  <c r="AC669" i="1"/>
  <c r="AD669" i="1"/>
  <c r="U669" i="1"/>
  <c r="T665" i="1"/>
  <c r="AB665" i="1"/>
  <c r="T657" i="1"/>
  <c r="AC657" i="1" s="1"/>
  <c r="AB653" i="1"/>
  <c r="T649" i="1"/>
  <c r="U649" i="1" s="1"/>
  <c r="AB645" i="1"/>
  <c r="T641" i="1"/>
  <c r="AB637" i="1"/>
  <c r="T633" i="1"/>
  <c r="AB633" i="1"/>
  <c r="AB629" i="1"/>
  <c r="T625" i="1"/>
  <c r="T617" i="1"/>
  <c r="AB617" i="1" s="1"/>
  <c r="AB613" i="1"/>
  <c r="T609" i="1"/>
  <c r="AB605" i="1"/>
  <c r="T601" i="1"/>
  <c r="AC601" i="1" s="1"/>
  <c r="AB601" i="1"/>
  <c r="AB597" i="1"/>
  <c r="T589" i="1"/>
  <c r="AB589" i="1" s="1"/>
  <c r="AG636" i="1"/>
  <c r="AH636" i="1" s="1"/>
  <c r="T590" i="1"/>
  <c r="AB590" i="1" s="1"/>
  <c r="T582" i="1"/>
  <c r="U582" i="1"/>
  <c r="AC662" i="1"/>
  <c r="AD662" i="1"/>
  <c r="AF662" i="1" s="1"/>
  <c r="AC658" i="1"/>
  <c r="AD658" i="1" s="1"/>
  <c r="AC654" i="1"/>
  <c r="AD654" i="1" s="1"/>
  <c r="AC650" i="1"/>
  <c r="AD650" i="1" s="1"/>
  <c r="AC634" i="1"/>
  <c r="AD634" i="1"/>
  <c r="AF634" i="1" s="1"/>
  <c r="AC622" i="1"/>
  <c r="AD622" i="1" s="1"/>
  <c r="AC610" i="1"/>
  <c r="AD610" i="1" s="1"/>
  <c r="AC606" i="1"/>
  <c r="AD606" i="1" s="1"/>
  <c r="AC602" i="1"/>
  <c r="AD602" i="1" s="1"/>
  <c r="AC598" i="1"/>
  <c r="AD598" i="1" s="1"/>
  <c r="T591" i="1"/>
  <c r="T587" i="1"/>
  <c r="AB587" i="1"/>
  <c r="T579" i="1"/>
  <c r="AC579" i="1"/>
  <c r="AD579" i="1" s="1"/>
  <c r="AF579" i="1"/>
  <c r="AG579" i="1" s="1"/>
  <c r="AH579" i="1" s="1"/>
  <c r="AA547" i="1"/>
  <c r="AB547" i="1"/>
  <c r="AA542" i="1"/>
  <c r="AA536" i="1"/>
  <c r="U528" i="1"/>
  <c r="AA525" i="1"/>
  <c r="V421" i="1"/>
  <c r="V413" i="1"/>
  <c r="V409" i="1"/>
  <c r="V405" i="1"/>
  <c r="V404" i="1"/>
  <c r="V236" i="1"/>
  <c r="V231" i="1"/>
  <c r="V216" i="1"/>
  <c r="V212" i="1"/>
  <c r="V208" i="1"/>
  <c r="V192" i="1"/>
  <c r="V183" i="1"/>
  <c r="V99" i="1"/>
  <c r="V136" i="1"/>
  <c r="V95" i="1"/>
  <c r="T79" i="1"/>
  <c r="T67" i="1"/>
  <c r="V36" i="1"/>
  <c r="T63" i="1"/>
  <c r="T59" i="1"/>
  <c r="V40" i="1"/>
  <c r="V44" i="1"/>
  <c r="T43" i="1"/>
  <c r="AE15" i="1"/>
  <c r="AF612" i="1"/>
  <c r="AG612" i="1"/>
  <c r="AH612" i="1"/>
  <c r="AC611" i="1"/>
  <c r="AD611" i="1" s="1"/>
  <c r="AC640" i="1"/>
  <c r="AD640" i="1" s="1"/>
  <c r="AC594" i="1"/>
  <c r="AD594" i="1" s="1"/>
  <c r="AC626" i="1"/>
  <c r="AD626" i="1"/>
  <c r="AC642" i="1"/>
  <c r="AD642" i="1" s="1"/>
  <c r="AF642" i="1"/>
  <c r="U549" i="1"/>
  <c r="U608" i="1"/>
  <c r="U640" i="1"/>
  <c r="AC604" i="1"/>
  <c r="AD604" i="1"/>
  <c r="AG604" i="1" s="1"/>
  <c r="AF604" i="1"/>
  <c r="AB631" i="1"/>
  <c r="AB646" i="1"/>
  <c r="AC630" i="1"/>
  <c r="AD630" i="1"/>
  <c r="AC646" i="1"/>
  <c r="AD646" i="1"/>
  <c r="AB642" i="1"/>
  <c r="AG784" i="1"/>
  <c r="AH784" i="1" s="1"/>
  <c r="AG774" i="1"/>
  <c r="AH774" i="1" s="1"/>
  <c r="AG760" i="1"/>
  <c r="AH760" i="1" s="1"/>
  <c r="AC627" i="1"/>
  <c r="AD627" i="1"/>
  <c r="AG627" i="1" s="1"/>
  <c r="AH627" i="1" s="1"/>
  <c r="AF627" i="1"/>
  <c r="U599" i="1"/>
  <c r="AG599" i="1"/>
  <c r="AH599" i="1" s="1"/>
  <c r="U620" i="1"/>
  <c r="AB610" i="1"/>
  <c r="AB606" i="1"/>
  <c r="AB658" i="1"/>
  <c r="AB654" i="1"/>
  <c r="U962" i="1"/>
  <c r="AC962" i="1"/>
  <c r="AD962" i="1" s="1"/>
  <c r="AF962" i="1"/>
  <c r="AG962" i="1" s="1"/>
  <c r="AH962" i="1" s="1"/>
  <c r="U655" i="1"/>
  <c r="AC655" i="1"/>
  <c r="AD655" i="1"/>
  <c r="AB655" i="1"/>
  <c r="U627" i="1"/>
  <c r="U595" i="1"/>
  <c r="AG595" i="1"/>
  <c r="AH595" i="1" s="1"/>
  <c r="AB595" i="1"/>
  <c r="AB650" i="1"/>
  <c r="AB662" i="1"/>
  <c r="AG639" i="1"/>
  <c r="AH639" i="1"/>
  <c r="U648" i="1"/>
  <c r="AC648" i="1"/>
  <c r="AD648" i="1"/>
  <c r="AF648" i="1" s="1"/>
  <c r="AG648" i="1"/>
  <c r="AH648" i="1"/>
  <c r="U656" i="1"/>
  <c r="AG656" i="1" s="1"/>
  <c r="AH656" i="1" s="1"/>
  <c r="AC656" i="1"/>
  <c r="AD656" i="1"/>
  <c r="U664" i="1"/>
  <c r="AC664" i="1"/>
  <c r="AD664" i="1" s="1"/>
  <c r="U663" i="1"/>
  <c r="AC663" i="1"/>
  <c r="AD663" i="1"/>
  <c r="AB663" i="1"/>
  <c r="AG773" i="1"/>
  <c r="AH773" i="1" s="1"/>
  <c r="AG763" i="1"/>
  <c r="AH763" i="1"/>
  <c r="AB664" i="1"/>
  <c r="AH604" i="1"/>
  <c r="AG623" i="1"/>
  <c r="AH623" i="1" s="1"/>
  <c r="U550" i="1"/>
  <c r="U592" i="1"/>
  <c r="AF598" i="1"/>
  <c r="AG598" i="1"/>
  <c r="AH598" i="1"/>
  <c r="AF630" i="1"/>
  <c r="AG662" i="1"/>
  <c r="AH662" i="1" s="1"/>
  <c r="U589" i="1"/>
  <c r="AG693" i="1"/>
  <c r="AH693" i="1"/>
  <c r="AF709" i="1"/>
  <c r="AF674" i="1"/>
  <c r="AG690" i="1"/>
  <c r="AH690" i="1" s="1"/>
  <c r="AG706" i="1"/>
  <c r="AH706" i="1" s="1"/>
  <c r="AF722" i="1"/>
  <c r="AG722" i="1" s="1"/>
  <c r="AH722" i="1" s="1"/>
  <c r="AF613" i="1"/>
  <c r="AF645" i="1"/>
  <c r="AG707" i="1"/>
  <c r="AH707" i="1" s="1"/>
  <c r="AF967" i="1"/>
  <c r="AG967" i="1"/>
  <c r="AH967" i="1"/>
  <c r="AC792" i="1"/>
  <c r="AD792" i="1"/>
  <c r="U792" i="1"/>
  <c r="AC800" i="1"/>
  <c r="AD800" i="1"/>
  <c r="U800" i="1"/>
  <c r="AC816" i="1"/>
  <c r="AD816" i="1"/>
  <c r="U816" i="1"/>
  <c r="AF965" i="1"/>
  <c r="AG965" i="1"/>
  <c r="AH965" i="1" s="1"/>
  <c r="AC795" i="1"/>
  <c r="AD795" i="1" s="1"/>
  <c r="U795" i="1"/>
  <c r="AC803" i="1"/>
  <c r="AD803" i="1"/>
  <c r="AF803" i="1" s="1"/>
  <c r="U803" i="1"/>
  <c r="AC819" i="1"/>
  <c r="AD819" i="1"/>
  <c r="AF819" i="1" s="1"/>
  <c r="U819" i="1"/>
  <c r="AC824" i="1"/>
  <c r="AD824" i="1" s="1"/>
  <c r="U824" i="1"/>
  <c r="AC826" i="1"/>
  <c r="AD826" i="1"/>
  <c r="U826" i="1"/>
  <c r="AC828" i="1"/>
  <c r="AD828" i="1" s="1"/>
  <c r="AF828" i="1" s="1"/>
  <c r="U828" i="1"/>
  <c r="AC832" i="1"/>
  <c r="AD832" i="1" s="1"/>
  <c r="U832" i="1"/>
  <c r="AC834" i="1"/>
  <c r="AD834" i="1" s="1"/>
  <c r="U834" i="1"/>
  <c r="AC840" i="1"/>
  <c r="AD840" i="1" s="1"/>
  <c r="AF840" i="1" s="1"/>
  <c r="U840" i="1"/>
  <c r="AC842" i="1"/>
  <c r="AD842" i="1" s="1"/>
  <c r="U842" i="1"/>
  <c r="AC844" i="1"/>
  <c r="AD844" i="1" s="1"/>
  <c r="AF844" i="1" s="1"/>
  <c r="U844" i="1"/>
  <c r="AC848" i="1"/>
  <c r="AD848" i="1" s="1"/>
  <c r="U848" i="1"/>
  <c r="AC850" i="1"/>
  <c r="AD850" i="1" s="1"/>
  <c r="U850" i="1"/>
  <c r="AC852" i="1"/>
  <c r="AD852" i="1"/>
  <c r="U852" i="1"/>
  <c r="AC856" i="1"/>
  <c r="AD856" i="1"/>
  <c r="U856" i="1"/>
  <c r="AC862" i="1"/>
  <c r="AD862" i="1" s="1"/>
  <c r="AC868" i="1"/>
  <c r="AD868" i="1" s="1"/>
  <c r="U868" i="1"/>
  <c r="AC874" i="1"/>
  <c r="AD874" i="1" s="1"/>
  <c r="AC876" i="1"/>
  <c r="AD876" i="1" s="1"/>
  <c r="AF876" i="1" s="1"/>
  <c r="U876" i="1"/>
  <c r="AC883" i="1"/>
  <c r="AD883" i="1" s="1"/>
  <c r="AC896" i="1"/>
  <c r="AD896" i="1" s="1"/>
  <c r="AF896" i="1" s="1"/>
  <c r="U896" i="1"/>
  <c r="AC794" i="1"/>
  <c r="AD794" i="1" s="1"/>
  <c r="U794" i="1"/>
  <c r="AC814" i="1"/>
  <c r="AD814" i="1" s="1"/>
  <c r="AF814" i="1" s="1"/>
  <c r="AF996" i="1"/>
  <c r="U609" i="1"/>
  <c r="AC609" i="1"/>
  <c r="AD609" i="1" s="1"/>
  <c r="U625" i="1"/>
  <c r="AC625" i="1"/>
  <c r="AD625" i="1"/>
  <c r="U641" i="1"/>
  <c r="AC641" i="1"/>
  <c r="AD641" i="1"/>
  <c r="U657" i="1"/>
  <c r="AD657" i="1"/>
  <c r="AF689" i="1"/>
  <c r="AH689" i="1"/>
  <c r="AF605" i="1"/>
  <c r="AG605" i="1"/>
  <c r="AH605" i="1" s="1"/>
  <c r="AB625" i="1"/>
  <c r="AF637" i="1"/>
  <c r="AG637" i="1"/>
  <c r="AH637" i="1" s="1"/>
  <c r="AB657" i="1"/>
  <c r="AG671" i="1"/>
  <c r="AH671" i="1" s="1"/>
  <c r="AF703" i="1"/>
  <c r="AC793" i="1"/>
  <c r="AD793" i="1" s="1"/>
  <c r="U793" i="1"/>
  <c r="AC801" i="1"/>
  <c r="AD801" i="1" s="1"/>
  <c r="U809" i="1"/>
  <c r="AC817" i="1"/>
  <c r="AD817" i="1"/>
  <c r="U817" i="1"/>
  <c r="AC886" i="1"/>
  <c r="AD886" i="1" s="1"/>
  <c r="AC897" i="1"/>
  <c r="AD897" i="1"/>
  <c r="U897" i="1"/>
  <c r="AC903" i="1"/>
  <c r="AD903" i="1"/>
  <c r="AF903" i="1" s="1"/>
  <c r="U903" i="1"/>
  <c r="AC909" i="1"/>
  <c r="AD909" i="1" s="1"/>
  <c r="U909" i="1"/>
  <c r="U912" i="1"/>
  <c r="AC922" i="1"/>
  <c r="AD922" i="1"/>
  <c r="U922" i="1"/>
  <c r="AD925" i="1"/>
  <c r="U925" i="1"/>
  <c r="AC928" i="1"/>
  <c r="AD928" i="1"/>
  <c r="U928" i="1"/>
  <c r="AG928" i="1" s="1"/>
  <c r="AH928" i="1" s="1"/>
  <c r="AC936" i="1"/>
  <c r="AD936" i="1"/>
  <c r="AF936" i="1" s="1"/>
  <c r="U936" i="1"/>
  <c r="AC959" i="1"/>
  <c r="AD959" i="1"/>
  <c r="U959" i="1"/>
  <c r="AB897" i="1"/>
  <c r="AB909" i="1"/>
  <c r="AB925" i="1"/>
  <c r="AC888" i="1"/>
  <c r="AD888" i="1"/>
  <c r="U888" i="1"/>
  <c r="AG888" i="1" s="1"/>
  <c r="AH888" i="1" s="1"/>
  <c r="AC891" i="1"/>
  <c r="AD891" i="1" s="1"/>
  <c r="U891" i="1"/>
  <c r="AC893" i="1"/>
  <c r="AD893" i="1"/>
  <c r="U893" i="1"/>
  <c r="U899" i="1"/>
  <c r="AC906" i="1"/>
  <c r="AD906" i="1" s="1"/>
  <c r="AF906" i="1" s="1"/>
  <c r="U906" i="1"/>
  <c r="AC914" i="1"/>
  <c r="AD914" i="1"/>
  <c r="U914" i="1"/>
  <c r="AC919" i="1"/>
  <c r="AD919" i="1" s="1"/>
  <c r="AF919" i="1" s="1"/>
  <c r="U919" i="1"/>
  <c r="AC921" i="1"/>
  <c r="AD921" i="1"/>
  <c r="U921" i="1"/>
  <c r="AC926" i="1"/>
  <c r="AD926" i="1"/>
  <c r="U926" i="1"/>
  <c r="U935" i="1"/>
  <c r="AC945" i="1"/>
  <c r="AD945" i="1"/>
  <c r="AC953" i="1"/>
  <c r="AD953" i="1" s="1"/>
  <c r="U953" i="1"/>
  <c r="AC957" i="1"/>
  <c r="AD957" i="1"/>
  <c r="U957" i="1"/>
  <c r="AG676" i="1"/>
  <c r="AH676" i="1" s="1"/>
  <c r="AF708" i="1"/>
  <c r="AG708" i="1" s="1"/>
  <c r="AH708" i="1" s="1"/>
  <c r="AG724" i="1"/>
  <c r="AH724" i="1" s="1"/>
  <c r="AF991" i="1"/>
  <c r="AG991" i="1"/>
  <c r="AH991" i="1" s="1"/>
  <c r="AF622" i="1"/>
  <c r="AG622" i="1"/>
  <c r="AH622" i="1" s="1"/>
  <c r="AF654" i="1"/>
  <c r="AG654" i="1" s="1"/>
  <c r="AH654" i="1" s="1"/>
  <c r="AF669" i="1"/>
  <c r="AG669" i="1" s="1"/>
  <c r="AH669" i="1" s="1"/>
  <c r="AF717" i="1"/>
  <c r="AF670" i="1"/>
  <c r="AF694" i="1"/>
  <c r="AF597" i="1"/>
  <c r="AG597" i="1"/>
  <c r="AH597" i="1"/>
  <c r="AF661" i="1"/>
  <c r="AG667" i="1"/>
  <c r="AH667" i="1" s="1"/>
  <c r="AB793" i="1"/>
  <c r="AB817" i="1"/>
  <c r="AC788" i="1"/>
  <c r="AD788" i="1"/>
  <c r="U788" i="1"/>
  <c r="AC796" i="1"/>
  <c r="AD796" i="1"/>
  <c r="U796" i="1"/>
  <c r="AC804" i="1"/>
  <c r="AD804" i="1" s="1"/>
  <c r="AF804" i="1" s="1"/>
  <c r="U804" i="1"/>
  <c r="U812" i="1"/>
  <c r="AC820" i="1"/>
  <c r="AD820" i="1"/>
  <c r="U820" i="1"/>
  <c r="AG820" i="1" s="1"/>
  <c r="AB914" i="1"/>
  <c r="AB926" i="1"/>
  <c r="AB810" i="1"/>
  <c r="AC807" i="1"/>
  <c r="AD807" i="1" s="1"/>
  <c r="AC825" i="1"/>
  <c r="AD825" i="1" s="1"/>
  <c r="AF825" i="1" s="1"/>
  <c r="U825" i="1"/>
  <c r="AC829" i="1"/>
  <c r="AD829" i="1"/>
  <c r="AF829" i="1" s="1"/>
  <c r="U829" i="1"/>
  <c r="AC833" i="1"/>
  <c r="AD833" i="1"/>
  <c r="U833" i="1"/>
  <c r="AC835" i="1"/>
  <c r="AD835" i="1" s="1"/>
  <c r="AF835" i="1" s="1"/>
  <c r="AC837" i="1"/>
  <c r="AD837" i="1"/>
  <c r="U837" i="1"/>
  <c r="U839" i="1"/>
  <c r="AC841" i="1"/>
  <c r="AD841" i="1" s="1"/>
  <c r="U841" i="1"/>
  <c r="AC845" i="1"/>
  <c r="AD845" i="1"/>
  <c r="U845" i="1"/>
  <c r="AC849" i="1"/>
  <c r="AD849" i="1"/>
  <c r="U849" i="1"/>
  <c r="AC851" i="1"/>
  <c r="AD851" i="1"/>
  <c r="AC853" i="1"/>
  <c r="AD853" i="1"/>
  <c r="U853" i="1"/>
  <c r="AC857" i="1"/>
  <c r="AD857" i="1" s="1"/>
  <c r="U857" i="1"/>
  <c r="AC859" i="1"/>
  <c r="AD859" i="1"/>
  <c r="AF859" i="1" s="1"/>
  <c r="U859" i="1"/>
  <c r="AC861" i="1"/>
  <c r="AD861" i="1"/>
  <c r="U861" i="1"/>
  <c r="AC863" i="1"/>
  <c r="AD863" i="1"/>
  <c r="U863" i="1"/>
  <c r="AC865" i="1"/>
  <c r="AD865" i="1"/>
  <c r="U865" i="1"/>
  <c r="AC867" i="1"/>
  <c r="AD867" i="1" s="1"/>
  <c r="AC869" i="1"/>
  <c r="AD869" i="1"/>
  <c r="U869" i="1"/>
  <c r="AG869" i="1" s="1"/>
  <c r="AC871" i="1"/>
  <c r="AD871" i="1"/>
  <c r="U871" i="1"/>
  <c r="AC875" i="1"/>
  <c r="AD875" i="1"/>
  <c r="AG875" i="1" s="1"/>
  <c r="AH875" i="1" s="1"/>
  <c r="U875" i="1"/>
  <c r="AC877" i="1"/>
  <c r="AD877" i="1" s="1"/>
  <c r="U877" i="1"/>
  <c r="AD879" i="1"/>
  <c r="U879" i="1"/>
  <c r="AC882" i="1"/>
  <c r="AD882" i="1"/>
  <c r="U882" i="1"/>
  <c r="U904" i="1"/>
  <c r="AC818" i="1"/>
  <c r="AD818" i="1"/>
  <c r="U818" i="1"/>
  <c r="AF963" i="1"/>
  <c r="AH963" i="1"/>
  <c r="AF602" i="1"/>
  <c r="AG602" i="1" s="1"/>
  <c r="AH602" i="1" s="1"/>
  <c r="U579" i="1"/>
  <c r="U587" i="1"/>
  <c r="AC587" i="1"/>
  <c r="AD587" i="1"/>
  <c r="AF610" i="1"/>
  <c r="AG610" i="1" s="1"/>
  <c r="AH610" i="1" s="1"/>
  <c r="AF626" i="1"/>
  <c r="AG626" i="1" s="1"/>
  <c r="AH626" i="1" s="1"/>
  <c r="U590" i="1"/>
  <c r="AC590" i="1"/>
  <c r="AD590" i="1" s="1"/>
  <c r="U601" i="1"/>
  <c r="AG601" i="1" s="1"/>
  <c r="AD601" i="1"/>
  <c r="U617" i="1"/>
  <c r="AC617" i="1"/>
  <c r="AD617" i="1"/>
  <c r="AF617" i="1" s="1"/>
  <c r="U633" i="1"/>
  <c r="AC633" i="1"/>
  <c r="AD633" i="1" s="1"/>
  <c r="AC649" i="1"/>
  <c r="AD649" i="1" s="1"/>
  <c r="U665" i="1"/>
  <c r="AC665" i="1"/>
  <c r="AD665" i="1"/>
  <c r="U593" i="1"/>
  <c r="AB609" i="1"/>
  <c r="AB641" i="1"/>
  <c r="AF679" i="1"/>
  <c r="AG711" i="1"/>
  <c r="AH711" i="1" s="1"/>
  <c r="AF727" i="1"/>
  <c r="AC797" i="1"/>
  <c r="AD797" i="1"/>
  <c r="U797" i="1"/>
  <c r="AG797" i="1" s="1"/>
  <c r="AH797" i="1" s="1"/>
  <c r="AC805" i="1"/>
  <c r="AD805" i="1" s="1"/>
  <c r="U805" i="1"/>
  <c r="AC813" i="1"/>
  <c r="AD813" i="1" s="1"/>
  <c r="AF813" i="1" s="1"/>
  <c r="U813" i="1"/>
  <c r="AC821" i="1"/>
  <c r="AD821" i="1"/>
  <c r="U821" i="1"/>
  <c r="AC884" i="1"/>
  <c r="AD884" i="1" s="1"/>
  <c r="AF884" i="1" s="1"/>
  <c r="U884" i="1"/>
  <c r="AC927" i="1"/>
  <c r="AD927" i="1" s="1"/>
  <c r="U927" i="1"/>
  <c r="AC929" i="1"/>
  <c r="AD929" i="1"/>
  <c r="U929" i="1"/>
  <c r="AD931" i="1"/>
  <c r="AF931" i="1" s="1"/>
  <c r="AG931" i="1" s="1"/>
  <c r="AH931" i="1" s="1"/>
  <c r="U931" i="1"/>
  <c r="AC933" i="1"/>
  <c r="AD933" i="1" s="1"/>
  <c r="AC937" i="1"/>
  <c r="AD937" i="1"/>
  <c r="U937" i="1"/>
  <c r="AC940" i="1"/>
  <c r="AD940" i="1" s="1"/>
  <c r="U940" i="1"/>
  <c r="AC942" i="1"/>
  <c r="AD942" i="1"/>
  <c r="U942" i="1"/>
  <c r="AC944" i="1"/>
  <c r="AD944" i="1" s="1"/>
  <c r="U944" i="1"/>
  <c r="AC949" i="1"/>
  <c r="AD949" i="1" s="1"/>
  <c r="AF949" i="1" s="1"/>
  <c r="U949" i="1"/>
  <c r="AG949" i="1" s="1"/>
  <c r="AH949" i="1" s="1"/>
  <c r="AF672" i="1"/>
  <c r="AG672" i="1"/>
  <c r="AH672" i="1" s="1"/>
  <c r="AF688" i="1"/>
  <c r="AF704" i="1"/>
  <c r="AG720" i="1"/>
  <c r="AH720" i="1"/>
  <c r="AB891" i="1"/>
  <c r="AB903" i="1"/>
  <c r="AB927" i="1"/>
  <c r="AB931" i="1"/>
  <c r="AB935" i="1"/>
  <c r="AB959" i="1"/>
  <c r="AC880" i="1"/>
  <c r="AD880" i="1"/>
  <c r="U880" i="1"/>
  <c r="AC887" i="1"/>
  <c r="AD887" i="1" s="1"/>
  <c r="AF887" i="1" s="1"/>
  <c r="U887" i="1"/>
  <c r="AC889" i="1"/>
  <c r="AD889" i="1" s="1"/>
  <c r="U889" i="1"/>
  <c r="AC895" i="1"/>
  <c r="AD895" i="1"/>
  <c r="U895" i="1"/>
  <c r="AC907" i="1"/>
  <c r="AD907" i="1" s="1"/>
  <c r="U907" i="1"/>
  <c r="AC913" i="1"/>
  <c r="AD913" i="1"/>
  <c r="U913" i="1"/>
  <c r="U916" i="1"/>
  <c r="AC918" i="1"/>
  <c r="AD918" i="1" s="1"/>
  <c r="AF918" i="1" s="1"/>
  <c r="U918" i="1"/>
  <c r="AG918" i="1" s="1"/>
  <c r="AH918" i="1" s="1"/>
  <c r="AC920" i="1"/>
  <c r="AD920" i="1"/>
  <c r="U920" i="1"/>
  <c r="AC924" i="1"/>
  <c r="AD924" i="1"/>
  <c r="U924" i="1"/>
  <c r="AC934" i="1"/>
  <c r="AD934" i="1"/>
  <c r="U934" i="1"/>
  <c r="AC939" i="1"/>
  <c r="AD939" i="1" s="1"/>
  <c r="U939" i="1"/>
  <c r="AC946" i="1"/>
  <c r="AD946" i="1"/>
  <c r="AF946" i="1" s="1"/>
  <c r="U946" i="1"/>
  <c r="AC950" i="1"/>
  <c r="AD950" i="1" s="1"/>
  <c r="U950" i="1"/>
  <c r="AC954" i="1"/>
  <c r="AD954" i="1" s="1"/>
  <c r="AF954" i="1" s="1"/>
  <c r="U954" i="1"/>
  <c r="AC956" i="1"/>
  <c r="AD956" i="1" s="1"/>
  <c r="U956" i="1"/>
  <c r="AC958" i="1"/>
  <c r="AD958" i="1"/>
  <c r="U958" i="1"/>
  <c r="AD806" i="1"/>
  <c r="AF806" i="1" s="1"/>
  <c r="U806" i="1"/>
  <c r="AF964" i="1"/>
  <c r="AG964" i="1" s="1"/>
  <c r="AH964" i="1" s="1"/>
  <c r="AF668" i="1"/>
  <c r="AG668" i="1" s="1"/>
  <c r="AH668" i="1" s="1"/>
  <c r="AF700" i="1"/>
  <c r="AG700" i="1"/>
  <c r="AH700" i="1"/>
  <c r="AF640" i="1"/>
  <c r="AG640" i="1" s="1"/>
  <c r="AH640" i="1" s="1"/>
  <c r="AF655" i="1"/>
  <c r="AF656" i="1"/>
  <c r="AF664" i="1"/>
  <c r="AG664" i="1"/>
  <c r="AH664" i="1"/>
  <c r="AF601" i="1"/>
  <c r="AH601" i="1"/>
  <c r="AF867" i="1"/>
  <c r="AG867" i="1"/>
  <c r="AH867" i="1" s="1"/>
  <c r="AG859" i="1"/>
  <c r="AH859" i="1" s="1"/>
  <c r="AF820" i="1"/>
  <c r="AH820" i="1"/>
  <c r="AG804" i="1"/>
  <c r="AH804" i="1" s="1"/>
  <c r="AF958" i="1"/>
  <c r="AG958" i="1" s="1"/>
  <c r="AH958" i="1" s="1"/>
  <c r="AG954" i="1"/>
  <c r="AH954" i="1" s="1"/>
  <c r="AF950" i="1"/>
  <c r="AG887" i="1"/>
  <c r="AH887" i="1" s="1"/>
  <c r="AF587" i="1"/>
  <c r="AG876" i="1"/>
  <c r="AH876" i="1" s="1"/>
  <c r="AF852" i="1"/>
  <c r="AG852" i="1"/>
  <c r="AH852" i="1" s="1"/>
  <c r="AF848" i="1"/>
  <c r="AG848" i="1" s="1"/>
  <c r="AH848" i="1" s="1"/>
  <c r="AG844" i="1"/>
  <c r="AH844" i="1" s="1"/>
  <c r="AG828" i="1"/>
  <c r="AH828" i="1" s="1"/>
  <c r="AF816" i="1"/>
  <c r="AG816" i="1"/>
  <c r="AH816" i="1"/>
  <c r="AG813" i="1"/>
  <c r="AH813" i="1" s="1"/>
  <c r="AF857" i="1"/>
  <c r="AG857" i="1" s="1"/>
  <c r="AH857" i="1" s="1"/>
  <c r="AF957" i="1"/>
  <c r="AG957" i="1" s="1"/>
  <c r="AH957" i="1" s="1"/>
  <c r="AG935" i="1"/>
  <c r="AH935" i="1" s="1"/>
  <c r="AF869" i="1"/>
  <c r="AH869" i="1"/>
  <c r="AF853" i="1"/>
  <c r="AG853" i="1" s="1"/>
  <c r="AH853" i="1" s="1"/>
  <c r="AG829" i="1"/>
  <c r="AH829" i="1" s="1"/>
  <c r="AF796" i="1"/>
  <c r="AF928" i="1"/>
  <c r="AF817" i="1"/>
  <c r="AG806" i="1"/>
  <c r="AH806" i="1" s="1"/>
  <c r="AG895" i="1"/>
  <c r="AH895" i="1" s="1"/>
  <c r="AF889" i="1"/>
  <c r="AF625" i="1"/>
  <c r="AG625" i="1" s="1"/>
  <c r="AH625" i="1" s="1"/>
  <c r="AF842" i="1"/>
  <c r="AF834" i="1"/>
  <c r="AF792" i="1"/>
  <c r="AF933" i="1"/>
  <c r="AF797" i="1"/>
  <c r="AG617" i="1"/>
  <c r="AH617" i="1"/>
  <c r="AF818" i="1"/>
  <c r="AF877" i="1"/>
  <c r="AF849" i="1"/>
  <c r="AG849" i="1" s="1"/>
  <c r="AH849" i="1" s="1"/>
  <c r="AG825" i="1"/>
  <c r="AH825" i="1" s="1"/>
  <c r="AF897" i="1"/>
  <c r="AF805" i="1"/>
  <c r="AG805" i="1"/>
  <c r="AH805" i="1" s="1"/>
  <c r="AF875" i="1"/>
  <c r="AF851" i="1"/>
  <c r="AG851" i="1" s="1"/>
  <c r="AH851" i="1" s="1"/>
  <c r="AF926" i="1"/>
  <c r="AG926" i="1" s="1"/>
  <c r="AH926" i="1" s="1"/>
  <c r="AG919" i="1"/>
  <c r="AH919" i="1" s="1"/>
  <c r="AF888" i="1"/>
  <c r="AG936" i="1"/>
  <c r="AH936" i="1" s="1"/>
  <c r="AF925" i="1"/>
  <c r="AG925" i="1" s="1"/>
  <c r="AH925" i="1" s="1"/>
  <c r="AF912" i="1"/>
  <c r="AG903" i="1"/>
  <c r="AH903" i="1"/>
  <c r="V256" i="1"/>
  <c r="V255" i="1"/>
  <c r="T251" i="1"/>
  <c r="V152" i="1"/>
  <c r="T55" i="1"/>
  <c r="AB55" i="1" s="1"/>
  <c r="AA33" i="1"/>
  <c r="V140" i="1"/>
  <c r="T95" i="1"/>
  <c r="R509" i="1"/>
  <c r="S509" i="1"/>
  <c r="R480" i="1"/>
  <c r="S480" i="1"/>
  <c r="T465" i="1"/>
  <c r="U465" i="1"/>
  <c r="T463" i="1"/>
  <c r="U463" i="1"/>
  <c r="R19" i="1"/>
  <c r="S19" i="1"/>
  <c r="T466" i="1"/>
  <c r="U466" i="1"/>
  <c r="V468" i="1"/>
  <c r="V505" i="1"/>
  <c r="T507" i="1"/>
  <c r="R485" i="1"/>
  <c r="S485" i="1"/>
  <c r="R488" i="1"/>
  <c r="S488" i="1" s="1"/>
  <c r="AA479" i="1"/>
  <c r="AB479" i="1" s="1"/>
  <c r="T250" i="1"/>
  <c r="AA204" i="1"/>
  <c r="AA196" i="1"/>
  <c r="AA192" i="1"/>
  <c r="AA96" i="1"/>
  <c r="AB96" i="1" s="1"/>
  <c r="AC96" i="1" s="1"/>
  <c r="AD96" i="1" s="1"/>
  <c r="AF96" i="1" s="1"/>
  <c r="AA84" i="1"/>
  <c r="AA76" i="1"/>
  <c r="AA72" i="1"/>
  <c r="AA68" i="1"/>
  <c r="AA56" i="1"/>
  <c r="AA52" i="1"/>
  <c r="T503" i="1"/>
  <c r="U503" i="1"/>
  <c r="V414" i="1"/>
  <c r="T456" i="1"/>
  <c r="U456" i="1" s="1"/>
  <c r="R505" i="1"/>
  <c r="S505" i="1" s="1"/>
  <c r="T502" i="1"/>
  <c r="U502" i="1"/>
  <c r="R534" i="1"/>
  <c r="S534" i="1"/>
  <c r="R516" i="1"/>
  <c r="S516" i="1" s="1"/>
  <c r="R508" i="1"/>
  <c r="S508" i="1" s="1"/>
  <c r="T504" i="1"/>
  <c r="AC504" i="1" s="1"/>
  <c r="R502" i="1"/>
  <c r="S502" i="1"/>
  <c r="T499" i="1"/>
  <c r="AC499" i="1" s="1"/>
  <c r="AD499" i="1"/>
  <c r="AF499" i="1" s="1"/>
  <c r="R494" i="1"/>
  <c r="S494" i="1"/>
  <c r="R487" i="1"/>
  <c r="S487" i="1"/>
  <c r="AA486" i="1"/>
  <c r="T485" i="1"/>
  <c r="U485" i="1"/>
  <c r="R484" i="1"/>
  <c r="S484" i="1"/>
  <c r="T280" i="1"/>
  <c r="U280" i="1"/>
  <c r="AA213" i="1"/>
  <c r="AB213" i="1" s="1"/>
  <c r="R529" i="1"/>
  <c r="S529" i="1" s="1"/>
  <c r="T518" i="1"/>
  <c r="U518" i="1" s="1"/>
  <c r="R504" i="1"/>
  <c r="S504" i="1"/>
  <c r="R503" i="1"/>
  <c r="S503" i="1"/>
  <c r="R466" i="1"/>
  <c r="S466" i="1"/>
  <c r="R458" i="1"/>
  <c r="S458" i="1"/>
  <c r="R228" i="1"/>
  <c r="S228" i="1"/>
  <c r="R68" i="1"/>
  <c r="S68" i="1"/>
  <c r="R56" i="1"/>
  <c r="S56" i="1"/>
  <c r="R52" i="1"/>
  <c r="S52" i="1"/>
  <c r="R189" i="1"/>
  <c r="S189" i="1"/>
  <c r="R161" i="1"/>
  <c r="S161" i="1"/>
  <c r="R49" i="1"/>
  <c r="S49" i="1"/>
  <c r="T500" i="1"/>
  <c r="U500" i="1"/>
  <c r="V473" i="1"/>
  <c r="T473" i="1"/>
  <c r="U473" i="1"/>
  <c r="T475" i="1"/>
  <c r="V475" i="1"/>
  <c r="V467" i="1"/>
  <c r="T467" i="1"/>
  <c r="R532" i="1"/>
  <c r="S532" i="1"/>
  <c r="T529" i="1"/>
  <c r="AB529" i="1" s="1"/>
  <c r="U529" i="1"/>
  <c r="R525" i="1"/>
  <c r="S525" i="1" s="1"/>
  <c r="R515" i="1"/>
  <c r="S515" i="1" s="1"/>
  <c r="R454" i="1"/>
  <c r="S454" i="1"/>
  <c r="R453" i="1"/>
  <c r="S453" i="1"/>
  <c r="R448" i="1"/>
  <c r="S448" i="1" s="1"/>
  <c r="R255" i="1"/>
  <c r="S255" i="1" s="1"/>
  <c r="R251" i="1"/>
  <c r="S251" i="1"/>
  <c r="T189" i="1"/>
  <c r="R175" i="1"/>
  <c r="S175" i="1" s="1"/>
  <c r="T153" i="1"/>
  <c r="AB153" i="1"/>
  <c r="U153" i="1"/>
  <c r="R151" i="1"/>
  <c r="S151" i="1"/>
  <c r="T145" i="1"/>
  <c r="R144" i="1"/>
  <c r="S144" i="1" s="1"/>
  <c r="R136" i="1"/>
  <c r="S136" i="1"/>
  <c r="T133" i="1"/>
  <c r="T117" i="1"/>
  <c r="R107" i="1"/>
  <c r="S107" i="1"/>
  <c r="R103" i="1"/>
  <c r="S103" i="1" s="1"/>
  <c r="T101" i="1"/>
  <c r="U101" i="1"/>
  <c r="T93" i="1"/>
  <c r="T81" i="1"/>
  <c r="U81" i="1"/>
  <c r="R75" i="1"/>
  <c r="S75" i="1"/>
  <c r="R71" i="1"/>
  <c r="S71" i="1" s="1"/>
  <c r="T69" i="1"/>
  <c r="AC69" i="1" s="1"/>
  <c r="AD69" i="1" s="1"/>
  <c r="R67" i="1"/>
  <c r="S67" i="1"/>
  <c r="R64" i="1"/>
  <c r="S64" i="1"/>
  <c r="R63" i="1"/>
  <c r="S63" i="1"/>
  <c r="R59" i="1"/>
  <c r="S59" i="1"/>
  <c r="R47" i="1"/>
  <c r="S47" i="1"/>
  <c r="T45" i="1"/>
  <c r="U45" i="1"/>
  <c r="R43" i="1"/>
  <c r="S43" i="1"/>
  <c r="R39" i="1"/>
  <c r="S39" i="1"/>
  <c r="T37" i="1"/>
  <c r="T33" i="1"/>
  <c r="U33" i="1"/>
  <c r="R15" i="1"/>
  <c r="S15" i="1" s="1"/>
  <c r="R535" i="1"/>
  <c r="S535" i="1" s="1"/>
  <c r="R526" i="1"/>
  <c r="S526" i="1" s="1"/>
  <c r="AA453" i="1"/>
  <c r="U413" i="1"/>
  <c r="AA404" i="1"/>
  <c r="AA201" i="1"/>
  <c r="AA89" i="1"/>
  <c r="AA75" i="1"/>
  <c r="AA65" i="1"/>
  <c r="AB65" i="1"/>
  <c r="AA57" i="1"/>
  <c r="AA51" i="1"/>
  <c r="R16" i="1"/>
  <c r="S16" i="1"/>
  <c r="T530" i="1"/>
  <c r="U530" i="1"/>
  <c r="AC529" i="1"/>
  <c r="AD529" i="1" s="1"/>
  <c r="R528" i="1"/>
  <c r="S528" i="1" s="1"/>
  <c r="R527" i="1"/>
  <c r="S527" i="1" s="1"/>
  <c r="R491" i="1"/>
  <c r="S491" i="1"/>
  <c r="R490" i="1"/>
  <c r="S490" i="1" s="1"/>
  <c r="T516" i="1"/>
  <c r="AB516" i="1" s="1"/>
  <c r="T478" i="1"/>
  <c r="U478" i="1"/>
  <c r="T457" i="1"/>
  <c r="U457" i="1"/>
  <c r="T464" i="1"/>
  <c r="U464" i="1"/>
  <c r="AA535" i="1"/>
  <c r="T534" i="1"/>
  <c r="T531" i="1"/>
  <c r="R530" i="1"/>
  <c r="S530" i="1"/>
  <c r="R524" i="1"/>
  <c r="S524" i="1" s="1"/>
  <c r="R519" i="1"/>
  <c r="S519" i="1" s="1"/>
  <c r="R514" i="1"/>
  <c r="S514" i="1" s="1"/>
  <c r="R513" i="1"/>
  <c r="S513" i="1"/>
  <c r="R510" i="1"/>
  <c r="S510" i="1" s="1"/>
  <c r="T508" i="1"/>
  <c r="R507" i="1"/>
  <c r="S507" i="1" s="1"/>
  <c r="R497" i="1"/>
  <c r="S497" i="1"/>
  <c r="AA493" i="1"/>
  <c r="AB493" i="1" s="1"/>
  <c r="R493" i="1"/>
  <c r="S493" i="1"/>
  <c r="R486" i="1"/>
  <c r="S486" i="1"/>
  <c r="T480" i="1"/>
  <c r="U480" i="1"/>
  <c r="AA478" i="1"/>
  <c r="R478" i="1"/>
  <c r="S478" i="1"/>
  <c r="R477" i="1"/>
  <c r="S477" i="1" s="1"/>
  <c r="R474" i="1"/>
  <c r="S474" i="1" s="1"/>
  <c r="R471" i="1"/>
  <c r="S471" i="1"/>
  <c r="R470" i="1"/>
  <c r="S470" i="1" s="1"/>
  <c r="R469" i="1"/>
  <c r="S469" i="1" s="1"/>
  <c r="R467" i="1"/>
  <c r="S467" i="1" s="1"/>
  <c r="R459" i="1"/>
  <c r="S459" i="1"/>
  <c r="T458" i="1"/>
  <c r="S409" i="1"/>
  <c r="U468" i="1"/>
  <c r="V488" i="1"/>
  <c r="T488" i="1"/>
  <c r="V452" i="1"/>
  <c r="T298" i="1"/>
  <c r="V218" i="1"/>
  <c r="T218" i="1"/>
  <c r="U218" i="1"/>
  <c r="V535" i="1"/>
  <c r="T535" i="1"/>
  <c r="AC535" i="1" s="1"/>
  <c r="T71" i="1"/>
  <c r="U71" i="1"/>
  <c r="T191" i="1"/>
  <c r="AB191" i="1" s="1"/>
  <c r="T474" i="1"/>
  <c r="V486" i="1"/>
  <c r="T486" i="1"/>
  <c r="U486" i="1"/>
  <c r="R483" i="1"/>
  <c r="S483" i="1"/>
  <c r="T481" i="1"/>
  <c r="U481" i="1"/>
  <c r="AA471" i="1"/>
  <c r="AA468" i="1"/>
  <c r="AB468" i="1" s="1"/>
  <c r="AC468" i="1"/>
  <c r="AD468" i="1" s="1"/>
  <c r="AA467" i="1"/>
  <c r="AC467" i="1"/>
  <c r="AD467" i="1" s="1"/>
  <c r="R537" i="1"/>
  <c r="S537" i="1"/>
  <c r="V512" i="1"/>
  <c r="T512" i="1"/>
  <c r="AB512" i="1" s="1"/>
  <c r="U512" i="1"/>
  <c r="R492" i="1"/>
  <c r="S492" i="1" s="1"/>
  <c r="V491" i="1"/>
  <c r="T491" i="1"/>
  <c r="U491" i="1"/>
  <c r="R456" i="1"/>
  <c r="S456" i="1"/>
  <c r="U267" i="1"/>
  <c r="T454" i="1"/>
  <c r="AC454" i="1" s="1"/>
  <c r="AD454" i="1" s="1"/>
  <c r="T471" i="1"/>
  <c r="U471" i="1" s="1"/>
  <c r="V511" i="1"/>
  <c r="T511" i="1"/>
  <c r="U511" i="1" s="1"/>
  <c r="AC511" i="1"/>
  <c r="AD511" i="1"/>
  <c r="AF511" i="1" s="1"/>
  <c r="AG511" i="1" s="1"/>
  <c r="AH511" i="1" s="1"/>
  <c r="T496" i="1"/>
  <c r="U496" i="1"/>
  <c r="T123" i="1"/>
  <c r="T75" i="1"/>
  <c r="T87" i="1"/>
  <c r="T509" i="1"/>
  <c r="AB509" i="1" s="1"/>
  <c r="R536" i="1"/>
  <c r="S536" i="1"/>
  <c r="V533" i="1"/>
  <c r="T533" i="1"/>
  <c r="U533" i="1"/>
  <c r="V532" i="1"/>
  <c r="T532" i="1"/>
  <c r="U532" i="1" s="1"/>
  <c r="AA485" i="1"/>
  <c r="V446" i="1"/>
  <c r="T20" i="1"/>
  <c r="R531" i="1"/>
  <c r="S531" i="1"/>
  <c r="R522" i="1"/>
  <c r="S522" i="1"/>
  <c r="T521" i="1"/>
  <c r="U521" i="1" s="1"/>
  <c r="R520" i="1"/>
  <c r="S520" i="1" s="1"/>
  <c r="R518" i="1"/>
  <c r="S518" i="1"/>
  <c r="R512" i="1"/>
  <c r="S512" i="1"/>
  <c r="T510" i="1"/>
  <c r="T506" i="1"/>
  <c r="U506" i="1"/>
  <c r="T501" i="1"/>
  <c r="AB501" i="1" s="1"/>
  <c r="U501" i="1"/>
  <c r="T492" i="1"/>
  <c r="T477" i="1"/>
  <c r="U477" i="1"/>
  <c r="AA474" i="1"/>
  <c r="AA469" i="1"/>
  <c r="AA460" i="1"/>
  <c r="AA452" i="1"/>
  <c r="AB452" i="1" s="1"/>
  <c r="S386" i="1"/>
  <c r="R29" i="1"/>
  <c r="S29" i="1"/>
  <c r="R21" i="1"/>
  <c r="S21" i="1"/>
  <c r="R17" i="1"/>
  <c r="S17" i="1"/>
  <c r="R13" i="1"/>
  <c r="S13" i="1"/>
  <c r="R533" i="1"/>
  <c r="S533" i="1"/>
  <c r="T526" i="1"/>
  <c r="U526" i="1"/>
  <c r="R501" i="1"/>
  <c r="S501" i="1"/>
  <c r="R496" i="1"/>
  <c r="S496" i="1"/>
  <c r="R495" i="1"/>
  <c r="S495" i="1"/>
  <c r="T493" i="1"/>
  <c r="U493" i="1"/>
  <c r="T483" i="1"/>
  <c r="U483" i="1"/>
  <c r="AA482" i="1"/>
  <c r="AB482" i="1" s="1"/>
  <c r="AA477" i="1"/>
  <c r="AA119" i="1"/>
  <c r="AB119" i="1"/>
  <c r="AC119" i="1" s="1"/>
  <c r="AD119" i="1" s="1"/>
  <c r="AA91" i="1"/>
  <c r="AA55" i="1"/>
  <c r="AC55" i="1"/>
  <c r="AD55" i="1"/>
  <c r="R54" i="1"/>
  <c r="S54" i="1"/>
  <c r="T194" i="1"/>
  <c r="V194" i="1"/>
  <c r="AA82" i="1"/>
  <c r="AA50" i="1"/>
  <c r="V250" i="1"/>
  <c r="T130" i="1"/>
  <c r="U130" i="1" s="1"/>
  <c r="AB130" i="1"/>
  <c r="T482" i="1"/>
  <c r="U482" i="1" s="1"/>
  <c r="V495" i="1"/>
  <c r="T495" i="1"/>
  <c r="AC495" i="1"/>
  <c r="AD495" i="1" s="1"/>
  <c r="AG495" i="1" s="1"/>
  <c r="AH495" i="1" s="1"/>
  <c r="AF495" i="1"/>
  <c r="R479" i="1"/>
  <c r="S479" i="1"/>
  <c r="AA455" i="1"/>
  <c r="R455" i="1"/>
  <c r="S455" i="1"/>
  <c r="V476" i="1"/>
  <c r="T476" i="1"/>
  <c r="T158" i="1"/>
  <c r="V158" i="1"/>
  <c r="AA70" i="1"/>
  <c r="T487" i="1"/>
  <c r="U487" i="1"/>
  <c r="T242" i="1"/>
  <c r="AC242" i="1"/>
  <c r="AD242" i="1" s="1"/>
  <c r="U242" i="1"/>
  <c r="T498" i="1"/>
  <c r="AC498" i="1" s="1"/>
  <c r="AD498" i="1" s="1"/>
  <c r="T489" i="1"/>
  <c r="AA496" i="1"/>
  <c r="V470" i="1"/>
  <c r="T470" i="1"/>
  <c r="U470" i="1"/>
  <c r="V460" i="1"/>
  <c r="T460" i="1"/>
  <c r="U460" i="1" s="1"/>
  <c r="V118" i="1"/>
  <c r="T118" i="1"/>
  <c r="AA66" i="1"/>
  <c r="T494" i="1"/>
  <c r="U494" i="1"/>
  <c r="AA461" i="1"/>
  <c r="AB461" i="1" s="1"/>
  <c r="T459" i="1"/>
  <c r="AC459" i="1" s="1"/>
  <c r="AD459" i="1" s="1"/>
  <c r="AF459" i="1" s="1"/>
  <c r="R473" i="1"/>
  <c r="S473" i="1"/>
  <c r="R465" i="1"/>
  <c r="S465" i="1"/>
  <c r="R464" i="1"/>
  <c r="S464" i="1"/>
  <c r="R461" i="1"/>
  <c r="S461" i="1" s="1"/>
  <c r="AA456" i="1"/>
  <c r="AA432" i="1"/>
  <c r="V420" i="1"/>
  <c r="R499" i="1"/>
  <c r="S499" i="1"/>
  <c r="AA475" i="1"/>
  <c r="R220" i="1"/>
  <c r="S220" i="1" s="1"/>
  <c r="R204" i="1"/>
  <c r="S204" i="1"/>
  <c r="AA69" i="1"/>
  <c r="AA334" i="1"/>
  <c r="R422" i="1"/>
  <c r="S422" i="1"/>
  <c r="T136" i="1"/>
  <c r="U136" i="1" s="1"/>
  <c r="R114" i="1"/>
  <c r="S114" i="1"/>
  <c r="T88" i="1"/>
  <c r="U88" i="1"/>
  <c r="R86" i="1"/>
  <c r="S86" i="1"/>
  <c r="R78" i="1"/>
  <c r="S78" i="1" s="1"/>
  <c r="R66" i="1"/>
  <c r="S66" i="1"/>
  <c r="R62" i="1"/>
  <c r="S62" i="1"/>
  <c r="AC571" i="1"/>
  <c r="AD571" i="1"/>
  <c r="AF528" i="1"/>
  <c r="U546" i="1"/>
  <c r="AB546" i="1"/>
  <c r="AC546" i="1"/>
  <c r="AD546" i="1" s="1"/>
  <c r="T569" i="1"/>
  <c r="AB569" i="1" s="1"/>
  <c r="U564" i="1"/>
  <c r="AC564" i="1"/>
  <c r="AD564" i="1"/>
  <c r="AF564" i="1"/>
  <c r="V543" i="1"/>
  <c r="T543" i="1"/>
  <c r="AB541" i="1"/>
  <c r="V540" i="1"/>
  <c r="T540" i="1"/>
  <c r="U540" i="1" s="1"/>
  <c r="V401" i="1"/>
  <c r="T577" i="1"/>
  <c r="U577" i="1" s="1"/>
  <c r="AB562" i="1"/>
  <c r="U565" i="1"/>
  <c r="AC565" i="1"/>
  <c r="AD565" i="1" s="1"/>
  <c r="AC555" i="1"/>
  <c r="AD555" i="1"/>
  <c r="AF555" i="1" s="1"/>
  <c r="U555" i="1"/>
  <c r="AG555" i="1" s="1"/>
  <c r="AH555" i="1" s="1"/>
  <c r="V583" i="1"/>
  <c r="T583" i="1"/>
  <c r="V581" i="1"/>
  <c r="T581" i="1"/>
  <c r="AB581" i="1" s="1"/>
  <c r="V580" i="1"/>
  <c r="T580" i="1"/>
  <c r="V572" i="1"/>
  <c r="T572" i="1"/>
  <c r="T525" i="1"/>
  <c r="AB525" i="1"/>
  <c r="AC493" i="1"/>
  <c r="AD493" i="1" s="1"/>
  <c r="AF493" i="1"/>
  <c r="V453" i="1"/>
  <c r="T453" i="1"/>
  <c r="U453" i="1" s="1"/>
  <c r="V449" i="1"/>
  <c r="U541" i="1"/>
  <c r="AC541" i="1"/>
  <c r="AD541" i="1"/>
  <c r="V574" i="1"/>
  <c r="T574" i="1"/>
  <c r="AB565" i="1"/>
  <c r="AC501" i="1"/>
  <c r="AD501" i="1" s="1"/>
  <c r="AB542" i="1"/>
  <c r="AC542" i="1"/>
  <c r="AD542" i="1"/>
  <c r="AF542" i="1" s="1"/>
  <c r="T586" i="1"/>
  <c r="AB586" i="1"/>
  <c r="T536" i="1"/>
  <c r="U536" i="1"/>
  <c r="V568" i="1"/>
  <c r="AB556" i="1"/>
  <c r="V563" i="1"/>
  <c r="R586" i="1"/>
  <c r="S586" i="1" s="1"/>
  <c r="T570" i="1"/>
  <c r="AA545" i="1"/>
  <c r="AA528" i="1"/>
  <c r="AB528" i="1" s="1"/>
  <c r="AA489" i="1"/>
  <c r="AB571" i="1"/>
  <c r="AB564" i="1"/>
  <c r="V556" i="1"/>
  <c r="R585" i="1"/>
  <c r="S585" i="1"/>
  <c r="R584" i="1"/>
  <c r="S584" i="1"/>
  <c r="R582" i="1"/>
  <c r="S582" i="1"/>
  <c r="R577" i="1"/>
  <c r="S577" i="1"/>
  <c r="AB576" i="1"/>
  <c r="R567" i="1"/>
  <c r="S567" i="1" s="1"/>
  <c r="AA524" i="1"/>
  <c r="R541" i="1"/>
  <c r="S541" i="1"/>
  <c r="AB538" i="1"/>
  <c r="AC538" i="1"/>
  <c r="AD538" i="1" s="1"/>
  <c r="AF538" i="1" s="1"/>
  <c r="AA527" i="1"/>
  <c r="AB527" i="1" s="1"/>
  <c r="R523" i="1"/>
  <c r="S523" i="1" s="1"/>
  <c r="T517" i="1"/>
  <c r="U517" i="1" s="1"/>
  <c r="R506" i="1"/>
  <c r="S506" i="1" s="1"/>
  <c r="R489" i="1"/>
  <c r="S489" i="1" s="1"/>
  <c r="AA457" i="1"/>
  <c r="R574" i="1"/>
  <c r="S574" i="1"/>
  <c r="R573" i="1"/>
  <c r="S573" i="1" s="1"/>
  <c r="R571" i="1"/>
  <c r="S571" i="1"/>
  <c r="R555" i="1"/>
  <c r="S555" i="1"/>
  <c r="T527" i="1"/>
  <c r="U527" i="1"/>
  <c r="T522" i="1"/>
  <c r="U522" i="1" s="1"/>
  <c r="R517" i="1"/>
  <c r="S517" i="1"/>
  <c r="T514" i="1"/>
  <c r="R511" i="1"/>
  <c r="S511" i="1"/>
  <c r="AA500" i="1"/>
  <c r="AB500" i="1"/>
  <c r="AC500" i="1"/>
  <c r="AD500" i="1" s="1"/>
  <c r="AA480" i="1"/>
  <c r="T479" i="1"/>
  <c r="U479" i="1"/>
  <c r="R462" i="1"/>
  <c r="S462" i="1"/>
  <c r="R457" i="1"/>
  <c r="S457" i="1"/>
  <c r="S424" i="1"/>
  <c r="AA511" i="1"/>
  <c r="R468" i="1"/>
  <c r="S468" i="1"/>
  <c r="T455" i="1"/>
  <c r="U455" i="1"/>
  <c r="T221" i="1"/>
  <c r="T205" i="1"/>
  <c r="T204" i="1"/>
  <c r="T201" i="1"/>
  <c r="AB201" i="1" s="1"/>
  <c r="T197" i="1"/>
  <c r="R195" i="1"/>
  <c r="S195" i="1" s="1"/>
  <c r="R185" i="1"/>
  <c r="S185" i="1" s="1"/>
  <c r="T182" i="1"/>
  <c r="R168" i="1"/>
  <c r="S168" i="1"/>
  <c r="U146" i="1"/>
  <c r="T142" i="1"/>
  <c r="AB142" i="1" s="1"/>
  <c r="T134" i="1"/>
  <c r="U134" i="1"/>
  <c r="T125" i="1"/>
  <c r="U125" i="1"/>
  <c r="R121" i="1"/>
  <c r="S121" i="1"/>
  <c r="R120" i="1"/>
  <c r="S120" i="1"/>
  <c r="T119" i="1"/>
  <c r="T86" i="1"/>
  <c r="U86" i="1"/>
  <c r="R80" i="1"/>
  <c r="S80" i="1"/>
  <c r="R76" i="1"/>
  <c r="S76" i="1" s="1"/>
  <c r="AA212" i="1"/>
  <c r="AA86" i="1"/>
  <c r="AB86" i="1"/>
  <c r="T206" i="1"/>
  <c r="U206" i="1"/>
  <c r="R205" i="1"/>
  <c r="S205" i="1" s="1"/>
  <c r="R201" i="1"/>
  <c r="S201" i="1" s="1"/>
  <c r="T198" i="1"/>
  <c r="T195" i="1"/>
  <c r="R190" i="1"/>
  <c r="S190" i="1"/>
  <c r="T188" i="1"/>
  <c r="T184" i="1"/>
  <c r="U184" i="1"/>
  <c r="T180" i="1"/>
  <c r="T157" i="1"/>
  <c r="U157" i="1"/>
  <c r="T156" i="1"/>
  <c r="U156" i="1"/>
  <c r="R143" i="1"/>
  <c r="S143" i="1" s="1"/>
  <c r="R139" i="1"/>
  <c r="S139" i="1" s="1"/>
  <c r="R126" i="1"/>
  <c r="S126" i="1"/>
  <c r="T89" i="1"/>
  <c r="AB89" i="1"/>
  <c r="AC89" i="1"/>
  <c r="AD89" i="1" s="1"/>
  <c r="AF89" i="1"/>
  <c r="S87" i="1"/>
  <c r="R83" i="1"/>
  <c r="S83" i="1"/>
  <c r="R79" i="1"/>
  <c r="S79" i="1"/>
  <c r="AE473" i="1"/>
  <c r="AA473" i="1"/>
  <c r="AB473" i="1" s="1"/>
  <c r="V462" i="1"/>
  <c r="T462" i="1"/>
  <c r="U462" i="1" s="1"/>
  <c r="V461" i="1"/>
  <c r="T461" i="1"/>
  <c r="T70" i="1"/>
  <c r="V70" i="1"/>
  <c r="T66" i="1"/>
  <c r="V66" i="1"/>
  <c r="V58" i="1"/>
  <c r="T58" i="1"/>
  <c r="T38" i="1"/>
  <c r="AB38" i="1" s="1"/>
  <c r="V30" i="1"/>
  <c r="T34" i="1"/>
  <c r="U34" i="1"/>
  <c r="U516" i="1"/>
  <c r="U504" i="1"/>
  <c r="AB504" i="1"/>
  <c r="AD504" i="1"/>
  <c r="U544" i="1"/>
  <c r="AB544" i="1"/>
  <c r="AC544" i="1"/>
  <c r="AD544" i="1" s="1"/>
  <c r="AC549" i="1"/>
  <c r="AD549" i="1" s="1"/>
  <c r="AB549" i="1"/>
  <c r="T578" i="1"/>
  <c r="V578" i="1"/>
  <c r="V573" i="1"/>
  <c r="T573" i="1"/>
  <c r="U573" i="1" s="1"/>
  <c r="U563" i="1"/>
  <c r="AB563" i="1"/>
  <c r="V472" i="1"/>
  <c r="T472" i="1"/>
  <c r="V42" i="1"/>
  <c r="AF548" i="1"/>
  <c r="AG548" i="1"/>
  <c r="AH548" i="1" s="1"/>
  <c r="AC554" i="1"/>
  <c r="AD554" i="1" s="1"/>
  <c r="U554" i="1"/>
  <c r="AB554" i="1"/>
  <c r="T523" i="1"/>
  <c r="AF562" i="1"/>
  <c r="AG562" i="1"/>
  <c r="AH562" i="1"/>
  <c r="AB552" i="1"/>
  <c r="AC552" i="1"/>
  <c r="AD552" i="1" s="1"/>
  <c r="U552" i="1"/>
  <c r="U507" i="1"/>
  <c r="AB507" i="1"/>
  <c r="AC507" i="1"/>
  <c r="AD507" i="1"/>
  <c r="U566" i="1"/>
  <c r="AC566" i="1"/>
  <c r="AD566" i="1" s="1"/>
  <c r="AB566" i="1"/>
  <c r="AA487" i="1"/>
  <c r="AB582" i="1"/>
  <c r="AC582" i="1"/>
  <c r="AD582" i="1" s="1"/>
  <c r="AF582" i="1" s="1"/>
  <c r="AB557" i="1"/>
  <c r="AC557" i="1"/>
  <c r="AD557" i="1"/>
  <c r="AF557" i="1" s="1"/>
  <c r="AC563" i="1"/>
  <c r="AD563" i="1"/>
  <c r="U545" i="1"/>
  <c r="AB545" i="1"/>
  <c r="AC545" i="1"/>
  <c r="AD545" i="1"/>
  <c r="T560" i="1"/>
  <c r="V559" i="1"/>
  <c r="T559" i="1"/>
  <c r="V584" i="1"/>
  <c r="AA551" i="1"/>
  <c r="AB551" i="1"/>
  <c r="AC551" i="1"/>
  <c r="AD551" i="1"/>
  <c r="R548" i="1"/>
  <c r="S548" i="1"/>
  <c r="V539" i="1"/>
  <c r="T539" i="1"/>
  <c r="AC539" i="1" s="1"/>
  <c r="AD539" i="1" s="1"/>
  <c r="AA523" i="1"/>
  <c r="AA515" i="1"/>
  <c r="AC526" i="1"/>
  <c r="AD526" i="1"/>
  <c r="AF526" i="1" s="1"/>
  <c r="AC584" i="1"/>
  <c r="AD584" i="1" s="1"/>
  <c r="AB584" i="1"/>
  <c r="U576" i="1"/>
  <c r="AC576" i="1"/>
  <c r="AD576" i="1" s="1"/>
  <c r="AF576" i="1" s="1"/>
  <c r="U551" i="1"/>
  <c r="AA550" i="1"/>
  <c r="AB550" i="1"/>
  <c r="AC550" i="1"/>
  <c r="AD550" i="1"/>
  <c r="U547" i="1"/>
  <c r="AC547" i="1"/>
  <c r="AD547" i="1" s="1"/>
  <c r="T537" i="1"/>
  <c r="V537" i="1"/>
  <c r="T524" i="1"/>
  <c r="AB524" i="1" s="1"/>
  <c r="V519" i="1"/>
  <c r="T519" i="1"/>
  <c r="U519" i="1" s="1"/>
  <c r="V497" i="1"/>
  <c r="T497" i="1"/>
  <c r="AA465" i="1"/>
  <c r="AB465" i="1"/>
  <c r="AC465" i="1"/>
  <c r="AD465" i="1" s="1"/>
  <c r="AA464" i="1"/>
  <c r="AB464" i="1" s="1"/>
  <c r="AA463" i="1"/>
  <c r="AB463" i="1" s="1"/>
  <c r="AC463" i="1"/>
  <c r="AD463" i="1"/>
  <c r="AF463" i="1" s="1"/>
  <c r="AB532" i="1"/>
  <c r="AC532" i="1"/>
  <c r="AD532" i="1" s="1"/>
  <c r="U543" i="1"/>
  <c r="AB555" i="1"/>
  <c r="AB579" i="1"/>
  <c r="V575" i="1"/>
  <c r="T575" i="1"/>
  <c r="R564" i="1"/>
  <c r="S564" i="1" s="1"/>
  <c r="AA470" i="1"/>
  <c r="AB470" i="1"/>
  <c r="AC470" i="1"/>
  <c r="AD470" i="1" s="1"/>
  <c r="T567" i="1"/>
  <c r="T558" i="1"/>
  <c r="T515" i="1"/>
  <c r="AC515" i="1" s="1"/>
  <c r="AD515" i="1" s="1"/>
  <c r="T513" i="1"/>
  <c r="T490" i="1"/>
  <c r="AC490" i="1" s="1"/>
  <c r="AD490" i="1" s="1"/>
  <c r="V490" i="1"/>
  <c r="AA483" i="1"/>
  <c r="AA466" i="1"/>
  <c r="AB466" i="1"/>
  <c r="AC466" i="1"/>
  <c r="AD466" i="1"/>
  <c r="AF466" i="1" s="1"/>
  <c r="AA459" i="1"/>
  <c r="R476" i="1"/>
  <c r="S476" i="1" s="1"/>
  <c r="AA472" i="1"/>
  <c r="AB472" i="1" s="1"/>
  <c r="V463" i="1"/>
  <c r="AA462" i="1"/>
  <c r="AA458" i="1"/>
  <c r="R539" i="1"/>
  <c r="S539" i="1"/>
  <c r="AA481" i="1"/>
  <c r="AB481" i="1" s="1"/>
  <c r="R500" i="1"/>
  <c r="S500" i="1"/>
  <c r="R498" i="1"/>
  <c r="S498" i="1"/>
  <c r="R482" i="1"/>
  <c r="S482" i="1"/>
  <c r="R475" i="1"/>
  <c r="S475" i="1"/>
  <c r="T469" i="1"/>
  <c r="AA454" i="1"/>
  <c r="T484" i="1"/>
  <c r="R463" i="1"/>
  <c r="S463" i="1"/>
  <c r="R460" i="1"/>
  <c r="S460" i="1"/>
  <c r="R341" i="1"/>
  <c r="S341" i="1"/>
  <c r="S313" i="1"/>
  <c r="S229" i="1"/>
  <c r="AA202" i="1"/>
  <c r="AA198" i="1"/>
  <c r="AB198" i="1" s="1"/>
  <c r="R187" i="1"/>
  <c r="S187" i="1"/>
  <c r="T105" i="1"/>
  <c r="T97" i="1"/>
  <c r="R92" i="1"/>
  <c r="S92" i="1"/>
  <c r="R91" i="1"/>
  <c r="S91" i="1"/>
  <c r="T90" i="1"/>
  <c r="U90" i="1" s="1"/>
  <c r="R69" i="1"/>
  <c r="S69" i="1" s="1"/>
  <c r="R57" i="1"/>
  <c r="S57" i="1"/>
  <c r="S48" i="1"/>
  <c r="R32" i="1"/>
  <c r="S32" i="1"/>
  <c r="R203" i="1"/>
  <c r="S203" i="1"/>
  <c r="AA199" i="1"/>
  <c r="AA194" i="1"/>
  <c r="AA193" i="1"/>
  <c r="AA185" i="1"/>
  <c r="R177" i="1"/>
  <c r="S177" i="1" s="1"/>
  <c r="T18" i="1"/>
  <c r="R264" i="1"/>
  <c r="S264" i="1"/>
  <c r="R186" i="1"/>
  <c r="S186" i="1"/>
  <c r="R94" i="1"/>
  <c r="S94" i="1"/>
  <c r="R93" i="1"/>
  <c r="S93" i="1" s="1"/>
  <c r="T68" i="1"/>
  <c r="V193" i="1"/>
  <c r="T193" i="1"/>
  <c r="V128" i="1"/>
  <c r="T128" i="1"/>
  <c r="U128" i="1" s="1"/>
  <c r="V124" i="1"/>
  <c r="T124" i="1"/>
  <c r="U124" i="1"/>
  <c r="V122" i="1"/>
  <c r="T122" i="1"/>
  <c r="U122" i="1" s="1"/>
  <c r="V115" i="1"/>
  <c r="T115" i="1"/>
  <c r="T23" i="1"/>
  <c r="V197" i="1"/>
  <c r="V157" i="1"/>
  <c r="AA92" i="1"/>
  <c r="T175" i="1"/>
  <c r="U175" i="1"/>
  <c r="V201" i="1"/>
  <c r="T207" i="1"/>
  <c r="T85" i="1"/>
  <c r="U85" i="1"/>
  <c r="V234" i="1"/>
  <c r="T234" i="1"/>
  <c r="V61" i="1"/>
  <c r="T61" i="1"/>
  <c r="V53" i="1"/>
  <c r="T53" i="1"/>
  <c r="R375" i="1"/>
  <c r="S375" i="1"/>
  <c r="S298" i="1"/>
  <c r="T236" i="1"/>
  <c r="S231" i="1"/>
  <c r="T228" i="1"/>
  <c r="AC228" i="1" s="1"/>
  <c r="R222" i="1"/>
  <c r="S222" i="1"/>
  <c r="T203" i="1"/>
  <c r="AA172" i="1"/>
  <c r="T159" i="1"/>
  <c r="U159" i="1" s="1"/>
  <c r="T152" i="1"/>
  <c r="R149" i="1"/>
  <c r="S149" i="1" s="1"/>
  <c r="AA144" i="1"/>
  <c r="AB144" i="1" s="1"/>
  <c r="AC144" i="1" s="1"/>
  <c r="AD144" i="1" s="1"/>
  <c r="R141" i="1"/>
  <c r="S141" i="1"/>
  <c r="T135" i="1"/>
  <c r="T126" i="1"/>
  <c r="S123" i="1"/>
  <c r="R116" i="1"/>
  <c r="S116" i="1" s="1"/>
  <c r="R115" i="1"/>
  <c r="S115" i="1"/>
  <c r="R108" i="1"/>
  <c r="S108" i="1"/>
  <c r="R104" i="1"/>
  <c r="S104" i="1"/>
  <c r="T102" i="1"/>
  <c r="AA93" i="1"/>
  <c r="T77" i="1"/>
  <c r="T290" i="1"/>
  <c r="R276" i="1"/>
  <c r="S276" i="1" s="1"/>
  <c r="R240" i="1"/>
  <c r="S240" i="1"/>
  <c r="S237" i="1"/>
  <c r="R98" i="1"/>
  <c r="S98" i="1"/>
  <c r="R82" i="1"/>
  <c r="S82" i="1"/>
  <c r="T80" i="1"/>
  <c r="R77" i="1"/>
  <c r="S77" i="1"/>
  <c r="R31" i="1"/>
  <c r="S31" i="1" s="1"/>
  <c r="V144" i="1"/>
  <c r="T144" i="1"/>
  <c r="U144" i="1"/>
  <c r="V149" i="1"/>
  <c r="T149" i="1"/>
  <c r="R142" i="1"/>
  <c r="S142" i="1"/>
  <c r="R138" i="1"/>
  <c r="S138" i="1"/>
  <c r="T127" i="1"/>
  <c r="AE117" i="1"/>
  <c r="R117" i="1"/>
  <c r="S117" i="1" s="1"/>
  <c r="T116" i="1"/>
  <c r="V116" i="1"/>
  <c r="AE116" i="1"/>
  <c r="AE115" i="1"/>
  <c r="AA115" i="1"/>
  <c r="T114" i="1"/>
  <c r="AB114" i="1"/>
  <c r="AC114" i="1" s="1"/>
  <c r="AD114" i="1" s="1"/>
  <c r="S105" i="1"/>
  <c r="T103" i="1"/>
  <c r="V96" i="1"/>
  <c r="T96" i="1"/>
  <c r="V20" i="1"/>
  <c r="V92" i="1"/>
  <c r="V364" i="1"/>
  <c r="T210" i="1"/>
  <c r="T192" i="1"/>
  <c r="R169" i="1"/>
  <c r="S169" i="1"/>
  <c r="V60" i="1"/>
  <c r="T60" i="1"/>
  <c r="U60" i="1" s="1"/>
  <c r="R337" i="1"/>
  <c r="S337" i="1"/>
  <c r="S302" i="1"/>
  <c r="R221" i="1"/>
  <c r="S221" i="1"/>
  <c r="T56" i="1"/>
  <c r="U56" i="1" s="1"/>
  <c r="T50" i="1"/>
  <c r="AB50" i="1" s="1"/>
  <c r="T28" i="1"/>
  <c r="U28" i="1"/>
  <c r="R27" i="1"/>
  <c r="S27" i="1" s="1"/>
  <c r="T217" i="1"/>
  <c r="T99" i="1"/>
  <c r="U99" i="1"/>
  <c r="T78" i="1"/>
  <c r="U78" i="1" s="1"/>
  <c r="T39" i="1"/>
  <c r="R38" i="1"/>
  <c r="S38" i="1"/>
  <c r="R34" i="1"/>
  <c r="S34" i="1"/>
  <c r="R360" i="1"/>
  <c r="S360" i="1"/>
  <c r="V233" i="1"/>
  <c r="T233" i="1"/>
  <c r="U233" i="1" s="1"/>
  <c r="T386" i="1"/>
  <c r="AA88" i="1"/>
  <c r="AB88" i="1"/>
  <c r="AC88" i="1"/>
  <c r="AD88" i="1"/>
  <c r="AF88" i="1" s="1"/>
  <c r="R398" i="1"/>
  <c r="S398" i="1" s="1"/>
  <c r="S394" i="1"/>
  <c r="R331" i="1"/>
  <c r="S331" i="1"/>
  <c r="R323" i="1"/>
  <c r="S323" i="1"/>
  <c r="R312" i="1"/>
  <c r="S312" i="1" s="1"/>
  <c r="T305" i="1"/>
  <c r="U305" i="1" s="1"/>
  <c r="AB305" i="1"/>
  <c r="R295" i="1"/>
  <c r="S295" i="1"/>
  <c r="T230" i="1"/>
  <c r="AB230" i="1"/>
  <c r="T394" i="1"/>
  <c r="R332" i="1"/>
  <c r="S332" i="1" s="1"/>
  <c r="T324" i="1"/>
  <c r="AC324" i="1" s="1"/>
  <c r="AD324" i="1" s="1"/>
  <c r="AA80" i="1"/>
  <c r="AA78" i="1"/>
  <c r="S392" i="1"/>
  <c r="R351" i="1"/>
  <c r="S351" i="1" s="1"/>
  <c r="R311" i="1"/>
  <c r="S311" i="1" s="1"/>
  <c r="R306" i="1"/>
  <c r="S306" i="1" s="1"/>
  <c r="R288" i="1"/>
  <c r="S288" i="1" s="1"/>
  <c r="R214" i="1"/>
  <c r="S214" i="1"/>
  <c r="AA79" i="1"/>
  <c r="AC79" i="1"/>
  <c r="AD79" i="1"/>
  <c r="T264" i="1"/>
  <c r="AB264" i="1" s="1"/>
  <c r="T252" i="1"/>
  <c r="R247" i="1"/>
  <c r="S247" i="1"/>
  <c r="T245" i="1"/>
  <c r="AB245" i="1"/>
  <c r="AC245" i="1"/>
  <c r="AD245" i="1"/>
  <c r="R245" i="1"/>
  <c r="S245" i="1" s="1"/>
  <c r="T241" i="1"/>
  <c r="S212" i="1"/>
  <c r="R176" i="1"/>
  <c r="S176" i="1"/>
  <c r="R173" i="1"/>
  <c r="S173" i="1"/>
  <c r="R164" i="1"/>
  <c r="S164" i="1"/>
  <c r="R150" i="1"/>
  <c r="S150" i="1"/>
  <c r="R147" i="1"/>
  <c r="S147" i="1"/>
  <c r="T143" i="1"/>
  <c r="AA142" i="1"/>
  <c r="R140" i="1"/>
  <c r="S140" i="1"/>
  <c r="S110" i="1"/>
  <c r="R102" i="1"/>
  <c r="S102" i="1" s="1"/>
  <c r="R101" i="1"/>
  <c r="S101" i="1"/>
  <c r="R99" i="1"/>
  <c r="S99" i="1" s="1"/>
  <c r="T98" i="1"/>
  <c r="AA87" i="1"/>
  <c r="AC87" i="1"/>
  <c r="AD87" i="1" s="1"/>
  <c r="AA85" i="1"/>
  <c r="AB85" i="1"/>
  <c r="R85" i="1"/>
  <c r="S85" i="1"/>
  <c r="T82" i="1"/>
  <c r="AA81" i="1"/>
  <c r="AB81" i="1"/>
  <c r="R72" i="1"/>
  <c r="S72" i="1"/>
  <c r="R60" i="1"/>
  <c r="S60" i="1" s="1"/>
  <c r="R53" i="1"/>
  <c r="S53" i="1" s="1"/>
  <c r="T51" i="1"/>
  <c r="AB51" i="1"/>
  <c r="AA39" i="1"/>
  <c r="R35" i="1"/>
  <c r="S35" i="1" s="1"/>
  <c r="T29" i="1"/>
  <c r="U29" i="1"/>
  <c r="AA148" i="1"/>
  <c r="S89" i="1"/>
  <c r="R88" i="1"/>
  <c r="S88" i="1"/>
  <c r="R51" i="1"/>
  <c r="S51" i="1"/>
  <c r="T24" i="1"/>
  <c r="AC24" i="1"/>
  <c r="AD24" i="1" s="1"/>
  <c r="T150" i="1"/>
  <c r="R128" i="1"/>
  <c r="S128" i="1" s="1"/>
  <c r="R58" i="1"/>
  <c r="S58" i="1" s="1"/>
  <c r="R28" i="1"/>
  <c r="S28" i="1" s="1"/>
  <c r="R25" i="1"/>
  <c r="S25" i="1"/>
  <c r="R23" i="1"/>
  <c r="S23" i="1"/>
  <c r="T48" i="1"/>
  <c r="V48" i="1"/>
  <c r="V32" i="1"/>
  <c r="T32" i="1"/>
  <c r="V31" i="1"/>
  <c r="T31" i="1"/>
  <c r="T49" i="1"/>
  <c r="T243" i="1"/>
  <c r="AB243" i="1" s="1"/>
  <c r="U243" i="1"/>
  <c r="V169" i="1"/>
  <c r="T164" i="1"/>
  <c r="V164" i="1"/>
  <c r="AA73" i="1"/>
  <c r="V245" i="1"/>
  <c r="V98" i="1"/>
  <c r="T83" i="1"/>
  <c r="T36" i="1"/>
  <c r="U36" i="1"/>
  <c r="V77" i="1"/>
  <c r="T72" i="1"/>
  <c r="V394" i="1"/>
  <c r="AE371" i="1"/>
  <c r="S344" i="1"/>
  <c r="T337" i="1"/>
  <c r="V337" i="1"/>
  <c r="AA77" i="1"/>
  <c r="T76" i="1"/>
  <c r="V76" i="1"/>
  <c r="V395" i="1"/>
  <c r="V173" i="1"/>
  <c r="V170" i="1"/>
  <c r="V165" i="1"/>
  <c r="T108" i="1"/>
  <c r="U108" i="1" s="1"/>
  <c r="V108" i="1"/>
  <c r="T74" i="1"/>
  <c r="AC74" i="1" s="1"/>
  <c r="U74" i="1"/>
  <c r="AA74" i="1"/>
  <c r="AB74" i="1"/>
  <c r="T73" i="1"/>
  <c r="V73" i="1"/>
  <c r="T166" i="1"/>
  <c r="T19" i="1"/>
  <c r="U55" i="1"/>
  <c r="V353" i="1"/>
  <c r="T346" i="1"/>
  <c r="AB346" i="1" s="1"/>
  <c r="U346" i="1"/>
  <c r="AA369" i="1"/>
  <c r="AB369" i="1"/>
  <c r="AA327" i="1"/>
  <c r="S325" i="1"/>
  <c r="V111" i="1"/>
  <c r="T111" i="1"/>
  <c r="AA331" i="1"/>
  <c r="AA375" i="1"/>
  <c r="AA215" i="1"/>
  <c r="AA214" i="1"/>
  <c r="AA180" i="1"/>
  <c r="AB180" i="1"/>
  <c r="AA173" i="1"/>
  <c r="AB173" i="1" s="1"/>
  <c r="AC173" i="1" s="1"/>
  <c r="AD173" i="1" s="1"/>
  <c r="S369" i="1"/>
  <c r="AA355" i="1"/>
  <c r="AA183" i="1"/>
  <c r="AB183" i="1" s="1"/>
  <c r="AA98" i="1"/>
  <c r="T363" i="1"/>
  <c r="R349" i="1"/>
  <c r="S349" i="1"/>
  <c r="S343" i="1"/>
  <c r="R338" i="1"/>
  <c r="S338" i="1" s="1"/>
  <c r="R329" i="1"/>
  <c r="S329" i="1"/>
  <c r="R321" i="1"/>
  <c r="S321" i="1"/>
  <c r="R308" i="1"/>
  <c r="S308" i="1"/>
  <c r="R287" i="1"/>
  <c r="S287" i="1" s="1"/>
  <c r="T272" i="1"/>
  <c r="T226" i="1"/>
  <c r="R219" i="1"/>
  <c r="S219" i="1"/>
  <c r="R218" i="1"/>
  <c r="S218" i="1"/>
  <c r="R217" i="1"/>
  <c r="S217" i="1"/>
  <c r="S210" i="1"/>
  <c r="R196" i="1"/>
  <c r="S196" i="1"/>
  <c r="R178" i="1"/>
  <c r="S178" i="1" s="1"/>
  <c r="R170" i="1"/>
  <c r="S170" i="1"/>
  <c r="R159" i="1"/>
  <c r="S159" i="1"/>
  <c r="AA145" i="1"/>
  <c r="AA90" i="1"/>
  <c r="T57" i="1"/>
  <c r="R45" i="1"/>
  <c r="S45" i="1"/>
  <c r="R37" i="1"/>
  <c r="S37" i="1" s="1"/>
  <c r="R36" i="1"/>
  <c r="S36" i="1" s="1"/>
  <c r="R30" i="1"/>
  <c r="S30" i="1"/>
  <c r="T294" i="1"/>
  <c r="R293" i="1"/>
  <c r="S293" i="1" s="1"/>
  <c r="S285" i="1"/>
  <c r="R282" i="1"/>
  <c r="S282" i="1" s="1"/>
  <c r="T263" i="1"/>
  <c r="U263" i="1"/>
  <c r="R263" i="1"/>
  <c r="S263" i="1"/>
  <c r="R260" i="1"/>
  <c r="S260" i="1" s="1"/>
  <c r="U249" i="1"/>
  <c r="T231" i="1"/>
  <c r="AC231" i="1"/>
  <c r="AD231" i="1"/>
  <c r="R200" i="1"/>
  <c r="S200" i="1"/>
  <c r="R153" i="1"/>
  <c r="S153" i="1" s="1"/>
  <c r="T22" i="1"/>
  <c r="R207" i="1"/>
  <c r="S207" i="1" s="1"/>
  <c r="R199" i="1"/>
  <c r="S199" i="1"/>
  <c r="AA188" i="1"/>
  <c r="T185" i="1"/>
  <c r="AB185" i="1" s="1"/>
  <c r="AA152" i="1"/>
  <c r="R146" i="1"/>
  <c r="S146" i="1"/>
  <c r="R109" i="1"/>
  <c r="S109" i="1" s="1"/>
  <c r="R100" i="1"/>
  <c r="S100" i="1"/>
  <c r="R84" i="1"/>
  <c r="S84" i="1" s="1"/>
  <c r="AA64" i="1"/>
  <c r="AA63" i="1"/>
  <c r="AB63" i="1"/>
  <c r="AA62" i="1"/>
  <c r="R40" i="1"/>
  <c r="S40" i="1" s="1"/>
  <c r="R33" i="1"/>
  <c r="S33" i="1" s="1"/>
  <c r="R24" i="1"/>
  <c r="S24" i="1"/>
  <c r="T17" i="1"/>
  <c r="U256" i="1"/>
  <c r="V384" i="1"/>
  <c r="T362" i="1"/>
  <c r="AC362" i="1" s="1"/>
  <c r="AD362" i="1" s="1"/>
  <c r="V310" i="1"/>
  <c r="V271" i="1"/>
  <c r="V247" i="1"/>
  <c r="T171" i="1"/>
  <c r="U171" i="1"/>
  <c r="V160" i="1"/>
  <c r="V324" i="1"/>
  <c r="T14" i="1"/>
  <c r="U44" i="1"/>
  <c r="T13" i="1"/>
  <c r="AB13" i="1"/>
  <c r="V382" i="1"/>
  <c r="T380" i="1"/>
  <c r="U330" i="1"/>
  <c r="V314" i="1"/>
  <c r="T314" i="1"/>
  <c r="AB314" i="1" s="1"/>
  <c r="AA298" i="1"/>
  <c r="AB298" i="1" s="1"/>
  <c r="T176" i="1"/>
  <c r="V174" i="1"/>
  <c r="V172" i="1"/>
  <c r="T172" i="1"/>
  <c r="U172" i="1" s="1"/>
  <c r="V371" i="1"/>
  <c r="T319" i="1"/>
  <c r="V319" i="1"/>
  <c r="V272" i="1"/>
  <c r="V377" i="1"/>
  <c r="T299" i="1"/>
  <c r="U299" i="1"/>
  <c r="AA292" i="1"/>
  <c r="AB292" i="1" s="1"/>
  <c r="AA283" i="1"/>
  <c r="AB283" i="1" s="1"/>
  <c r="AA278" i="1"/>
  <c r="AB278" i="1" s="1"/>
  <c r="V311" i="1"/>
  <c r="AA296" i="1"/>
  <c r="T253" i="1"/>
  <c r="R354" i="1"/>
  <c r="S354" i="1"/>
  <c r="AA316" i="1"/>
  <c r="R314" i="1"/>
  <c r="S314" i="1"/>
  <c r="V282" i="1"/>
  <c r="T282" i="1"/>
  <c r="R274" i="1"/>
  <c r="S274" i="1"/>
  <c r="R262" i="1"/>
  <c r="S262" i="1"/>
  <c r="S236" i="1"/>
  <c r="T359" i="1"/>
  <c r="R347" i="1"/>
  <c r="S347" i="1" s="1"/>
  <c r="R335" i="1"/>
  <c r="S335" i="1"/>
  <c r="T329" i="1"/>
  <c r="R328" i="1"/>
  <c r="S328" i="1"/>
  <c r="R326" i="1"/>
  <c r="S326" i="1"/>
  <c r="AA325" i="1"/>
  <c r="AA261" i="1"/>
  <c r="AA254" i="1"/>
  <c r="R309" i="1"/>
  <c r="S309" i="1"/>
  <c r="R283" i="1"/>
  <c r="S283" i="1" s="1"/>
  <c r="R279" i="1"/>
  <c r="S279" i="1"/>
  <c r="R277" i="1"/>
  <c r="S277" i="1"/>
  <c r="S270" i="1"/>
  <c r="R268" i="1"/>
  <c r="S268" i="1"/>
  <c r="R253" i="1"/>
  <c r="S253" i="1"/>
  <c r="R248" i="1"/>
  <c r="S248" i="1" s="1"/>
  <c r="S241" i="1"/>
  <c r="S235" i="1"/>
  <c r="AA227" i="1"/>
  <c r="T178" i="1"/>
  <c r="T147" i="1"/>
  <c r="AA135" i="1"/>
  <c r="AA61" i="1"/>
  <c r="R266" i="1"/>
  <c r="S266" i="1" s="1"/>
  <c r="R265" i="1"/>
  <c r="S265" i="1" s="1"/>
  <c r="R244" i="1"/>
  <c r="S244" i="1" s="1"/>
  <c r="T238" i="1"/>
  <c r="U238" i="1"/>
  <c r="AG238" i="1"/>
  <c r="AH238" i="1" s="1"/>
  <c r="R160" i="1"/>
  <c r="S160" i="1" s="1"/>
  <c r="AA156" i="1"/>
  <c r="AB156" i="1" s="1"/>
  <c r="AC156" i="1" s="1"/>
  <c r="AA103" i="1"/>
  <c r="U208" i="1"/>
  <c r="R198" i="1"/>
  <c r="S198" i="1"/>
  <c r="T186" i="1"/>
  <c r="R184" i="1"/>
  <c r="S184" i="1" s="1"/>
  <c r="R182" i="1"/>
  <c r="S182" i="1" s="1"/>
  <c r="R167" i="1"/>
  <c r="S167" i="1"/>
  <c r="AA131" i="1"/>
  <c r="R119" i="1"/>
  <c r="S119" i="1"/>
  <c r="AA53" i="1"/>
  <c r="AB53" i="1"/>
  <c r="T211" i="1"/>
  <c r="AB211" i="1" s="1"/>
  <c r="S183" i="1"/>
  <c r="R179" i="1"/>
  <c r="S179" i="1"/>
  <c r="S172" i="1"/>
  <c r="R162" i="1"/>
  <c r="S162" i="1" s="1"/>
  <c r="R152" i="1"/>
  <c r="S152" i="1" s="1"/>
  <c r="R148" i="1"/>
  <c r="S148" i="1"/>
  <c r="R145" i="1"/>
  <c r="S145" i="1" s="1"/>
  <c r="R130" i="1"/>
  <c r="S130" i="1" s="1"/>
  <c r="R124" i="1"/>
  <c r="S124" i="1" s="1"/>
  <c r="R113" i="1"/>
  <c r="S113" i="1"/>
  <c r="R95" i="1"/>
  <c r="S95" i="1"/>
  <c r="R90" i="1"/>
  <c r="S90" i="1" s="1"/>
  <c r="AA113" i="1"/>
  <c r="AB113" i="1" s="1"/>
  <c r="T112" i="1"/>
  <c r="R112" i="1"/>
  <c r="S112" i="1"/>
  <c r="S111" i="1"/>
  <c r="T109" i="1"/>
  <c r="U109" i="1" s="1"/>
  <c r="R106" i="1"/>
  <c r="S106" i="1" s="1"/>
  <c r="R96" i="1"/>
  <c r="S96" i="1" s="1"/>
  <c r="R70" i="1"/>
  <c r="S70" i="1"/>
  <c r="T358" i="1"/>
  <c r="U358" i="1"/>
  <c r="V358" i="1"/>
  <c r="V327" i="1"/>
  <c r="V295" i="1"/>
  <c r="T293" i="1"/>
  <c r="AC293" i="1"/>
  <c r="AD293" i="1" s="1"/>
  <c r="V289" i="1"/>
  <c r="AA248" i="1"/>
  <c r="AE60" i="1"/>
  <c r="AE37" i="1"/>
  <c r="AA37" i="1"/>
  <c r="V15" i="1"/>
  <c r="T15" i="1"/>
  <c r="T54" i="1"/>
  <c r="AC54" i="1" s="1"/>
  <c r="AE314" i="1"/>
  <c r="T306" i="1"/>
  <c r="AC306" i="1" s="1"/>
  <c r="AD306" i="1" s="1"/>
  <c r="T276" i="1"/>
  <c r="AA266" i="1"/>
  <c r="T262" i="1"/>
  <c r="V262" i="1"/>
  <c r="T219" i="1"/>
  <c r="U219" i="1"/>
  <c r="T155" i="1"/>
  <c r="V155" i="1"/>
  <c r="AA149" i="1"/>
  <c r="AB149" i="1" s="1"/>
  <c r="AC149" i="1"/>
  <c r="AD149" i="1"/>
  <c r="AF149" i="1" s="1"/>
  <c r="V148" i="1"/>
  <c r="T148" i="1"/>
  <c r="AB148" i="1" s="1"/>
  <c r="AE134" i="1"/>
  <c r="AE132" i="1"/>
  <c r="V129" i="1"/>
  <c r="AA118" i="1"/>
  <c r="AB118" i="1" s="1"/>
  <c r="AC118" i="1" s="1"/>
  <c r="AD118" i="1" s="1"/>
  <c r="T335" i="1"/>
  <c r="V335" i="1"/>
  <c r="T332" i="1"/>
  <c r="V316" i="1"/>
  <c r="T316" i="1"/>
  <c r="V296" i="1"/>
  <c r="V283" i="1"/>
  <c r="T283" i="1"/>
  <c r="AC283" i="1"/>
  <c r="AD283" i="1" s="1"/>
  <c r="T260" i="1"/>
  <c r="V260" i="1"/>
  <c r="V235" i="1"/>
  <c r="AE235" i="1"/>
  <c r="U231" i="1"/>
  <c r="AG231" i="1" s="1"/>
  <c r="AH231" i="1" s="1"/>
  <c r="T26" i="1"/>
  <c r="AB26" i="1"/>
  <c r="V26" i="1"/>
  <c r="T25" i="1"/>
  <c r="U25" i="1" s="1"/>
  <c r="AB25" i="1"/>
  <c r="V226" i="1"/>
  <c r="U43" i="1"/>
  <c r="T27" i="1"/>
  <c r="T65" i="1"/>
  <c r="AC65" i="1" s="1"/>
  <c r="T291" i="1"/>
  <c r="U291" i="1"/>
  <c r="T284" i="1"/>
  <c r="AC284" i="1" s="1"/>
  <c r="AD284" i="1" s="1"/>
  <c r="V348" i="1"/>
  <c r="T348" i="1"/>
  <c r="T336" i="1"/>
  <c r="AC336" i="1" s="1"/>
  <c r="AD336" i="1"/>
  <c r="AA322" i="1"/>
  <c r="AB322" i="1"/>
  <c r="T315" i="1"/>
  <c r="AB315" i="1"/>
  <c r="AC315" i="1" s="1"/>
  <c r="AA310" i="1"/>
  <c r="V309" i="1"/>
  <c r="T273" i="1"/>
  <c r="T168" i="1"/>
  <c r="U168" i="1"/>
  <c r="V168" i="1"/>
  <c r="V163" i="1"/>
  <c r="V151" i="1"/>
  <c r="T151" i="1"/>
  <c r="AC151" i="1" s="1"/>
  <c r="AA341" i="1"/>
  <c r="V320" i="1"/>
  <c r="AA307" i="1"/>
  <c r="AB307" i="1" s="1"/>
  <c r="AA306" i="1"/>
  <c r="AB306" i="1"/>
  <c r="AA302" i="1"/>
  <c r="AB302" i="1"/>
  <c r="V286" i="1"/>
  <c r="AA270" i="1"/>
  <c r="AA244" i="1"/>
  <c r="AA217" i="1"/>
  <c r="AB217" i="1" s="1"/>
  <c r="R216" i="1"/>
  <c r="S216" i="1"/>
  <c r="AE111" i="1"/>
  <c r="AA111" i="1"/>
  <c r="AB111" i="1" s="1"/>
  <c r="AC111" i="1" s="1"/>
  <c r="AD111" i="1" s="1"/>
  <c r="AF111" i="1" s="1"/>
  <c r="AA221" i="1"/>
  <c r="S259" i="1"/>
  <c r="R197" i="1"/>
  <c r="S197" i="1"/>
  <c r="R193" i="1"/>
  <c r="S193" i="1"/>
  <c r="R191" i="1"/>
  <c r="S191" i="1"/>
  <c r="AA143" i="1"/>
  <c r="T113" i="1"/>
  <c r="T212" i="1"/>
  <c r="AB212" i="1" s="1"/>
  <c r="T200" i="1"/>
  <c r="U200" i="1"/>
  <c r="T196" i="1"/>
  <c r="R158" i="1"/>
  <c r="S158" i="1"/>
  <c r="AA140" i="1"/>
  <c r="T179" i="1"/>
  <c r="AA141" i="1"/>
  <c r="AB141" i="1"/>
  <c r="AA97" i="1"/>
  <c r="AB97" i="1"/>
  <c r="T181" i="1"/>
  <c r="T94" i="1"/>
  <c r="AA100" i="1"/>
  <c r="R97" i="1"/>
  <c r="S97" i="1"/>
  <c r="AA94" i="1"/>
  <c r="AB94" i="1" s="1"/>
  <c r="AC94" i="1" s="1"/>
  <c r="AD94" i="1" s="1"/>
  <c r="T40" i="1"/>
  <c r="AA54" i="1"/>
  <c r="AA46" i="1"/>
  <c r="AB506" i="1"/>
  <c r="AC506" i="1"/>
  <c r="AD506" i="1"/>
  <c r="AF506" i="1"/>
  <c r="AG506" i="1"/>
  <c r="AH506" i="1" s="1"/>
  <c r="AC502" i="1"/>
  <c r="AD502" i="1" s="1"/>
  <c r="AB491" i="1"/>
  <c r="AC491" i="1"/>
  <c r="AD491" i="1" s="1"/>
  <c r="AB33" i="1"/>
  <c r="AC33" i="1" s="1"/>
  <c r="AD33" i="1" s="1"/>
  <c r="U495" i="1"/>
  <c r="U499" i="1"/>
  <c r="AG499" i="1" s="1"/>
  <c r="AH499" i="1" s="1"/>
  <c r="AB503" i="1"/>
  <c r="AC503" i="1"/>
  <c r="AD503" i="1" s="1"/>
  <c r="AF503" i="1" s="1"/>
  <c r="AB502" i="1"/>
  <c r="AC130" i="1"/>
  <c r="AD130" i="1"/>
  <c r="AC464" i="1"/>
  <c r="AD464" i="1"/>
  <c r="AC473" i="1"/>
  <c r="AD473" i="1" s="1"/>
  <c r="AB480" i="1"/>
  <c r="AC480" i="1"/>
  <c r="AD480" i="1" s="1"/>
  <c r="AC489" i="1"/>
  <c r="AD489" i="1" s="1"/>
  <c r="AB485" i="1"/>
  <c r="AC485" i="1"/>
  <c r="AD485" i="1" s="1"/>
  <c r="AB98" i="1"/>
  <c r="AC250" i="1"/>
  <c r="AD250" i="1" s="1"/>
  <c r="AB75" i="1"/>
  <c r="AC180" i="1"/>
  <c r="AD180" i="1"/>
  <c r="AB76" i="1"/>
  <c r="AC76" i="1"/>
  <c r="AD76" i="1"/>
  <c r="AB456" i="1"/>
  <c r="AC456" i="1"/>
  <c r="AD456" i="1"/>
  <c r="AF456" i="1" s="1"/>
  <c r="AG456" i="1"/>
  <c r="AH456" i="1" s="1"/>
  <c r="AB457" i="1"/>
  <c r="AC457" i="1"/>
  <c r="AD457" i="1"/>
  <c r="U89" i="1"/>
  <c r="AB477" i="1"/>
  <c r="AC477" i="1"/>
  <c r="AD477" i="1"/>
  <c r="AC70" i="1"/>
  <c r="AD70" i="1" s="1"/>
  <c r="AB478" i="1"/>
  <c r="AB487" i="1"/>
  <c r="AC487" i="1"/>
  <c r="AD487" i="1" s="1"/>
  <c r="AC478" i="1"/>
  <c r="AD478" i="1" s="1"/>
  <c r="AC494" i="1"/>
  <c r="AD494" i="1"/>
  <c r="AF494" i="1" s="1"/>
  <c r="AB495" i="1"/>
  <c r="AC183" i="1"/>
  <c r="AD183" i="1" s="1"/>
  <c r="AF183" i="1" s="1"/>
  <c r="AC527" i="1"/>
  <c r="AD527" i="1" s="1"/>
  <c r="AF527" i="1"/>
  <c r="AB533" i="1"/>
  <c r="AC533" i="1"/>
  <c r="AD533" i="1" s="1"/>
  <c r="AB526" i="1"/>
  <c r="AC81" i="1"/>
  <c r="AD81" i="1" s="1"/>
  <c r="AB471" i="1"/>
  <c r="AC471" i="1"/>
  <c r="AD471" i="1"/>
  <c r="AF471" i="1" s="1"/>
  <c r="AB496" i="1"/>
  <c r="AC496" i="1"/>
  <c r="AD496" i="1"/>
  <c r="AF496" i="1"/>
  <c r="AG496" i="1"/>
  <c r="AH496" i="1" s="1"/>
  <c r="AB530" i="1"/>
  <c r="AC530" i="1"/>
  <c r="AD530" i="1"/>
  <c r="AF530" i="1" s="1"/>
  <c r="AG530" i="1" s="1"/>
  <c r="AH530" i="1" s="1"/>
  <c r="AF468" i="1"/>
  <c r="AG468" i="1"/>
  <c r="AH468" i="1" s="1"/>
  <c r="U488" i="1"/>
  <c r="AB488" i="1"/>
  <c r="AC488" i="1"/>
  <c r="AD488" i="1" s="1"/>
  <c r="AC86" i="1"/>
  <c r="AD86" i="1"/>
  <c r="AB483" i="1"/>
  <c r="AC483" i="1"/>
  <c r="AD483" i="1" s="1"/>
  <c r="AF483" i="1"/>
  <c r="AC536" i="1"/>
  <c r="AD536" i="1"/>
  <c r="AG536" i="1" s="1"/>
  <c r="AH536" i="1" s="1"/>
  <c r="AF536" i="1"/>
  <c r="U510" i="1"/>
  <c r="AB510" i="1"/>
  <c r="AC510" i="1"/>
  <c r="AD510" i="1"/>
  <c r="U492" i="1"/>
  <c r="U509" i="1"/>
  <c r="AC509" i="1"/>
  <c r="AD509" i="1"/>
  <c r="AF509" i="1"/>
  <c r="U535" i="1"/>
  <c r="AD535" i="1"/>
  <c r="AC481" i="1"/>
  <c r="AD481" i="1"/>
  <c r="AG481" i="1" s="1"/>
  <c r="AH481" i="1" s="1"/>
  <c r="AB521" i="1"/>
  <c r="AC521" i="1"/>
  <c r="AD521" i="1"/>
  <c r="AB494" i="1"/>
  <c r="AB486" i="1"/>
  <c r="AC486" i="1"/>
  <c r="AD486" i="1" s="1"/>
  <c r="AF486" i="1" s="1"/>
  <c r="AB242" i="1"/>
  <c r="AF242" i="1"/>
  <c r="AC85" i="1"/>
  <c r="AD85" i="1" s="1"/>
  <c r="AB460" i="1"/>
  <c r="AC460" i="1"/>
  <c r="AD460" i="1" s="1"/>
  <c r="AC482" i="1"/>
  <c r="AD482" i="1"/>
  <c r="AF482" i="1"/>
  <c r="AG482" i="1"/>
  <c r="AH482" i="1" s="1"/>
  <c r="U476" i="1"/>
  <c r="AB476" i="1"/>
  <c r="AC476" i="1"/>
  <c r="AD476" i="1" s="1"/>
  <c r="AC206" i="1"/>
  <c r="AD206" i="1" s="1"/>
  <c r="AG206" i="1" s="1"/>
  <c r="AH206" i="1" s="1"/>
  <c r="AF206" i="1"/>
  <c r="AC50" i="1"/>
  <c r="AD50" i="1" s="1"/>
  <c r="AB195" i="1"/>
  <c r="AG493" i="1"/>
  <c r="AH493" i="1"/>
  <c r="AC514" i="1"/>
  <c r="AD514" i="1"/>
  <c r="U514" i="1"/>
  <c r="AB453" i="1"/>
  <c r="AC453" i="1"/>
  <c r="AD453" i="1"/>
  <c r="AF453" i="1" s="1"/>
  <c r="AC29" i="1"/>
  <c r="AD29" i="1"/>
  <c r="AB574" i="1"/>
  <c r="U574" i="1"/>
  <c r="AC574" i="1"/>
  <c r="AD574" i="1" s="1"/>
  <c r="AF574" i="1" s="1"/>
  <c r="AB536" i="1"/>
  <c r="AC580" i="1"/>
  <c r="AD580" i="1"/>
  <c r="AB580" i="1"/>
  <c r="U580" i="1"/>
  <c r="AC583" i="1"/>
  <c r="AD583" i="1" s="1"/>
  <c r="U569" i="1"/>
  <c r="AC569" i="1"/>
  <c r="AD569" i="1" s="1"/>
  <c r="U294" i="1"/>
  <c r="AC479" i="1"/>
  <c r="AD479" i="1"/>
  <c r="AF479" i="1"/>
  <c r="AB517" i="1"/>
  <c r="AC517" i="1"/>
  <c r="AD517" i="1" s="1"/>
  <c r="AB455" i="1"/>
  <c r="AC455" i="1"/>
  <c r="AD455" i="1"/>
  <c r="AB514" i="1"/>
  <c r="U586" i="1"/>
  <c r="AC586" i="1"/>
  <c r="AD586" i="1"/>
  <c r="AF586" i="1" s="1"/>
  <c r="AG586" i="1"/>
  <c r="AH586" i="1" s="1"/>
  <c r="U581" i="1"/>
  <c r="AC581" i="1"/>
  <c r="AD581" i="1" s="1"/>
  <c r="AF581" i="1"/>
  <c r="AF465" i="1"/>
  <c r="AG465" i="1"/>
  <c r="AH465" i="1" s="1"/>
  <c r="AG557" i="1"/>
  <c r="AH557" i="1" s="1"/>
  <c r="AF481" i="1"/>
  <c r="AF551" i="1"/>
  <c r="AG551" i="1" s="1"/>
  <c r="AH551" i="1" s="1"/>
  <c r="AB484" i="1"/>
  <c r="AC484" i="1"/>
  <c r="AD484" i="1"/>
  <c r="U484" i="1"/>
  <c r="U469" i="1"/>
  <c r="AB469" i="1"/>
  <c r="AC469" i="1"/>
  <c r="AD469" i="1"/>
  <c r="U558" i="1"/>
  <c r="AC558" i="1"/>
  <c r="AD558" i="1"/>
  <c r="AB558" i="1"/>
  <c r="AF547" i="1"/>
  <c r="AG547" i="1" s="1"/>
  <c r="AH547" i="1" s="1"/>
  <c r="AF584" i="1"/>
  <c r="AB559" i="1"/>
  <c r="U559" i="1"/>
  <c r="AC559" i="1"/>
  <c r="AD559" i="1"/>
  <c r="AF559" i="1" s="1"/>
  <c r="AG582" i="1"/>
  <c r="AH582" i="1" s="1"/>
  <c r="AF566" i="1"/>
  <c r="AF487" i="1"/>
  <c r="AC472" i="1"/>
  <c r="AD472" i="1"/>
  <c r="U472" i="1"/>
  <c r="AF504" i="1"/>
  <c r="AG504" i="1"/>
  <c r="AH504" i="1" s="1"/>
  <c r="U135" i="1"/>
  <c r="U567" i="1"/>
  <c r="AC567" i="1"/>
  <c r="AD567" i="1"/>
  <c r="AB567" i="1"/>
  <c r="U524" i="1"/>
  <c r="AG526" i="1"/>
  <c r="AH526" i="1"/>
  <c r="AF552" i="1"/>
  <c r="AB578" i="1"/>
  <c r="AC578" i="1"/>
  <c r="AD578" i="1"/>
  <c r="U578" i="1"/>
  <c r="AF549" i="1"/>
  <c r="AG549" i="1"/>
  <c r="AH549" i="1" s="1"/>
  <c r="AF500" i="1"/>
  <c r="AG500" i="1" s="1"/>
  <c r="AH500" i="1" s="1"/>
  <c r="AB462" i="1"/>
  <c r="AF470" i="1"/>
  <c r="AG470" i="1"/>
  <c r="AH470" i="1" s="1"/>
  <c r="AB519" i="1"/>
  <c r="AC519" i="1"/>
  <c r="AD519" i="1" s="1"/>
  <c r="U560" i="1"/>
  <c r="AC560" i="1"/>
  <c r="AD560" i="1" s="1"/>
  <c r="U523" i="1"/>
  <c r="AC523" i="1"/>
  <c r="AD523" i="1" s="1"/>
  <c r="AC573" i="1"/>
  <c r="AD573" i="1" s="1"/>
  <c r="AB573" i="1"/>
  <c r="AB515" i="1"/>
  <c r="U537" i="1"/>
  <c r="AB537" i="1"/>
  <c r="AC537" i="1"/>
  <c r="AD537" i="1"/>
  <c r="AF491" i="1"/>
  <c r="AB560" i="1"/>
  <c r="AB523" i="1"/>
  <c r="AC461" i="1"/>
  <c r="AD461" i="1"/>
  <c r="U461" i="1"/>
  <c r="AC305" i="1"/>
  <c r="AD305" i="1"/>
  <c r="U76" i="1"/>
  <c r="AB108" i="1"/>
  <c r="AC108" i="1" s="1"/>
  <c r="AD108" i="1" s="1"/>
  <c r="AC28" i="1"/>
  <c r="AD28" i="1" s="1"/>
  <c r="AF28" i="1" s="1"/>
  <c r="U92" i="1"/>
  <c r="AB92" i="1"/>
  <c r="AC92" i="1"/>
  <c r="AD92" i="1"/>
  <c r="U114" i="1"/>
  <c r="AB29" i="1"/>
  <c r="AD74" i="1"/>
  <c r="U24" i="1"/>
  <c r="U19" i="1"/>
  <c r="AC19" i="1"/>
  <c r="AD19" i="1"/>
  <c r="AF19" i="1" s="1"/>
  <c r="U17" i="1"/>
  <c r="U344" i="1"/>
  <c r="U170" i="1"/>
  <c r="U32" i="1"/>
  <c r="AB226" i="1"/>
  <c r="AB36" i="1"/>
  <c r="AC36" i="1" s="1"/>
  <c r="AD36" i="1" s="1"/>
  <c r="U377" i="1"/>
  <c r="AB208" i="1"/>
  <c r="AC208" i="1"/>
  <c r="AD208" i="1"/>
  <c r="U211" i="1"/>
  <c r="U253" i="1"/>
  <c r="AF306" i="1"/>
  <c r="U186" i="1"/>
  <c r="U147" i="1"/>
  <c r="U384" i="1"/>
  <c r="U94" i="1"/>
  <c r="AC316" i="1"/>
  <c r="AD316" i="1" s="1"/>
  <c r="U148" i="1"/>
  <c r="U54" i="1"/>
  <c r="AB54" i="1"/>
  <c r="AD54" i="1"/>
  <c r="AF54" i="1" s="1"/>
  <c r="AB200" i="1"/>
  <c r="AC200" i="1"/>
  <c r="AD200" i="1" s="1"/>
  <c r="U40" i="1"/>
  <c r="U212" i="1"/>
  <c r="U315" i="1"/>
  <c r="AD315" i="1"/>
  <c r="AC27" i="1"/>
  <c r="AD27" i="1"/>
  <c r="AD151" i="1"/>
  <c r="AF151" i="1" s="1"/>
  <c r="U163" i="1"/>
  <c r="AB291" i="1"/>
  <c r="AC291" i="1"/>
  <c r="AD291" i="1"/>
  <c r="U26" i="1"/>
  <c r="U283" i="1"/>
  <c r="U65" i="1"/>
  <c r="U141" i="1"/>
  <c r="U306" i="1"/>
  <c r="AG306" i="1" s="1"/>
  <c r="AH306" i="1" s="1"/>
  <c r="AC15" i="1"/>
  <c r="AD15" i="1" s="1"/>
  <c r="U293" i="1"/>
  <c r="AF535" i="1"/>
  <c r="AF514" i="1"/>
  <c r="AG514" i="1" s="1"/>
  <c r="AH514" i="1" s="1"/>
  <c r="AF469" i="1"/>
  <c r="AG469" i="1"/>
  <c r="AH469" i="1" s="1"/>
  <c r="AF567" i="1"/>
  <c r="AG567" i="1"/>
  <c r="AH567" i="1"/>
  <c r="AG559" i="1"/>
  <c r="AH559" i="1"/>
  <c r="AF573" i="1"/>
  <c r="AG573" i="1"/>
  <c r="AH573" i="1" s="1"/>
  <c r="AF519" i="1"/>
  <c r="AF578" i="1"/>
  <c r="AG578" i="1"/>
  <c r="AH578" i="1" s="1"/>
  <c r="AF249" i="1"/>
  <c r="AG249" i="1" s="1"/>
  <c r="AH249" i="1"/>
  <c r="V352" i="1"/>
  <c r="T352" i="1"/>
  <c r="U352" i="1"/>
  <c r="V341" i="1"/>
  <c r="T341" i="1"/>
  <c r="AC341" i="1" s="1"/>
  <c r="T340" i="1"/>
  <c r="AB340" i="1"/>
  <c r="AA328" i="1"/>
  <c r="AA326" i="1"/>
  <c r="T323" i="1"/>
  <c r="U323" i="1" s="1"/>
  <c r="V323" i="1"/>
  <c r="AA318" i="1"/>
  <c r="AA309" i="1"/>
  <c r="AB309" i="1" s="1"/>
  <c r="T307" i="1"/>
  <c r="AE284" i="1"/>
  <c r="AA284" i="1"/>
  <c r="AB284" i="1" s="1"/>
  <c r="V281" i="1"/>
  <c r="T281" i="1"/>
  <c r="AE273" i="1"/>
  <c r="AA273" i="1"/>
  <c r="AB273" i="1" s="1"/>
  <c r="AE269" i="1"/>
  <c r="AA269" i="1"/>
  <c r="T254" i="1"/>
  <c r="AE252" i="1"/>
  <c r="AA252" i="1"/>
  <c r="AB252" i="1" s="1"/>
  <c r="AA238" i="1"/>
  <c r="AB238" i="1" s="1"/>
  <c r="AE230" i="1"/>
  <c r="AA230" i="1"/>
  <c r="AC230" i="1"/>
  <c r="AD230" i="1"/>
  <c r="V223" i="1"/>
  <c r="T222" i="1"/>
  <c r="T30" i="1"/>
  <c r="AF86" i="1"/>
  <c r="AF76" i="1"/>
  <c r="AC212" i="1"/>
  <c r="AD212" i="1"/>
  <c r="U107" i="1"/>
  <c r="U277" i="1"/>
  <c r="AB277" i="1"/>
  <c r="AC277" i="1"/>
  <c r="AD277" i="1"/>
  <c r="U255" i="1"/>
  <c r="U166" i="1"/>
  <c r="AF305" i="1"/>
  <c r="AG305" i="1"/>
  <c r="AH305" i="1"/>
  <c r="AE348" i="1"/>
  <c r="AA342" i="1"/>
  <c r="V325" i="1"/>
  <c r="T322" i="1"/>
  <c r="T320" i="1"/>
  <c r="U320" i="1" s="1"/>
  <c r="AA313" i="1"/>
  <c r="AC313" i="1"/>
  <c r="AD313" i="1" s="1"/>
  <c r="AG313" i="1" s="1"/>
  <c r="AH313" i="1" s="1"/>
  <c r="V308" i="1"/>
  <c r="T308" i="1"/>
  <c r="V303" i="1"/>
  <c r="T303" i="1"/>
  <c r="AB303" i="1"/>
  <c r="AC282" i="1"/>
  <c r="AD282" i="1"/>
  <c r="AE271" i="1"/>
  <c r="AA271" i="1"/>
  <c r="AB271" i="1" s="1"/>
  <c r="AC271" i="1"/>
  <c r="AD271" i="1"/>
  <c r="AF271" i="1"/>
  <c r="AE257" i="1"/>
  <c r="AA257" i="1"/>
  <c r="AB257" i="1" s="1"/>
  <c r="V248" i="1"/>
  <c r="T248" i="1"/>
  <c r="AE243" i="1"/>
  <c r="AA243" i="1"/>
  <c r="AC243" i="1"/>
  <c r="AD243" i="1" s="1"/>
  <c r="AF243" i="1" s="1"/>
  <c r="V237" i="1"/>
  <c r="T237" i="1"/>
  <c r="AE234" i="1"/>
  <c r="AA234" i="1"/>
  <c r="V214" i="1"/>
  <c r="T214" i="1"/>
  <c r="U214" i="1"/>
  <c r="AG214" i="1" s="1"/>
  <c r="U310" i="1"/>
  <c r="AB310" i="1"/>
  <c r="AC310" i="1"/>
  <c r="AD310" i="1"/>
  <c r="AF310" i="1"/>
  <c r="AG310" i="1"/>
  <c r="AH310" i="1" s="1"/>
  <c r="U395" i="1"/>
  <c r="U311" i="1"/>
  <c r="AC317" i="1"/>
  <c r="AD317" i="1"/>
  <c r="AC298" i="1"/>
  <c r="AD298" i="1"/>
  <c r="V356" i="1"/>
  <c r="T356" i="1"/>
  <c r="V349" i="1"/>
  <c r="T349" i="1"/>
  <c r="V343" i="1"/>
  <c r="T342" i="1"/>
  <c r="AE333" i="1"/>
  <c r="AA333" i="1"/>
  <c r="AA321" i="1"/>
  <c r="AA285" i="1"/>
  <c r="AE275" i="1"/>
  <c r="AF275" i="1" s="1"/>
  <c r="AG275" i="1" s="1"/>
  <c r="AA275" i="1"/>
  <c r="AB275" i="1"/>
  <c r="AC275" i="1"/>
  <c r="AD275" i="1"/>
  <c r="AA274" i="1"/>
  <c r="T239" i="1"/>
  <c r="U239" i="1"/>
  <c r="V239" i="1"/>
  <c r="AD65" i="1"/>
  <c r="AC330" i="1"/>
  <c r="AD330" i="1"/>
  <c r="AF330" i="1" s="1"/>
  <c r="V338" i="1"/>
  <c r="AB294" i="1"/>
  <c r="AC294" i="1"/>
  <c r="AD294" i="1" s="1"/>
  <c r="AA286" i="1"/>
  <c r="AC286" i="1"/>
  <c r="AD286" i="1"/>
  <c r="AF286" i="1" s="1"/>
  <c r="U95" i="1"/>
  <c r="T416" i="1"/>
  <c r="T414" i="1"/>
  <c r="AC256" i="1"/>
  <c r="AD256" i="1" s="1"/>
  <c r="U391" i="1"/>
  <c r="V354" i="1"/>
  <c r="T354" i="1"/>
  <c r="AA344" i="1"/>
  <c r="AB344" i="1"/>
  <c r="AC344" i="1"/>
  <c r="AD344" i="1"/>
  <c r="AF344" i="1" s="1"/>
  <c r="AA319" i="1"/>
  <c r="AA301" i="1"/>
  <c r="AB301" i="1"/>
  <c r="AA263" i="1"/>
  <c r="AB263" i="1"/>
  <c r="AC263" i="1"/>
  <c r="AD263" i="1"/>
  <c r="V259" i="1"/>
  <c r="T259" i="1"/>
  <c r="U259" i="1" s="1"/>
  <c r="AA255" i="1"/>
  <c r="AB255" i="1"/>
  <c r="AC255" i="1"/>
  <c r="AD255" i="1"/>
  <c r="AA253" i="1"/>
  <c r="AB253" i="1"/>
  <c r="AC253" i="1"/>
  <c r="AD253" i="1"/>
  <c r="AF253" i="1"/>
  <c r="AG253" i="1"/>
  <c r="AH253" i="1" s="1"/>
  <c r="AA246" i="1"/>
  <c r="U319" i="1"/>
  <c r="U245" i="1"/>
  <c r="AB338" i="1"/>
  <c r="AB267" i="1"/>
  <c r="AC267" i="1"/>
  <c r="AD267" i="1"/>
  <c r="AC141" i="1"/>
  <c r="AD141" i="1" s="1"/>
  <c r="U314" i="1"/>
  <c r="AC314" i="1"/>
  <c r="AD314" i="1"/>
  <c r="AF314" i="1" s="1"/>
  <c r="U73" i="1"/>
  <c r="AB73" i="1"/>
  <c r="AC73" i="1"/>
  <c r="AD73" i="1"/>
  <c r="AC252" i="1"/>
  <c r="AD252" i="1"/>
  <c r="AF252" i="1" s="1"/>
  <c r="V391" i="1"/>
  <c r="U191" i="1"/>
  <c r="AC191" i="1"/>
  <c r="AD191" i="1"/>
  <c r="T445" i="1"/>
  <c r="AB445" i="1" s="1"/>
  <c r="V445" i="1"/>
  <c r="AC436" i="1"/>
  <c r="AD436" i="1"/>
  <c r="U436" i="1"/>
  <c r="V450" i="1"/>
  <c r="T450" i="1"/>
  <c r="AB450" i="1" s="1"/>
  <c r="AC450" i="1"/>
  <c r="AD450" i="1" s="1"/>
  <c r="T431" i="1"/>
  <c r="AC431" i="1" s="1"/>
  <c r="AD431" i="1" s="1"/>
  <c r="AB431" i="1"/>
  <c r="V431" i="1"/>
  <c r="AC56" i="1"/>
  <c r="AD56" i="1" s="1"/>
  <c r="V419" i="1"/>
  <c r="T419" i="1"/>
  <c r="V412" i="1"/>
  <c r="V397" i="1"/>
  <c r="T397" i="1"/>
  <c r="V379" i="1"/>
  <c r="V370" i="1"/>
  <c r="T368" i="1"/>
  <c r="V368" i="1"/>
  <c r="V366" i="1"/>
  <c r="T366" i="1"/>
  <c r="U366" i="1" s="1"/>
  <c r="AE233" i="1"/>
  <c r="AB233" i="1"/>
  <c r="AC233" i="1"/>
  <c r="AD233" i="1"/>
  <c r="AA32" i="1"/>
  <c r="AB32" i="1"/>
  <c r="AC32" i="1"/>
  <c r="AD32" i="1"/>
  <c r="AF32" i="1"/>
  <c r="V442" i="1"/>
  <c r="T442" i="1"/>
  <c r="R428" i="1"/>
  <c r="S428" i="1" s="1"/>
  <c r="V425" i="1"/>
  <c r="V376" i="1"/>
  <c r="AA320" i="1"/>
  <c r="V301" i="1"/>
  <c r="AA40" i="1"/>
  <c r="AB40" i="1"/>
  <c r="AC40" i="1" s="1"/>
  <c r="AD40" i="1" s="1"/>
  <c r="AA43" i="1"/>
  <c r="AB43" i="1" s="1"/>
  <c r="AC43" i="1" s="1"/>
  <c r="AD43" i="1" s="1"/>
  <c r="AA71" i="1"/>
  <c r="AB71" i="1" s="1"/>
  <c r="AC71" i="1"/>
  <c r="AD71" i="1" s="1"/>
  <c r="AF71" i="1" s="1"/>
  <c r="T52" i="1"/>
  <c r="V52" i="1"/>
  <c r="AA41" i="1"/>
  <c r="U356" i="1"/>
  <c r="U303" i="1"/>
  <c r="AC303" i="1"/>
  <c r="AD303" i="1"/>
  <c r="U222" i="1"/>
  <c r="U419" i="1"/>
  <c r="AG271" i="1"/>
  <c r="AH271" i="1" s="1"/>
  <c r="U325" i="1"/>
  <c r="AD325" i="1"/>
  <c r="AC281" i="1"/>
  <c r="AD281" i="1" s="1"/>
  <c r="U281" i="1"/>
  <c r="U431" i="1"/>
  <c r="U354" i="1"/>
  <c r="AC259" i="1"/>
  <c r="AD259" i="1" s="1"/>
  <c r="AF259" i="1" s="1"/>
  <c r="U322" i="1"/>
  <c r="U307" i="1"/>
  <c r="AC301" i="1"/>
  <c r="AD301" i="1"/>
  <c r="U301" i="1"/>
  <c r="U425" i="1"/>
  <c r="AB214" i="1"/>
  <c r="AC214" i="1"/>
  <c r="AD214" i="1"/>
  <c r="AF214" i="1" s="1"/>
  <c r="U237" i="1"/>
  <c r="AC308" i="1"/>
  <c r="AD308" i="1" s="1"/>
  <c r="U30" i="1"/>
  <c r="U302" i="1"/>
  <c r="AC302" i="1"/>
  <c r="AD302" i="1"/>
  <c r="AF302" i="1" s="1"/>
  <c r="AC323" i="1"/>
  <c r="AD323" i="1"/>
  <c r="AB323" i="1"/>
  <c r="U340" i="1"/>
  <c r="AC340" i="1"/>
  <c r="AD340" i="1"/>
  <c r="AF340" i="1"/>
  <c r="AF303" i="1"/>
  <c r="U213" i="1"/>
  <c r="AC213" i="1"/>
  <c r="AD213" i="1" s="1"/>
  <c r="AF213" i="1" s="1"/>
  <c r="AC52" i="1"/>
  <c r="AD52" i="1" s="1"/>
  <c r="U343" i="1"/>
  <c r="U414" i="1"/>
  <c r="U445" i="1"/>
  <c r="AC445" i="1"/>
  <c r="AD445" i="1"/>
  <c r="U379" i="1"/>
  <c r="AG71" i="1"/>
  <c r="AH71" i="1" s="1"/>
  <c r="AB235" i="1"/>
  <c r="AC273" i="1"/>
  <c r="AD273" i="1" s="1"/>
  <c r="AF273" i="1" s="1"/>
  <c r="U273" i="1"/>
  <c r="U362" i="1"/>
  <c r="U72" i="1"/>
  <c r="AB236" i="1"/>
  <c r="AC236" i="1" s="1"/>
  <c r="AD236" i="1" s="1"/>
  <c r="U236" i="1"/>
  <c r="AC18" i="1"/>
  <c r="AD18" i="1"/>
  <c r="AF18" i="1" s="1"/>
  <c r="U18" i="1"/>
  <c r="U189" i="1"/>
  <c r="U250" i="1"/>
  <c r="AB250" i="1"/>
  <c r="AC63" i="1"/>
  <c r="AD63" i="1" s="1"/>
  <c r="U63" i="1"/>
  <c r="V443" i="1"/>
  <c r="T443" i="1"/>
  <c r="U420" i="1"/>
  <c r="AA418" i="1"/>
  <c r="AB418" i="1"/>
  <c r="V388" i="1"/>
  <c r="T378" i="1"/>
  <c r="V378" i="1"/>
  <c r="AA374" i="1"/>
  <c r="V373" i="1"/>
  <c r="T373" i="1"/>
  <c r="U357" i="1"/>
  <c r="V328" i="1"/>
  <c r="T328" i="1"/>
  <c r="AB328" i="1"/>
  <c r="V326" i="1"/>
  <c r="T326" i="1"/>
  <c r="AB326" i="1" s="1"/>
  <c r="AC261" i="1"/>
  <c r="AD261" i="1"/>
  <c r="T209" i="1"/>
  <c r="AA181" i="1"/>
  <c r="T177" i="1"/>
  <c r="AC177" i="1" s="1"/>
  <c r="AD177" i="1" s="1"/>
  <c r="V121" i="1"/>
  <c r="T121" i="1"/>
  <c r="U121" i="1"/>
  <c r="T120" i="1"/>
  <c r="AB18" i="1"/>
  <c r="AC320" i="1"/>
  <c r="AD320" i="1" s="1"/>
  <c r="AB343" i="1"/>
  <c r="AC343" i="1"/>
  <c r="AD343" i="1"/>
  <c r="T412" i="1"/>
  <c r="U252" i="1"/>
  <c r="AB261" i="1"/>
  <c r="T244" i="1"/>
  <c r="U244" i="1" s="1"/>
  <c r="U51" i="1"/>
  <c r="AC51" i="1"/>
  <c r="AD51" i="1" s="1"/>
  <c r="U386" i="1"/>
  <c r="U102" i="1"/>
  <c r="U193" i="1"/>
  <c r="U105" i="1"/>
  <c r="U198" i="1"/>
  <c r="AC198" i="1"/>
  <c r="AD198" i="1" s="1"/>
  <c r="V435" i="1"/>
  <c r="U75" i="1"/>
  <c r="AC75" i="1"/>
  <c r="AD75" i="1" s="1"/>
  <c r="U133" i="1"/>
  <c r="U145" i="1"/>
  <c r="AB145" i="1"/>
  <c r="T437" i="1"/>
  <c r="AC251" i="1"/>
  <c r="AD251" i="1" s="1"/>
  <c r="U251" i="1"/>
  <c r="V427" i="1"/>
  <c r="T427" i="1"/>
  <c r="T401" i="1"/>
  <c r="AA392" i="1"/>
  <c r="T383" i="1"/>
  <c r="U339" i="1"/>
  <c r="AC339" i="1"/>
  <c r="AD339" i="1"/>
  <c r="V288" i="1"/>
  <c r="T288" i="1"/>
  <c r="V287" i="1"/>
  <c r="V285" i="1"/>
  <c r="T285" i="1"/>
  <c r="AC285" i="1" s="1"/>
  <c r="AD285" i="1" s="1"/>
  <c r="T274" i="1"/>
  <c r="V274" i="1"/>
  <c r="V269" i="1"/>
  <c r="T269" i="1"/>
  <c r="U269" i="1" s="1"/>
  <c r="AB251" i="1"/>
  <c r="T240" i="1"/>
  <c r="AB240" i="1" s="1"/>
  <c r="V240" i="1"/>
  <c r="T229" i="1"/>
  <c r="AB229" i="1" s="1"/>
  <c r="U113" i="1"/>
  <c r="U289" i="1"/>
  <c r="AD289" i="1"/>
  <c r="AC211" i="1"/>
  <c r="AD211" i="1"/>
  <c r="AF211" i="1" s="1"/>
  <c r="U178" i="1"/>
  <c r="U126" i="1"/>
  <c r="U23" i="1"/>
  <c r="AB23" i="1"/>
  <c r="AG89" i="1"/>
  <c r="AH89" i="1" s="1"/>
  <c r="AC205" i="1"/>
  <c r="AD205" i="1"/>
  <c r="AG205" i="1" s="1"/>
  <c r="U205" i="1"/>
  <c r="AB438" i="1"/>
  <c r="V447" i="1"/>
  <c r="T447" i="1"/>
  <c r="V444" i="1"/>
  <c r="T444" i="1"/>
  <c r="AB444" i="1" s="1"/>
  <c r="V407" i="1"/>
  <c r="T407" i="1"/>
  <c r="U407" i="1"/>
  <c r="V389" i="1"/>
  <c r="U371" i="1"/>
  <c r="T321" i="1"/>
  <c r="U321" i="1" s="1"/>
  <c r="V321" i="1"/>
  <c r="V266" i="1"/>
  <c r="T266" i="1"/>
  <c r="AE166" i="1"/>
  <c r="T160" i="1"/>
  <c r="AA138" i="1"/>
  <c r="V137" i="1"/>
  <c r="T137" i="1"/>
  <c r="U137" i="1" s="1"/>
  <c r="AE124" i="1"/>
  <c r="AA124" i="1"/>
  <c r="AB124" i="1"/>
  <c r="AC124" i="1" s="1"/>
  <c r="AD124" i="1" s="1"/>
  <c r="AC307" i="1"/>
  <c r="AD307" i="1"/>
  <c r="AC322" i="1"/>
  <c r="AD322" i="1"/>
  <c r="T300" i="1"/>
  <c r="U300" i="1" s="1"/>
  <c r="AC238" i="1"/>
  <c r="AD238" i="1"/>
  <c r="AF238" i="1"/>
  <c r="AB289" i="1"/>
  <c r="AB313" i="1"/>
  <c r="U151" i="1"/>
  <c r="AG151" i="1"/>
  <c r="AH151" i="1" s="1"/>
  <c r="U179" i="1"/>
  <c r="AC23" i="1"/>
  <c r="AD23" i="1"/>
  <c r="AF23" i="1" s="1"/>
  <c r="AG23" i="1" s="1"/>
  <c r="AH23" i="1" s="1"/>
  <c r="U173" i="1"/>
  <c r="U98" i="1"/>
  <c r="AC98" i="1"/>
  <c r="AD98" i="1" s="1"/>
  <c r="U217" i="1"/>
  <c r="AC217" i="1"/>
  <c r="AD217" i="1"/>
  <c r="AF217" i="1"/>
  <c r="AA133" i="1"/>
  <c r="U152" i="1"/>
  <c r="AB203" i="1"/>
  <c r="U201" i="1"/>
  <c r="AB430" i="1"/>
  <c r="U37" i="1"/>
  <c r="AB37" i="1"/>
  <c r="AC37" i="1"/>
  <c r="AD37" i="1" s="1"/>
  <c r="AF37" i="1" s="1"/>
  <c r="T140" i="1"/>
  <c r="U67" i="1"/>
  <c r="AC67" i="1"/>
  <c r="AD67" i="1"/>
  <c r="AF67" i="1" s="1"/>
  <c r="AG67" i="1" s="1"/>
  <c r="AH67" i="1" s="1"/>
  <c r="T428" i="1"/>
  <c r="V428" i="1"/>
  <c r="V426" i="1"/>
  <c r="AB424" i="1"/>
  <c r="AC424" i="1"/>
  <c r="U404" i="1"/>
  <c r="AC404" i="1"/>
  <c r="AD404" i="1"/>
  <c r="AF404" i="1"/>
  <c r="T385" i="1"/>
  <c r="AC384" i="1"/>
  <c r="AD384" i="1" s="1"/>
  <c r="U364" i="1"/>
  <c r="T351" i="1"/>
  <c r="AA349" i="1"/>
  <c r="T292" i="1"/>
  <c r="T270" i="1"/>
  <c r="AB270" i="1"/>
  <c r="T268" i="1"/>
  <c r="U268" i="1" s="1"/>
  <c r="AB268" i="1"/>
  <c r="V268" i="1"/>
  <c r="V257" i="1"/>
  <c r="T257" i="1"/>
  <c r="AA218" i="1"/>
  <c r="AB218" i="1" s="1"/>
  <c r="AC218" i="1" s="1"/>
  <c r="AD218" i="1" s="1"/>
  <c r="U230" i="1"/>
  <c r="AB34" i="1"/>
  <c r="AC34" i="1"/>
  <c r="AD34" i="1" s="1"/>
  <c r="U180" i="1"/>
  <c r="AB206" i="1"/>
  <c r="AC20" i="1"/>
  <c r="AD20" i="1"/>
  <c r="U20" i="1"/>
  <c r="AB20" i="1"/>
  <c r="R451" i="1"/>
  <c r="S451" i="1"/>
  <c r="AA396" i="1"/>
  <c r="AB396" i="1"/>
  <c r="AC396" i="1" s="1"/>
  <c r="AD396" i="1" s="1"/>
  <c r="AF396" i="1" s="1"/>
  <c r="V392" i="1"/>
  <c r="T392" i="1"/>
  <c r="U392" i="1" s="1"/>
  <c r="AB386" i="1"/>
  <c r="AC386" i="1" s="1"/>
  <c r="AD386" i="1" s="1"/>
  <c r="AB384" i="1"/>
  <c r="AA377" i="1"/>
  <c r="AB377" i="1"/>
  <c r="AC377" i="1"/>
  <c r="AD377" i="1"/>
  <c r="V365" i="1"/>
  <c r="T365" i="1"/>
  <c r="V334" i="1"/>
  <c r="T334" i="1"/>
  <c r="T331" i="1"/>
  <c r="AC331" i="1" s="1"/>
  <c r="U331" i="1"/>
  <c r="V331" i="1"/>
  <c r="AC309" i="1"/>
  <c r="AD309" i="1" s="1"/>
  <c r="AC299" i="1"/>
  <c r="AD299" i="1" s="1"/>
  <c r="V220" i="1"/>
  <c r="T220" i="1"/>
  <c r="V202" i="1"/>
  <c r="T202" i="1"/>
  <c r="AB193" i="1"/>
  <c r="AC193" i="1"/>
  <c r="AD193" i="1" s="1"/>
  <c r="AE157" i="1"/>
  <c r="AA154" i="1"/>
  <c r="AE127" i="1"/>
  <c r="AA127" i="1"/>
  <c r="T104" i="1"/>
  <c r="U104" i="1" s="1"/>
  <c r="AC104" i="1"/>
  <c r="AD104" i="1"/>
  <c r="V104" i="1"/>
  <c r="U226" i="1"/>
  <c r="AC226" i="1"/>
  <c r="AD226" i="1" s="1"/>
  <c r="AC31" i="1"/>
  <c r="AD31" i="1" s="1"/>
  <c r="U31" i="1"/>
  <c r="U241" i="1"/>
  <c r="AB228" i="1"/>
  <c r="U195" i="1"/>
  <c r="AC195" i="1"/>
  <c r="AD195" i="1" s="1"/>
  <c r="U118" i="1"/>
  <c r="U117" i="1"/>
  <c r="AC280" i="1"/>
  <c r="AD280" i="1"/>
  <c r="AF280" i="1" s="1"/>
  <c r="AB280" i="1"/>
  <c r="AD424" i="1"/>
  <c r="U424" i="1"/>
  <c r="AA423" i="1"/>
  <c r="V418" i="1"/>
  <c r="T418" i="1"/>
  <c r="AC418" i="1" s="1"/>
  <c r="AD418" i="1" s="1"/>
  <c r="AA410" i="1"/>
  <c r="V399" i="1"/>
  <c r="T399" i="1"/>
  <c r="V333" i="1"/>
  <c r="T333" i="1"/>
  <c r="AB333" i="1" s="1"/>
  <c r="AA332" i="1"/>
  <c r="AB293" i="1"/>
  <c r="V265" i="1"/>
  <c r="T265" i="1"/>
  <c r="AC265" i="1" s="1"/>
  <c r="AD265" i="1" s="1"/>
  <c r="AC247" i="1"/>
  <c r="AD247" i="1"/>
  <c r="U247" i="1"/>
  <c r="V199" i="1"/>
  <c r="T199" i="1"/>
  <c r="AC199" i="1" s="1"/>
  <c r="AD199" i="1" s="1"/>
  <c r="AA174" i="1"/>
  <c r="V139" i="1"/>
  <c r="T139" i="1"/>
  <c r="AC139" i="1" s="1"/>
  <c r="AD139" i="1" s="1"/>
  <c r="T91" i="1"/>
  <c r="AC91" i="1"/>
  <c r="AD91" i="1"/>
  <c r="AF91" i="1" s="1"/>
  <c r="AB91" i="1"/>
  <c r="T390" i="1"/>
  <c r="AB390" i="1" s="1"/>
  <c r="V390" i="1"/>
  <c r="R390" i="1"/>
  <c r="S390" i="1"/>
  <c r="R363" i="1"/>
  <c r="S363" i="1"/>
  <c r="R310" i="1"/>
  <c r="S310" i="1" s="1"/>
  <c r="R281" i="1"/>
  <c r="S281" i="1"/>
  <c r="V278" i="1"/>
  <c r="T278" i="1"/>
  <c r="U278" i="1"/>
  <c r="AB276" i="1"/>
  <c r="R254" i="1"/>
  <c r="S254" i="1" s="1"/>
  <c r="AB231" i="1"/>
  <c r="AA182" i="1"/>
  <c r="AA153" i="1"/>
  <c r="AC153" i="1"/>
  <c r="AD153" i="1" s="1"/>
  <c r="AA146" i="1"/>
  <c r="AB146" i="1"/>
  <c r="AC146" i="1"/>
  <c r="AD146" i="1"/>
  <c r="V106" i="1"/>
  <c r="T106" i="1"/>
  <c r="U149" i="1"/>
  <c r="U79" i="1"/>
  <c r="AB79" i="1"/>
  <c r="T429" i="1"/>
  <c r="T421" i="1"/>
  <c r="AB421" i="1" s="1"/>
  <c r="AC421" i="1" s="1"/>
  <c r="AD421" i="1" s="1"/>
  <c r="U421" i="1"/>
  <c r="R388" i="1"/>
  <c r="S388" i="1"/>
  <c r="AA379" i="1"/>
  <c r="R373" i="1"/>
  <c r="S373" i="1"/>
  <c r="V369" i="1"/>
  <c r="T369" i="1"/>
  <c r="R368" i="1"/>
  <c r="S368" i="1"/>
  <c r="R358" i="1"/>
  <c r="S358" i="1"/>
  <c r="AA353" i="1"/>
  <c r="R330" i="1"/>
  <c r="S330" i="1" s="1"/>
  <c r="T327" i="1"/>
  <c r="R319" i="1"/>
  <c r="S319" i="1"/>
  <c r="T235" i="1"/>
  <c r="AE139" i="1"/>
  <c r="AA139" i="1"/>
  <c r="R384" i="1"/>
  <c r="S384" i="1" s="1"/>
  <c r="R380" i="1"/>
  <c r="S380" i="1" s="1"/>
  <c r="R372" i="1"/>
  <c r="S372" i="1" s="1"/>
  <c r="R340" i="1"/>
  <c r="S340" i="1"/>
  <c r="T297" i="1"/>
  <c r="T296" i="1"/>
  <c r="AB296" i="1" s="1"/>
  <c r="R292" i="1"/>
  <c r="S292" i="1" s="1"/>
  <c r="AB205" i="1"/>
  <c r="V64" i="1"/>
  <c r="T64" i="1"/>
  <c r="AB31" i="1"/>
  <c r="AB24" i="1"/>
  <c r="AB28" i="1"/>
  <c r="R22" i="1"/>
  <c r="S22" i="1" s="1"/>
  <c r="U327" i="1"/>
  <c r="AB104" i="1"/>
  <c r="U427" i="1"/>
  <c r="AG18" i="1"/>
  <c r="AH18" i="1"/>
  <c r="AC257" i="1"/>
  <c r="AD257" i="1"/>
  <c r="AF257" i="1"/>
  <c r="U257" i="1"/>
  <c r="AG404" i="1"/>
  <c r="AH404" i="1" s="1"/>
  <c r="U265" i="1"/>
  <c r="AB265" i="1"/>
  <c r="AC202" i="1"/>
  <c r="AD202" i="1"/>
  <c r="AF202" i="1" s="1"/>
  <c r="AB202" i="1"/>
  <c r="U202" i="1"/>
  <c r="AG202" i="1" s="1"/>
  <c r="AH202" i="1" s="1"/>
  <c r="AB331" i="1"/>
  <c r="AD331" i="1"/>
  <c r="AF331" i="1" s="1"/>
  <c r="U351" i="1"/>
  <c r="AF205" i="1"/>
  <c r="AB287" i="1"/>
  <c r="AC287" i="1"/>
  <c r="AD287" i="1" s="1"/>
  <c r="U235" i="1"/>
  <c r="AC235" i="1"/>
  <c r="AD235" i="1"/>
  <c r="AF235" i="1" s="1"/>
  <c r="U369" i="1"/>
  <c r="AC300" i="1"/>
  <c r="AD300" i="1"/>
  <c r="AF300" i="1"/>
  <c r="AB300" i="1"/>
  <c r="AB274" i="1"/>
  <c r="AF339" i="1"/>
  <c r="AG339" i="1"/>
  <c r="AH339" i="1"/>
  <c r="AB437" i="1"/>
  <c r="U326" i="1"/>
  <c r="AC390" i="1"/>
  <c r="AD390" i="1" s="1"/>
  <c r="U390" i="1"/>
  <c r="U160" i="1"/>
  <c r="AC64" i="1"/>
  <c r="AD64" i="1" s="1"/>
  <c r="AF64" i="1" s="1"/>
  <c r="AC278" i="1"/>
  <c r="AD278" i="1" s="1"/>
  <c r="U91" i="1"/>
  <c r="AC333" i="1"/>
  <c r="AD333" i="1" s="1"/>
  <c r="AG333" i="1" s="1"/>
  <c r="AH333" i="1" s="1"/>
  <c r="U333" i="1"/>
  <c r="U399" i="1"/>
  <c r="U418" i="1"/>
  <c r="AC270" i="1"/>
  <c r="AD270" i="1"/>
  <c r="U270" i="1"/>
  <c r="U444" i="1"/>
  <c r="AC240" i="1"/>
  <c r="AD240" i="1" s="1"/>
  <c r="AF240" i="1" s="1"/>
  <c r="U240" i="1"/>
  <c r="U401" i="1"/>
  <c r="AB244" i="1"/>
  <c r="AB140" i="1"/>
  <c r="U429" i="1"/>
  <c r="U106" i="1"/>
  <c r="U199" i="1"/>
  <c r="AB199" i="1"/>
  <c r="AC268" i="1"/>
  <c r="AD268" i="1" s="1"/>
  <c r="U229" i="1"/>
  <c r="U177" i="1"/>
  <c r="AG331" i="1"/>
  <c r="AH331" i="1" s="1"/>
  <c r="AG213" i="1"/>
  <c r="AH213" i="1"/>
  <c r="AF267" i="1"/>
  <c r="AF298" i="1"/>
  <c r="U405" i="1"/>
  <c r="AB405" i="1"/>
  <c r="AC405" i="1" s="1"/>
  <c r="AD405" i="1" s="1"/>
  <c r="AG302" i="1"/>
  <c r="AH302" i="1" s="1"/>
  <c r="AH275" i="1"/>
  <c r="AF313" i="1"/>
  <c r="AB154" i="1"/>
  <c r="AF450" i="1"/>
  <c r="AF390" i="1"/>
  <c r="AG390" i="1" s="1"/>
  <c r="AH390" i="1" s="1"/>
  <c r="AF107" i="1"/>
  <c r="AG107" i="1"/>
  <c r="AH107" i="1"/>
  <c r="U46" i="1"/>
  <c r="AG91" i="1"/>
  <c r="AH91" i="1" s="1"/>
  <c r="AF263" i="1"/>
  <c r="AG263" i="1" s="1"/>
  <c r="AH263" i="1" s="1"/>
  <c r="AF247" i="1"/>
  <c r="AG247" i="1"/>
  <c r="AH247" i="1" s="1"/>
  <c r="AB177" i="1"/>
  <c r="AB443" i="1"/>
  <c r="AC443" i="1"/>
  <c r="AD443" i="1"/>
  <c r="AF443" i="1" s="1"/>
  <c r="AG443" i="1" s="1"/>
  <c r="AH443" i="1" s="1"/>
  <c r="U368" i="1"/>
  <c r="AB368" i="1"/>
  <c r="AC368" i="1" s="1"/>
  <c r="AD368" i="1" s="1"/>
  <c r="AF368" i="1" s="1"/>
  <c r="AG368" i="1" s="1"/>
  <c r="AH368" i="1" s="1"/>
  <c r="U416" i="1"/>
  <c r="AC113" i="1"/>
  <c r="AD113" i="1"/>
  <c r="U112" i="1"/>
  <c r="AG245" i="1"/>
  <c r="AH245" i="1" s="1"/>
  <c r="AF245" i="1"/>
  <c r="T434" i="1"/>
  <c r="AB434" i="1" s="1"/>
  <c r="V434" i="1"/>
  <c r="V411" i="1"/>
  <c r="T411" i="1"/>
  <c r="U411" i="1" s="1"/>
  <c r="T388" i="1"/>
  <c r="AA382" i="1"/>
  <c r="AB382" i="1" s="1"/>
  <c r="V215" i="1"/>
  <c r="T215" i="1"/>
  <c r="U215" i="1" s="1"/>
  <c r="T42" i="1"/>
  <c r="AB42" i="1"/>
  <c r="U443" i="1"/>
  <c r="AC328" i="1"/>
  <c r="AD328" i="1" s="1"/>
  <c r="AB266" i="1"/>
  <c r="T440" i="1"/>
  <c r="U440" i="1" s="1"/>
  <c r="U272" i="1"/>
  <c r="AG330" i="1"/>
  <c r="AH330" i="1" s="1"/>
  <c r="U308" i="1"/>
  <c r="AB308" i="1"/>
  <c r="U181" i="1"/>
  <c r="AB181" i="1"/>
  <c r="AC181" i="1" s="1"/>
  <c r="AD181" i="1"/>
  <c r="AF181" i="1" s="1"/>
  <c r="U111" i="1"/>
  <c r="AA385" i="1"/>
  <c r="AB385" i="1" s="1"/>
  <c r="AC385" i="1" s="1"/>
  <c r="AD385" i="1" s="1"/>
  <c r="U39" i="1"/>
  <c r="U127" i="1"/>
  <c r="AB127" i="1"/>
  <c r="AC127" i="1" s="1"/>
  <c r="AD127" i="1"/>
  <c r="V441" i="1"/>
  <c r="T441" i="1"/>
  <c r="U430" i="1"/>
  <c r="AC430" i="1"/>
  <c r="AD430" i="1" s="1"/>
  <c r="AF430" i="1" s="1"/>
  <c r="AC425" i="1"/>
  <c r="AD425" i="1"/>
  <c r="T403" i="1"/>
  <c r="T400" i="1"/>
  <c r="AA395" i="1"/>
  <c r="AB395" i="1" s="1"/>
  <c r="AC395" i="1"/>
  <c r="AD395" i="1" s="1"/>
  <c r="V393" i="1"/>
  <c r="T393" i="1"/>
  <c r="AB367" i="1"/>
  <c r="AC367" i="1" s="1"/>
  <c r="AD367" i="1" s="1"/>
  <c r="V361" i="1"/>
  <c r="T361" i="1"/>
  <c r="U361" i="1" s="1"/>
  <c r="AA361" i="1"/>
  <c r="AB304" i="1"/>
  <c r="T304" i="1"/>
  <c r="T224" i="1"/>
  <c r="AE171" i="1"/>
  <c r="AA171" i="1"/>
  <c r="AB171" i="1" s="1"/>
  <c r="AC171" i="1" s="1"/>
  <c r="AD171" i="1" s="1"/>
  <c r="AE159" i="1"/>
  <c r="AA159" i="1"/>
  <c r="AB159" i="1"/>
  <c r="AC159" i="1"/>
  <c r="AD159" i="1"/>
  <c r="AF159" i="1" s="1"/>
  <c r="AA158" i="1"/>
  <c r="AA155" i="1"/>
  <c r="V16" i="1"/>
  <c r="T16" i="1"/>
  <c r="U328" i="1"/>
  <c r="U139" i="1"/>
  <c r="AB139" i="1"/>
  <c r="U324" i="1"/>
  <c r="AB435" i="1"/>
  <c r="AF307" i="1"/>
  <c r="AG307" i="1" s="1"/>
  <c r="AH307" i="1" s="1"/>
  <c r="AH205" i="1"/>
  <c r="AC435" i="1"/>
  <c r="AD435" i="1"/>
  <c r="U450" i="1"/>
  <c r="U52" i="1"/>
  <c r="AB52" i="1"/>
  <c r="AC419" i="1"/>
  <c r="AD419" i="1"/>
  <c r="AB286" i="1"/>
  <c r="AC225" i="1"/>
  <c r="AD225" i="1"/>
  <c r="AG183" i="1"/>
  <c r="AH183" i="1" s="1"/>
  <c r="U336" i="1"/>
  <c r="AD222" i="1"/>
  <c r="AG19" i="1"/>
  <c r="AH19" i="1"/>
  <c r="U15" i="1"/>
  <c r="AB15" i="1"/>
  <c r="T154" i="1"/>
  <c r="AC154" i="1" s="1"/>
  <c r="T367" i="1"/>
  <c r="U367" i="1" s="1"/>
  <c r="AC72" i="1"/>
  <c r="AD72" i="1" s="1"/>
  <c r="AF72" i="1" s="1"/>
  <c r="AB72" i="1"/>
  <c r="AF24" i="1"/>
  <c r="AG24" i="1" s="1"/>
  <c r="AH24" i="1" s="1"/>
  <c r="T110" i="1"/>
  <c r="U143" i="1"/>
  <c r="AC143" i="1"/>
  <c r="AD143" i="1"/>
  <c r="AF143" i="1" s="1"/>
  <c r="AB143" i="1"/>
  <c r="U210" i="1"/>
  <c r="AB210" i="1"/>
  <c r="AC210" i="1"/>
  <c r="AD210" i="1" s="1"/>
  <c r="AF210" i="1" s="1"/>
  <c r="AG210" i="1" s="1"/>
  <c r="AH210" i="1" s="1"/>
  <c r="U96" i="1"/>
  <c r="AD228" i="1"/>
  <c r="AF228" i="1" s="1"/>
  <c r="U123" i="1"/>
  <c r="AB133" i="1"/>
  <c r="AC133" i="1" s="1"/>
  <c r="AD133" i="1" s="1"/>
  <c r="AF133" i="1" s="1"/>
  <c r="AC145" i="1"/>
  <c r="AD145" i="1" s="1"/>
  <c r="T448" i="1"/>
  <c r="AB448" i="1"/>
  <c r="V438" i="1"/>
  <c r="V432" i="1"/>
  <c r="T432" i="1"/>
  <c r="U432" i="1" s="1"/>
  <c r="AB419" i="1"/>
  <c r="T415" i="1"/>
  <c r="AB415" i="1" s="1"/>
  <c r="AC415" i="1" s="1"/>
  <c r="AD415" i="1" s="1"/>
  <c r="AF415" i="1" s="1"/>
  <c r="V415" i="1"/>
  <c r="AA391" i="1"/>
  <c r="AB391" i="1"/>
  <c r="AC391" i="1"/>
  <c r="AD391" i="1"/>
  <c r="AA370" i="1"/>
  <c r="AA360" i="1"/>
  <c r="V350" i="1"/>
  <c r="T350" i="1"/>
  <c r="AB350" i="1" s="1"/>
  <c r="U317" i="1"/>
  <c r="AB317" i="1"/>
  <c r="V312" i="1"/>
  <c r="T312" i="1"/>
  <c r="U309" i="1"/>
  <c r="V279" i="1"/>
  <c r="T279" i="1"/>
  <c r="AB279" i="1" s="1"/>
  <c r="T246" i="1"/>
  <c r="AG257" i="1"/>
  <c r="AH257" i="1" s="1"/>
  <c r="AG217" i="1"/>
  <c r="AH217" i="1" s="1"/>
  <c r="U447" i="1"/>
  <c r="AC447" i="1"/>
  <c r="AD447" i="1" s="1"/>
  <c r="AF447" i="1" s="1"/>
  <c r="U437" i="1"/>
  <c r="AC437" i="1"/>
  <c r="AD437" i="1"/>
  <c r="AG314" i="1"/>
  <c r="AH314" i="1" s="1"/>
  <c r="AG92" i="1"/>
  <c r="AH92" i="1"/>
  <c r="AG130" i="1"/>
  <c r="AH130" i="1" s="1"/>
  <c r="AF130" i="1"/>
  <c r="AF231" i="1"/>
  <c r="AB99" i="1"/>
  <c r="AC99" i="1"/>
  <c r="AD99" i="1" s="1"/>
  <c r="AB77" i="1"/>
  <c r="AD156" i="1"/>
  <c r="AF156" i="1" s="1"/>
  <c r="U439" i="1"/>
  <c r="AB439" i="1"/>
  <c r="T426" i="1"/>
  <c r="AA420" i="1"/>
  <c r="AB420" i="1" s="1"/>
  <c r="AC420" i="1" s="1"/>
  <c r="AD420" i="1" s="1"/>
  <c r="T417" i="1"/>
  <c r="U417" i="1" s="1"/>
  <c r="V417" i="1"/>
  <c r="U382" i="1"/>
  <c r="AC382" i="1"/>
  <c r="AD382" i="1" s="1"/>
  <c r="V375" i="1"/>
  <c r="T375" i="1"/>
  <c r="U375" i="1" s="1"/>
  <c r="T353" i="1"/>
  <c r="AB353" i="1"/>
  <c r="V187" i="1"/>
  <c r="T187" i="1"/>
  <c r="AA187" i="1"/>
  <c r="AB187" i="1" s="1"/>
  <c r="AC187" i="1" s="1"/>
  <c r="AD187" i="1" s="1"/>
  <c r="AF187" i="1" s="1"/>
  <c r="AA167" i="1"/>
  <c r="T165" i="1"/>
  <c r="AB165" i="1" s="1"/>
  <c r="U129" i="1"/>
  <c r="AB84" i="1"/>
  <c r="AC84" i="1"/>
  <c r="AD84" i="1"/>
  <c r="AF84" i="1" s="1"/>
  <c r="U84" i="1"/>
  <c r="V47" i="1"/>
  <c r="T47" i="1"/>
  <c r="U47" i="1" s="1"/>
  <c r="AF424" i="1"/>
  <c r="AG424" i="1"/>
  <c r="AH424" i="1"/>
  <c r="AF287" i="1"/>
  <c r="AA412" i="1"/>
  <c r="AB324" i="1"/>
  <c r="AE356" i="1"/>
  <c r="AC244" i="1"/>
  <c r="AD244" i="1" s="1"/>
  <c r="AF244" i="1" s="1"/>
  <c r="AG32" i="1"/>
  <c r="AH32" i="1" s="1"/>
  <c r="U57" i="1"/>
  <c r="AB57" i="1"/>
  <c r="T167" i="1"/>
  <c r="U167" i="1" s="1"/>
  <c r="AB83" i="1"/>
  <c r="U234" i="1"/>
  <c r="AB234" i="1"/>
  <c r="AC234" i="1"/>
  <c r="AD234" i="1"/>
  <c r="AB66" i="1"/>
  <c r="AC66" i="1"/>
  <c r="AD66" i="1" s="1"/>
  <c r="AF55" i="1"/>
  <c r="AG55" i="1"/>
  <c r="AH55" i="1" s="1"/>
  <c r="V84" i="1"/>
  <c r="AA427" i="1"/>
  <c r="AB427" i="1" s="1"/>
  <c r="AC427" i="1"/>
  <c r="AD427" i="1" s="1"/>
  <c r="AA426" i="1"/>
  <c r="AB426" i="1"/>
  <c r="AA421" i="1"/>
  <c r="AE402" i="1"/>
  <c r="AA402" i="1"/>
  <c r="T389" i="1"/>
  <c r="T370" i="1"/>
  <c r="AC370" i="1" s="1"/>
  <c r="AD370" i="1" s="1"/>
  <c r="AB370" i="1"/>
  <c r="AB227" i="1"/>
  <c r="AC227" i="1"/>
  <c r="AD227" i="1"/>
  <c r="T216" i="1"/>
  <c r="AB216" i="1"/>
  <c r="T174" i="1"/>
  <c r="V162" i="1"/>
  <c r="T162" i="1"/>
  <c r="T138" i="1"/>
  <c r="V138" i="1"/>
  <c r="AE137" i="1"/>
  <c r="AA137" i="1"/>
  <c r="AB137" i="1"/>
  <c r="AC137" i="1" s="1"/>
  <c r="AD137" i="1" s="1"/>
  <c r="V132" i="1"/>
  <c r="T132" i="1"/>
  <c r="U132" i="1" s="1"/>
  <c r="AB46" i="1"/>
  <c r="AC46" i="1"/>
  <c r="AD46" i="1" s="1"/>
  <c r="AF46" i="1" s="1"/>
  <c r="AE44" i="1"/>
  <c r="AF44" i="1" s="1"/>
  <c r="AA44" i="1"/>
  <c r="AB44" i="1"/>
  <c r="AC44" i="1"/>
  <c r="AD44" i="1"/>
  <c r="V41" i="1"/>
  <c r="T41" i="1"/>
  <c r="AB41" i="1" s="1"/>
  <c r="V35" i="1"/>
  <c r="T35" i="1"/>
  <c r="AB35" i="1" s="1"/>
  <c r="AA35" i="1"/>
  <c r="T21" i="1"/>
  <c r="U21" i="1" s="1"/>
  <c r="AG21" i="1" s="1"/>
  <c r="AH21" i="1" s="1"/>
  <c r="AB21" i="1"/>
  <c r="AB447" i="1"/>
  <c r="U220" i="1"/>
  <c r="AF92" i="1"/>
  <c r="AF333" i="1"/>
  <c r="U385" i="1"/>
  <c r="U296" i="1"/>
  <c r="T402" i="1"/>
  <c r="AB334" i="1"/>
  <c r="AC201" i="1"/>
  <c r="AD201" i="1" s="1"/>
  <c r="AF201" i="1" s="1"/>
  <c r="AG211" i="1"/>
  <c r="AH211" i="1" s="1"/>
  <c r="AC229" i="1"/>
  <c r="AD229" i="1" s="1"/>
  <c r="AB285" i="1"/>
  <c r="AC439" i="1"/>
  <c r="AD439" i="1" s="1"/>
  <c r="AF439" i="1" s="1"/>
  <c r="AC209" i="1"/>
  <c r="AD209" i="1" s="1"/>
  <c r="AH214" i="1"/>
  <c r="AF431" i="1"/>
  <c r="AB225" i="1"/>
  <c r="AC26" i="1"/>
  <c r="AD26" i="1"/>
  <c r="AB336" i="1"/>
  <c r="AF212" i="1"/>
  <c r="AG212" i="1" s="1"/>
  <c r="AH212" i="1" s="1"/>
  <c r="AD341" i="1"/>
  <c r="AF341" i="1" s="1"/>
  <c r="U341" i="1"/>
  <c r="AG341" i="1" s="1"/>
  <c r="AC57" i="1"/>
  <c r="AD57" i="1"/>
  <c r="U66" i="1"/>
  <c r="U332" i="1"/>
  <c r="AB112" i="1"/>
  <c r="AC112" i="1" s="1"/>
  <c r="AD112" i="1" s="1"/>
  <c r="AB163" i="1"/>
  <c r="AC163" i="1" s="1"/>
  <c r="AD163" i="1"/>
  <c r="U359" i="1"/>
  <c r="AB359" i="1"/>
  <c r="AC359" i="1"/>
  <c r="AD359" i="1"/>
  <c r="U176" i="1"/>
  <c r="U13" i="1"/>
  <c r="AC13" i="1"/>
  <c r="AD13" i="1" s="1"/>
  <c r="AC17" i="1"/>
  <c r="AD17" i="1"/>
  <c r="AB17" i="1"/>
  <c r="AF87" i="1"/>
  <c r="AF79" i="1"/>
  <c r="AG79" i="1" s="1"/>
  <c r="AH79" i="1" s="1"/>
  <c r="AB80" i="1"/>
  <c r="AC80" i="1"/>
  <c r="AD80" i="1"/>
  <c r="AF80" i="1" s="1"/>
  <c r="U80" i="1"/>
  <c r="T62" i="1"/>
  <c r="U119" i="1"/>
  <c r="AB194" i="1"/>
  <c r="AC194" i="1"/>
  <c r="AD194" i="1" s="1"/>
  <c r="U194" i="1"/>
  <c r="U298" i="1"/>
  <c r="AG298" i="1" s="1"/>
  <c r="AH298" i="1" s="1"/>
  <c r="AB67" i="1"/>
  <c r="T449" i="1"/>
  <c r="AC449" i="1" s="1"/>
  <c r="AB449" i="1"/>
  <c r="AC438" i="1"/>
  <c r="AD438" i="1" s="1"/>
  <c r="U438" i="1"/>
  <c r="T433" i="1"/>
  <c r="U433" i="1" s="1"/>
  <c r="V433" i="1"/>
  <c r="U409" i="1"/>
  <c r="V408" i="1"/>
  <c r="T408" i="1"/>
  <c r="AA408" i="1"/>
  <c r="AB408" i="1" s="1"/>
  <c r="AC408" i="1" s="1"/>
  <c r="AD408" i="1" s="1"/>
  <c r="V406" i="1"/>
  <c r="T406" i="1"/>
  <c r="R385" i="1"/>
  <c r="S385" i="1"/>
  <c r="T381" i="1"/>
  <c r="V381" i="1"/>
  <c r="AA351" i="1"/>
  <c r="AB351" i="1" s="1"/>
  <c r="AC351" i="1" s="1"/>
  <c r="AD351" i="1" s="1"/>
  <c r="U338" i="1"/>
  <c r="AC338" i="1"/>
  <c r="AD338" i="1"/>
  <c r="AF338" i="1" s="1"/>
  <c r="T318" i="1"/>
  <c r="V318" i="1"/>
  <c r="AG76" i="1"/>
  <c r="AH76" i="1"/>
  <c r="AB151" i="1"/>
  <c r="AB363" i="1"/>
  <c r="U150" i="1"/>
  <c r="AB150" i="1"/>
  <c r="AC150" i="1" s="1"/>
  <c r="AD150" i="1"/>
  <c r="AB192" i="1"/>
  <c r="AB90" i="1"/>
  <c r="U188" i="1"/>
  <c r="U93" i="1"/>
  <c r="AB93" i="1"/>
  <c r="AC93" i="1" s="1"/>
  <c r="AD93" i="1"/>
  <c r="AG93" i="1" s="1"/>
  <c r="AH93" i="1" s="1"/>
  <c r="AC452" i="1"/>
  <c r="AD452" i="1"/>
  <c r="U452" i="1"/>
  <c r="AB436" i="1"/>
  <c r="AA416" i="1"/>
  <c r="AB416" i="1"/>
  <c r="AC416" i="1" s="1"/>
  <c r="AD416" i="1"/>
  <c r="AA411" i="1"/>
  <c r="AA403" i="1"/>
  <c r="AB403" i="1"/>
  <c r="AA367" i="1"/>
  <c r="AA365" i="1"/>
  <c r="AB365" i="1"/>
  <c r="AA350" i="1"/>
  <c r="T345" i="1"/>
  <c r="AC345" i="1" s="1"/>
  <c r="V345" i="1"/>
  <c r="R272" i="1"/>
  <c r="S272" i="1"/>
  <c r="AA222" i="1"/>
  <c r="AB222" i="1" s="1"/>
  <c r="AC222" i="1" s="1"/>
  <c r="AB325" i="1"/>
  <c r="AC346" i="1"/>
  <c r="AD346" i="1"/>
  <c r="AB19" i="1"/>
  <c r="AB135" i="1"/>
  <c r="AC135" i="1"/>
  <c r="AD135" i="1" s="1"/>
  <c r="R441" i="1"/>
  <c r="S441" i="1"/>
  <c r="R434" i="1"/>
  <c r="S434" i="1"/>
  <c r="V423" i="1"/>
  <c r="T423" i="1"/>
  <c r="V410" i="1"/>
  <c r="T410" i="1"/>
  <c r="AB404" i="1"/>
  <c r="AA401" i="1"/>
  <c r="AB401" i="1" s="1"/>
  <c r="AC401" i="1" s="1"/>
  <c r="AD401" i="1" s="1"/>
  <c r="AF401" i="1" s="1"/>
  <c r="R383" i="1"/>
  <c r="S383" i="1" s="1"/>
  <c r="AA381" i="1"/>
  <c r="V374" i="1"/>
  <c r="T374" i="1"/>
  <c r="V372" i="1"/>
  <c r="T372" i="1"/>
  <c r="AA357" i="1"/>
  <c r="AB357" i="1"/>
  <c r="AC357" i="1" s="1"/>
  <c r="AD357" i="1" s="1"/>
  <c r="R382" i="1"/>
  <c r="S382" i="1" s="1"/>
  <c r="R370" i="1"/>
  <c r="S370" i="1" s="1"/>
  <c r="R361" i="1"/>
  <c r="S361" i="1"/>
  <c r="V355" i="1"/>
  <c r="R348" i="1"/>
  <c r="S348" i="1"/>
  <c r="V313" i="1"/>
  <c r="AB122" i="1"/>
  <c r="AC122" i="1"/>
  <c r="AD122" i="1" s="1"/>
  <c r="AF122" i="1" s="1"/>
  <c r="R379" i="1"/>
  <c r="S379" i="1" s="1"/>
  <c r="R367" i="1"/>
  <c r="S367" i="1"/>
  <c r="AA352" i="1"/>
  <c r="AB352" i="1" s="1"/>
  <c r="AC352" i="1" s="1"/>
  <c r="AD352" i="1" s="1"/>
  <c r="AF352" i="1" s="1"/>
  <c r="R327" i="1"/>
  <c r="S327" i="1" s="1"/>
  <c r="V258" i="1"/>
  <c r="T258" i="1"/>
  <c r="AA190" i="1"/>
  <c r="AA189" i="1"/>
  <c r="AB189" i="1" s="1"/>
  <c r="AC189" i="1"/>
  <c r="AD189" i="1"/>
  <c r="AG189" i="1" s="1"/>
  <c r="AH189" i="1" s="1"/>
  <c r="AA117" i="1"/>
  <c r="AB117" i="1"/>
  <c r="AC117" i="1" s="1"/>
  <c r="AD117" i="1" s="1"/>
  <c r="AF117" i="1" s="1"/>
  <c r="R359" i="1"/>
  <c r="S359" i="1" s="1"/>
  <c r="R350" i="1"/>
  <c r="S350" i="1" s="1"/>
  <c r="R316" i="1"/>
  <c r="S316" i="1"/>
  <c r="R304" i="1"/>
  <c r="S304" i="1" s="1"/>
  <c r="AB299" i="1"/>
  <c r="R296" i="1"/>
  <c r="S296" i="1"/>
  <c r="V277" i="1"/>
  <c r="R271" i="1"/>
  <c r="S271" i="1"/>
  <c r="R242" i="1"/>
  <c r="S242" i="1" s="1"/>
  <c r="R238" i="1"/>
  <c r="S238" i="1" s="1"/>
  <c r="V213" i="1"/>
  <c r="R181" i="1"/>
  <c r="S181" i="1" s="1"/>
  <c r="AA179" i="1"/>
  <c r="AB179" i="1" s="1"/>
  <c r="AC179" i="1"/>
  <c r="AD179" i="1"/>
  <c r="AF179" i="1" s="1"/>
  <c r="R334" i="1"/>
  <c r="S334" i="1" s="1"/>
  <c r="R324" i="1"/>
  <c r="S324" i="1" s="1"/>
  <c r="R299" i="1"/>
  <c r="S299" i="1" s="1"/>
  <c r="R297" i="1"/>
  <c r="S297" i="1"/>
  <c r="T295" i="1"/>
  <c r="U295" i="1" s="1"/>
  <c r="R249" i="1"/>
  <c r="S249" i="1"/>
  <c r="R243" i="1"/>
  <c r="S243" i="1"/>
  <c r="R209" i="1"/>
  <c r="S209" i="1"/>
  <c r="R129" i="1"/>
  <c r="S129" i="1"/>
  <c r="R122" i="1"/>
  <c r="S122" i="1"/>
  <c r="AA177" i="1"/>
  <c r="AB128" i="1"/>
  <c r="AC128" i="1" s="1"/>
  <c r="AD128" i="1" s="1"/>
  <c r="AA47" i="1"/>
  <c r="AA102" i="1"/>
  <c r="AB102" i="1"/>
  <c r="AC102" i="1"/>
  <c r="AD102" i="1"/>
  <c r="V100" i="1"/>
  <c r="T100" i="1"/>
  <c r="U100" i="1" s="1"/>
  <c r="AA95" i="1"/>
  <c r="AB95" i="1"/>
  <c r="AC95" i="1" s="1"/>
  <c r="AD95" i="1" s="1"/>
  <c r="AA45" i="1"/>
  <c r="AB45" i="1"/>
  <c r="AC45" i="1" s="1"/>
  <c r="AD45" i="1"/>
  <c r="AF45" i="1" s="1"/>
  <c r="AG122" i="1"/>
  <c r="AH122" i="1"/>
  <c r="AG45" i="1"/>
  <c r="AH45" i="1" s="1"/>
  <c r="AF163" i="1"/>
  <c r="AF382" i="1"/>
  <c r="AF416" i="1"/>
  <c r="AG416" i="1" s="1"/>
  <c r="AH416" i="1" s="1"/>
  <c r="AG159" i="1"/>
  <c r="AH159" i="1"/>
  <c r="U318" i="1"/>
  <c r="AB318" i="1"/>
  <c r="AC318" i="1"/>
  <c r="AD318" i="1"/>
  <c r="AB62" i="1"/>
  <c r="AC62" i="1"/>
  <c r="AD62" i="1"/>
  <c r="U62" i="1"/>
  <c r="AH341" i="1"/>
  <c r="AG401" i="1"/>
  <c r="AH401" i="1" s="1"/>
  <c r="AC35" i="1"/>
  <c r="AD35" i="1" s="1"/>
  <c r="U35" i="1"/>
  <c r="AC350" i="1"/>
  <c r="AD350" i="1"/>
  <c r="AF350" i="1" s="1"/>
  <c r="U350" i="1"/>
  <c r="AF225" i="1"/>
  <c r="U224" i="1"/>
  <c r="AC224" i="1"/>
  <c r="AD224" i="1"/>
  <c r="U400" i="1"/>
  <c r="AF127" i="1"/>
  <c r="AG127" i="1" s="1"/>
  <c r="AH127" i="1"/>
  <c r="AG117" i="1"/>
  <c r="AH117" i="1" s="1"/>
  <c r="AD449" i="1"/>
  <c r="AF449" i="1" s="1"/>
  <c r="U449" i="1"/>
  <c r="AG17" i="1"/>
  <c r="AH17" i="1"/>
  <c r="AF17" i="1"/>
  <c r="AF229" i="1"/>
  <c r="AG201" i="1"/>
  <c r="AH201" i="1" s="1"/>
  <c r="AB402" i="1"/>
  <c r="AC402" i="1"/>
  <c r="AD402" i="1"/>
  <c r="U402" i="1"/>
  <c r="AG84" i="1"/>
  <c r="AH84" i="1" s="1"/>
  <c r="U353" i="1"/>
  <c r="AC353" i="1"/>
  <c r="AD353" i="1" s="1"/>
  <c r="AC246" i="1"/>
  <c r="AD246" i="1" s="1"/>
  <c r="AF246" i="1" s="1"/>
  <c r="U246" i="1"/>
  <c r="U110" i="1"/>
  <c r="AC110" i="1"/>
  <c r="AD110" i="1"/>
  <c r="AG179" i="1"/>
  <c r="AH179" i="1" s="1"/>
  <c r="AF189" i="1"/>
  <c r="AB110" i="1"/>
  <c r="U372" i="1"/>
  <c r="AD345" i="1"/>
  <c r="AF150" i="1"/>
  <c r="AG150" i="1"/>
  <c r="AH150" i="1" s="1"/>
  <c r="U408" i="1"/>
  <c r="AC41" i="1"/>
  <c r="AD41" i="1" s="1"/>
  <c r="U41" i="1"/>
  <c r="AB138" i="1"/>
  <c r="AC138" i="1" s="1"/>
  <c r="AD138" i="1" s="1"/>
  <c r="U138" i="1"/>
  <c r="AC216" i="1"/>
  <c r="AD216" i="1"/>
  <c r="AF216" i="1" s="1"/>
  <c r="AG216" i="1" s="1"/>
  <c r="AH216" i="1" s="1"/>
  <c r="U216" i="1"/>
  <c r="U370" i="1"/>
  <c r="AF234" i="1"/>
  <c r="AG234" i="1"/>
  <c r="AH234" i="1"/>
  <c r="AB47" i="1"/>
  <c r="AC47" i="1"/>
  <c r="AD47" i="1" s="1"/>
  <c r="AC165" i="1"/>
  <c r="AD165" i="1" s="1"/>
  <c r="AF165" i="1" s="1"/>
  <c r="U165" i="1"/>
  <c r="U187" i="1"/>
  <c r="AB375" i="1"/>
  <c r="AC375" i="1"/>
  <c r="AD375" i="1" s="1"/>
  <c r="AC426" i="1"/>
  <c r="AD426" i="1"/>
  <c r="U426" i="1"/>
  <c r="AB246" i="1"/>
  <c r="U415" i="1"/>
  <c r="U448" i="1"/>
  <c r="AC448" i="1"/>
  <c r="AD448" i="1" s="1"/>
  <c r="AF171" i="1"/>
  <c r="U403" i="1"/>
  <c r="U374" i="1"/>
  <c r="AB374" i="1"/>
  <c r="AF57" i="1"/>
  <c r="AB167" i="1"/>
  <c r="AC167" i="1"/>
  <c r="AD167" i="1"/>
  <c r="AG133" i="1"/>
  <c r="AH133" i="1" s="1"/>
  <c r="AF425" i="1"/>
  <c r="AG425" i="1" s="1"/>
  <c r="AH425" i="1" s="1"/>
  <c r="U441" i="1"/>
  <c r="AB295" i="1"/>
  <c r="AC295" i="1"/>
  <c r="AD295" i="1"/>
  <c r="U423" i="1"/>
  <c r="AF346" i="1"/>
  <c r="AG338" i="1"/>
  <c r="AH338" i="1" s="1"/>
  <c r="AG80" i="1"/>
  <c r="AH80" i="1" s="1"/>
  <c r="AG26" i="1"/>
  <c r="AH26" i="1" s="1"/>
  <c r="AF26" i="1"/>
  <c r="AC21" i="1"/>
  <c r="AD21" i="1"/>
  <c r="AF419" i="1"/>
  <c r="AF435" i="1"/>
  <c r="AG435" i="1"/>
  <c r="AH435" i="1" s="1"/>
  <c r="AB224" i="1"/>
  <c r="AB393" i="1"/>
  <c r="AC393" i="1"/>
  <c r="AD393" i="1" s="1"/>
  <c r="U393" i="1"/>
  <c r="U42" i="1"/>
  <c r="AF102" i="1"/>
  <c r="AG102" i="1"/>
  <c r="AH102" i="1"/>
  <c r="AG352" i="1"/>
  <c r="AH352" i="1" s="1"/>
  <c r="AB410" i="1"/>
  <c r="AC410" i="1" s="1"/>
  <c r="AD410" i="1" s="1"/>
  <c r="U410" i="1"/>
  <c r="AF93" i="1"/>
  <c r="AB406" i="1"/>
  <c r="AC406" i="1"/>
  <c r="AD406" i="1" s="1"/>
  <c r="U406" i="1"/>
  <c r="AB423" i="1"/>
  <c r="AC423" i="1" s="1"/>
  <c r="AD423" i="1" s="1"/>
  <c r="AB162" i="1"/>
  <c r="AC162" i="1" s="1"/>
  <c r="AD162" i="1"/>
  <c r="U162" i="1"/>
  <c r="AF227" i="1"/>
  <c r="AG227" i="1" s="1"/>
  <c r="AH227" i="1" s="1"/>
  <c r="U389" i="1"/>
  <c r="AB411" i="1"/>
  <c r="AF437" i="1"/>
  <c r="AG437" i="1"/>
  <c r="AH437" i="1"/>
  <c r="AC279" i="1"/>
  <c r="AD279" i="1" s="1"/>
  <c r="AF279" i="1" s="1"/>
  <c r="U279" i="1"/>
  <c r="AB312" i="1"/>
  <c r="AF145" i="1"/>
  <c r="AG145" i="1"/>
  <c r="AH145" i="1" s="1"/>
  <c r="U154" i="1"/>
  <c r="AD154" i="1"/>
  <c r="U16" i="1"/>
  <c r="AB16" i="1"/>
  <c r="AC16" i="1"/>
  <c r="AD16" i="1"/>
  <c r="U304" i="1"/>
  <c r="AC304" i="1"/>
  <c r="AD304" i="1"/>
  <c r="AF304" i="1" s="1"/>
  <c r="AG395" i="1"/>
  <c r="AH395" i="1" s="1"/>
  <c r="AF395" i="1"/>
  <c r="AC440" i="1"/>
  <c r="AD440" i="1" s="1"/>
  <c r="AC215" i="1"/>
  <c r="AD215" i="1" s="1"/>
  <c r="AB215" i="1"/>
  <c r="U434" i="1"/>
  <c r="AC434" i="1"/>
  <c r="AD434" i="1" s="1"/>
  <c r="AF113" i="1"/>
  <c r="AG113" i="1" s="1"/>
  <c r="AH113" i="1" s="1"/>
  <c r="AB433" i="1"/>
  <c r="AF375" i="1"/>
  <c r="AG375" i="1"/>
  <c r="AH375" i="1"/>
  <c r="AF410" i="1"/>
  <c r="AF16" i="1"/>
  <c r="AG16" i="1"/>
  <c r="AH16" i="1"/>
  <c r="AF21" i="1"/>
  <c r="AF402" i="1"/>
  <c r="AF423" i="1"/>
  <c r="AG423" i="1"/>
  <c r="AH423" i="1"/>
  <c r="AF110" i="1"/>
  <c r="AF224" i="1"/>
  <c r="AG224" i="1"/>
  <c r="AH224" i="1"/>
  <c r="AG350" i="1"/>
  <c r="AH350" i="1" s="1"/>
  <c r="AF215" i="1"/>
  <c r="AF345" i="1"/>
  <c r="AF62" i="1"/>
  <c r="AF426" i="1"/>
  <c r="AG426" i="1"/>
  <c r="AH426" i="1"/>
  <c r="AF408" i="1" l="1"/>
  <c r="AG408" i="1"/>
  <c r="AH408" i="1" s="1"/>
  <c r="AF393" i="1"/>
  <c r="AG393" i="1"/>
  <c r="AH393" i="1" s="1"/>
  <c r="AG318" i="1"/>
  <c r="AH318" i="1" s="1"/>
  <c r="AG406" i="1"/>
  <c r="AH406" i="1" s="1"/>
  <c r="AF406" i="1"/>
  <c r="AG440" i="1"/>
  <c r="AH440" i="1" s="1"/>
  <c r="AF440" i="1"/>
  <c r="AF194" i="1"/>
  <c r="AG194" i="1"/>
  <c r="AH194" i="1" s="1"/>
  <c r="AF370" i="1"/>
  <c r="AG370" i="1" s="1"/>
  <c r="AH370" i="1" s="1"/>
  <c r="AG386" i="1"/>
  <c r="AH386" i="1" s="1"/>
  <c r="AF386" i="1"/>
  <c r="AG317" i="1"/>
  <c r="AH317" i="1" s="1"/>
  <c r="AF317" i="1"/>
  <c r="AF277" i="1"/>
  <c r="AG277" i="1" s="1"/>
  <c r="AH277" i="1" s="1"/>
  <c r="AF533" i="1"/>
  <c r="AG533" i="1" s="1"/>
  <c r="AH533" i="1" s="1"/>
  <c r="AF353" i="1"/>
  <c r="AG353" i="1"/>
  <c r="AH353" i="1" s="1"/>
  <c r="AF357" i="1"/>
  <c r="AG357" i="1" s="1"/>
  <c r="AH357" i="1" s="1"/>
  <c r="AF112" i="1"/>
  <c r="AG112" i="1" s="1"/>
  <c r="AH112" i="1" s="1"/>
  <c r="AG279" i="1"/>
  <c r="AH279" i="1" s="1"/>
  <c r="AF209" i="1"/>
  <c r="AF405" i="1"/>
  <c r="AG405" i="1"/>
  <c r="AH405" i="1" s="1"/>
  <c r="AF128" i="1"/>
  <c r="AG128" i="1"/>
  <c r="AH128" i="1" s="1"/>
  <c r="AF359" i="1"/>
  <c r="AG359" i="1"/>
  <c r="AH359" i="1" s="1"/>
  <c r="AF141" i="1"/>
  <c r="AG141" i="1"/>
  <c r="AH141" i="1" s="1"/>
  <c r="AF558" i="1"/>
  <c r="AG558" i="1" s="1"/>
  <c r="AH558" i="1" s="1"/>
  <c r="AF318" i="1"/>
  <c r="AG410" i="1"/>
  <c r="AH410" i="1" s="1"/>
  <c r="AG346" i="1"/>
  <c r="AH346" i="1" s="1"/>
  <c r="AG427" i="1"/>
  <c r="AH427" i="1" s="1"/>
  <c r="AF427" i="1"/>
  <c r="AG171" i="1"/>
  <c r="AH171" i="1" s="1"/>
  <c r="AF367" i="1"/>
  <c r="AG367" i="1" s="1"/>
  <c r="AH367" i="1" s="1"/>
  <c r="AF421" i="1"/>
  <c r="AG421" i="1" s="1"/>
  <c r="AH421" i="1" s="1"/>
  <c r="AF52" i="1"/>
  <c r="AG52" i="1" s="1"/>
  <c r="AH52" i="1" s="1"/>
  <c r="AF316" i="1"/>
  <c r="AF517" i="1"/>
  <c r="AG517" i="1"/>
  <c r="AH517" i="1" s="1"/>
  <c r="AF583" i="1"/>
  <c r="AG583" i="1" s="1"/>
  <c r="AH583" i="1" s="1"/>
  <c r="AF85" i="1"/>
  <c r="AG85" i="1" s="1"/>
  <c r="AH85" i="1" s="1"/>
  <c r="AG173" i="1"/>
  <c r="AH173" i="1" s="1"/>
  <c r="AF173" i="1"/>
  <c r="AF467" i="1"/>
  <c r="AG467" i="1" s="1"/>
  <c r="AH467" i="1" s="1"/>
  <c r="AG222" i="1"/>
  <c r="AH222" i="1" s="1"/>
  <c r="AF222" i="1"/>
  <c r="AG139" i="1"/>
  <c r="AH139" i="1" s="1"/>
  <c r="AF139" i="1"/>
  <c r="AF265" i="1"/>
  <c r="AG265" i="1" s="1"/>
  <c r="AH265" i="1" s="1"/>
  <c r="AF343" i="1"/>
  <c r="AG343" i="1"/>
  <c r="AH343" i="1" s="1"/>
  <c r="AF63" i="1"/>
  <c r="AG63" i="1" s="1"/>
  <c r="AH63" i="1" s="1"/>
  <c r="AG236" i="1"/>
  <c r="AH236" i="1" s="1"/>
  <c r="AG243" i="1"/>
  <c r="AH243" i="1" s="1"/>
  <c r="AG200" i="1"/>
  <c r="AH200" i="1" s="1"/>
  <c r="AF200" i="1"/>
  <c r="AF537" i="1"/>
  <c r="AG537" i="1"/>
  <c r="AH537" i="1" s="1"/>
  <c r="AG510" i="1"/>
  <c r="AH510" i="1" s="1"/>
  <c r="AF510" i="1"/>
  <c r="AG250" i="1"/>
  <c r="AH250" i="1" s="1"/>
  <c r="AF250" i="1"/>
  <c r="AF464" i="1"/>
  <c r="AG464" i="1" s="1"/>
  <c r="AH464" i="1" s="1"/>
  <c r="AF114" i="1"/>
  <c r="AG114" i="1"/>
  <c r="AH114" i="1" s="1"/>
  <c r="AF539" i="1"/>
  <c r="AG554" i="1"/>
  <c r="AH554" i="1" s="1"/>
  <c r="AF554" i="1"/>
  <c r="AF529" i="1"/>
  <c r="AG529" i="1" s="1"/>
  <c r="AH529" i="1" s="1"/>
  <c r="AF154" i="1"/>
  <c r="AG154" i="1"/>
  <c r="AH154" i="1" s="1"/>
  <c r="AF75" i="1"/>
  <c r="AG75" i="1" s="1"/>
  <c r="AH75" i="1" s="1"/>
  <c r="AF56" i="1"/>
  <c r="AG56" i="1" s="1"/>
  <c r="AH56" i="1" s="1"/>
  <c r="AF560" i="1"/>
  <c r="AG560" i="1" s="1"/>
  <c r="AH560" i="1" s="1"/>
  <c r="AF284" i="1"/>
  <c r="AG284" i="1" s="1"/>
  <c r="AH284" i="1" s="1"/>
  <c r="AG532" i="1"/>
  <c r="AH532" i="1" s="1"/>
  <c r="AF532" i="1"/>
  <c r="AF498" i="1"/>
  <c r="AG498" i="1" s="1"/>
  <c r="AH498" i="1" s="1"/>
  <c r="AF454" i="1"/>
  <c r="AF793" i="1"/>
  <c r="AG793" i="1" s="1"/>
  <c r="AH793" i="1" s="1"/>
  <c r="AF868" i="1"/>
  <c r="AG868" i="1" s="1"/>
  <c r="AH868" i="1" s="1"/>
  <c r="AF35" i="1"/>
  <c r="AG35" i="1" s="1"/>
  <c r="AH35" i="1" s="1"/>
  <c r="U258" i="1"/>
  <c r="AC258" i="1"/>
  <c r="AD258" i="1" s="1"/>
  <c r="AB258" i="1"/>
  <c r="AG13" i="1"/>
  <c r="AH13" i="1" s="1"/>
  <c r="AF13" i="1"/>
  <c r="AF47" i="1"/>
  <c r="AG47" i="1" s="1"/>
  <c r="AH47" i="1" s="1"/>
  <c r="U174" i="1"/>
  <c r="AB174" i="1"/>
  <c r="AC174" i="1" s="1"/>
  <c r="AD174" i="1" s="1"/>
  <c r="AF438" i="1"/>
  <c r="AG438" i="1"/>
  <c r="AH438" i="1" s="1"/>
  <c r="AF278" i="1"/>
  <c r="AG278" i="1"/>
  <c r="AH278" i="1" s="1"/>
  <c r="AF177" i="1"/>
  <c r="AG177" i="1" s="1"/>
  <c r="AH177" i="1" s="1"/>
  <c r="AF167" i="1"/>
  <c r="AG167" i="1"/>
  <c r="AH167" i="1" s="1"/>
  <c r="AG309" i="1"/>
  <c r="AH309" i="1" s="1"/>
  <c r="AF309" i="1"/>
  <c r="AF50" i="1"/>
  <c r="AC335" i="1"/>
  <c r="AD335" i="1" s="1"/>
  <c r="U335" i="1"/>
  <c r="AB335" i="1"/>
  <c r="AF294" i="1"/>
  <c r="AG294" i="1"/>
  <c r="AH294" i="1" s="1"/>
  <c r="AF230" i="1"/>
  <c r="AG230" i="1" s="1"/>
  <c r="AH230" i="1" s="1"/>
  <c r="AF455" i="1"/>
  <c r="AG455" i="1"/>
  <c r="AH455" i="1" s="1"/>
  <c r="AB196" i="1"/>
  <c r="U196" i="1"/>
  <c r="AC196" i="1"/>
  <c r="AD196" i="1" s="1"/>
  <c r="AF118" i="1"/>
  <c r="AG118" i="1"/>
  <c r="AH118" i="1" s="1"/>
  <c r="AF490" i="1"/>
  <c r="AF119" i="1"/>
  <c r="AG119" i="1"/>
  <c r="AH119" i="1" s="1"/>
  <c r="AF295" i="1"/>
  <c r="AG295" i="1" s="1"/>
  <c r="AH295" i="1" s="1"/>
  <c r="AG385" i="1"/>
  <c r="AH385" i="1" s="1"/>
  <c r="AF385" i="1"/>
  <c r="AG96" i="1"/>
  <c r="AH96" i="1" s="1"/>
  <c r="AF137" i="1"/>
  <c r="AG137" i="1" s="1"/>
  <c r="AH137" i="1" s="1"/>
  <c r="AG418" i="1"/>
  <c r="AH418" i="1" s="1"/>
  <c r="AF418" i="1"/>
  <c r="AG436" i="1"/>
  <c r="AH436" i="1" s="1"/>
  <c r="AG415" i="1"/>
  <c r="AH415" i="1" s="1"/>
  <c r="AG304" i="1"/>
  <c r="AH304" i="1" s="1"/>
  <c r="AF66" i="1"/>
  <c r="AG66" i="1" s="1"/>
  <c r="AH66" i="1" s="1"/>
  <c r="AF193" i="1"/>
  <c r="AG193" i="1"/>
  <c r="AH193" i="1" s="1"/>
  <c r="AF251" i="1"/>
  <c r="AG251" i="1" s="1"/>
  <c r="AH251" i="1" s="1"/>
  <c r="AF281" i="1"/>
  <c r="AG281" i="1" s="1"/>
  <c r="AH281" i="1" s="1"/>
  <c r="AF40" i="1"/>
  <c r="AG40" i="1" s="1"/>
  <c r="AH40" i="1" s="1"/>
  <c r="AC397" i="1"/>
  <c r="AD397" i="1" s="1"/>
  <c r="AB397" i="1"/>
  <c r="U397" i="1"/>
  <c r="AF256" i="1"/>
  <c r="AG256" i="1" s="1"/>
  <c r="AH256" i="1" s="1"/>
  <c r="AF315" i="1"/>
  <c r="AG315" i="1" s="1"/>
  <c r="AH315" i="1" s="1"/>
  <c r="AF485" i="1"/>
  <c r="AG485" i="1" s="1"/>
  <c r="AH485" i="1" s="1"/>
  <c r="AG569" i="1"/>
  <c r="AH569" i="1" s="1"/>
  <c r="AF569" i="1"/>
  <c r="AF460" i="1"/>
  <c r="AG460" i="1"/>
  <c r="AH460" i="1" s="1"/>
  <c r="AF502" i="1"/>
  <c r="AG502" i="1" s="1"/>
  <c r="AH502" i="1" s="1"/>
  <c r="AG891" i="1"/>
  <c r="AH891" i="1" s="1"/>
  <c r="AF891" i="1"/>
  <c r="AF162" i="1"/>
  <c r="AG162" i="1" s="1"/>
  <c r="AH162" i="1" s="1"/>
  <c r="AF15" i="1"/>
  <c r="AG15" i="1" s="1"/>
  <c r="AH15" i="1" s="1"/>
  <c r="AG165" i="1"/>
  <c r="AH165" i="1" s="1"/>
  <c r="AF95" i="1"/>
  <c r="AG95" i="1"/>
  <c r="AH95" i="1" s="1"/>
  <c r="AF99" i="1"/>
  <c r="AG99" i="1" s="1"/>
  <c r="AH99" i="1" s="1"/>
  <c r="AF138" i="1"/>
  <c r="AG138" i="1" s="1"/>
  <c r="AH138" i="1" s="1"/>
  <c r="AF135" i="1"/>
  <c r="AG135" i="1" s="1"/>
  <c r="AH135" i="1" s="1"/>
  <c r="AF351" i="1"/>
  <c r="AG351" i="1"/>
  <c r="AH351" i="1" s="1"/>
  <c r="AB388" i="1"/>
  <c r="AC388" i="1" s="1"/>
  <c r="AD388" i="1" s="1"/>
  <c r="U388" i="1"/>
  <c r="AF377" i="1"/>
  <c r="AG377" i="1"/>
  <c r="AH377" i="1" s="1"/>
  <c r="AF289" i="1"/>
  <c r="AG289" i="1" s="1"/>
  <c r="AH289" i="1" s="1"/>
  <c r="AF36" i="1"/>
  <c r="AG36" i="1"/>
  <c r="AH36" i="1" s="1"/>
  <c r="AF484" i="1"/>
  <c r="AG484" i="1" s="1"/>
  <c r="AH484" i="1" s="1"/>
  <c r="AF283" i="1"/>
  <c r="AG283" i="1"/>
  <c r="AH283" i="1" s="1"/>
  <c r="AF448" i="1"/>
  <c r="AG448" i="1" s="1"/>
  <c r="AH448" i="1" s="1"/>
  <c r="AG110" i="1"/>
  <c r="AH110" i="1" s="1"/>
  <c r="AF452" i="1"/>
  <c r="AG452" i="1" s="1"/>
  <c r="AH452" i="1" s="1"/>
  <c r="AG187" i="1"/>
  <c r="AH187" i="1" s="1"/>
  <c r="AF41" i="1"/>
  <c r="AG41" i="1" s="1"/>
  <c r="AH41" i="1" s="1"/>
  <c r="AF236" i="1"/>
  <c r="AG104" i="1"/>
  <c r="AH104" i="1" s="1"/>
  <c r="AF104" i="1"/>
  <c r="AF328" i="1"/>
  <c r="AG328" i="1" s="1"/>
  <c r="AH328" i="1" s="1"/>
  <c r="AG244" i="1"/>
  <c r="AH244" i="1" s="1"/>
  <c r="AG111" i="1"/>
  <c r="AH111" i="1" s="1"/>
  <c r="AB381" i="1"/>
  <c r="AC381" i="1" s="1"/>
  <c r="AD381" i="1" s="1"/>
  <c r="U381" i="1"/>
  <c r="AG229" i="1"/>
  <c r="AH229" i="1" s="1"/>
  <c r="AC312" i="1"/>
  <c r="AD312" i="1" s="1"/>
  <c r="U312" i="1"/>
  <c r="AF391" i="1"/>
  <c r="AG391" i="1" s="1"/>
  <c r="AH391" i="1" s="1"/>
  <c r="AF322" i="1"/>
  <c r="AG322" i="1" s="1"/>
  <c r="AH322" i="1" s="1"/>
  <c r="AF285" i="1"/>
  <c r="AG285" i="1" s="1"/>
  <c r="AH285" i="1" s="1"/>
  <c r="AF308" i="1"/>
  <c r="AG308" i="1" s="1"/>
  <c r="AH308" i="1" s="1"/>
  <c r="AG108" i="1"/>
  <c r="AH108" i="1" s="1"/>
  <c r="AF108" i="1"/>
  <c r="AG488" i="1"/>
  <c r="AH488" i="1" s="1"/>
  <c r="AF488" i="1"/>
  <c r="AF180" i="1"/>
  <c r="AG180" i="1" s="1"/>
  <c r="AH180" i="1" s="1"/>
  <c r="AF480" i="1"/>
  <c r="AG480" i="1" s="1"/>
  <c r="AH480" i="1" s="1"/>
  <c r="AF94" i="1"/>
  <c r="AG94" i="1" s="1"/>
  <c r="AH94" i="1" s="1"/>
  <c r="AF515" i="1"/>
  <c r="AG515" i="1" s="1"/>
  <c r="AH515" i="1" s="1"/>
  <c r="AB380" i="1"/>
  <c r="AC380" i="1" s="1"/>
  <c r="AD380" i="1" s="1"/>
  <c r="U380" i="1"/>
  <c r="U82" i="1"/>
  <c r="AB82" i="1"/>
  <c r="AF545" i="1"/>
  <c r="AG545" i="1"/>
  <c r="AH545" i="1" s="1"/>
  <c r="U458" i="1"/>
  <c r="AB458" i="1"/>
  <c r="AB475" i="1"/>
  <c r="U475" i="1"/>
  <c r="AC619" i="1"/>
  <c r="AD619" i="1" s="1"/>
  <c r="AB619" i="1"/>
  <c r="U619" i="1"/>
  <c r="AB428" i="1"/>
  <c r="AC428" i="1"/>
  <c r="AD428" i="1" s="1"/>
  <c r="AG51" i="1"/>
  <c r="AH51" i="1" s="1"/>
  <c r="AG303" i="1"/>
  <c r="AH303" i="1" s="1"/>
  <c r="U349" i="1"/>
  <c r="AG574" i="1"/>
  <c r="AH574" i="1" s="1"/>
  <c r="AG581" i="1"/>
  <c r="AH581" i="1" s="1"/>
  <c r="AF521" i="1"/>
  <c r="AG521" i="1"/>
  <c r="AH521" i="1" s="1"/>
  <c r="AG86" i="1"/>
  <c r="AH86" i="1" s="1"/>
  <c r="AB272" i="1"/>
  <c r="AC272" i="1"/>
  <c r="AD272" i="1" s="1"/>
  <c r="AC83" i="1"/>
  <c r="AD83" i="1" s="1"/>
  <c r="U83" i="1"/>
  <c r="AB68" i="1"/>
  <c r="U68" i="1"/>
  <c r="AC68" i="1"/>
  <c r="AD68" i="1" s="1"/>
  <c r="AB474" i="1"/>
  <c r="U474" i="1"/>
  <c r="AC474" i="1"/>
  <c r="AD474" i="1" s="1"/>
  <c r="U534" i="1"/>
  <c r="AC534" i="1"/>
  <c r="AD534" i="1" s="1"/>
  <c r="AG587" i="1"/>
  <c r="AH587" i="1" s="1"/>
  <c r="AG666" i="1"/>
  <c r="AH666" i="1" s="1"/>
  <c r="AF666" i="1"/>
  <c r="AG434" i="1"/>
  <c r="AH434" i="1" s="1"/>
  <c r="AG439" i="1"/>
  <c r="AH439" i="1" s="1"/>
  <c r="AG181" i="1"/>
  <c r="AH181" i="1" s="1"/>
  <c r="AC264" i="1"/>
  <c r="AD264" i="1" s="1"/>
  <c r="AB172" i="1"/>
  <c r="AG149" i="1"/>
  <c r="AH149" i="1" s="1"/>
  <c r="AF436" i="1"/>
  <c r="U284" i="1"/>
  <c r="AG396" i="1"/>
  <c r="AH396" i="1" s="1"/>
  <c r="AF98" i="1"/>
  <c r="AG98" i="1" s="1"/>
  <c r="AH98" i="1" s="1"/>
  <c r="AG268" i="1"/>
  <c r="AH268" i="1" s="1"/>
  <c r="AC296" i="1"/>
  <c r="AD296" i="1" s="1"/>
  <c r="AF195" i="1"/>
  <c r="AG195" i="1" s="1"/>
  <c r="AH195" i="1" s="1"/>
  <c r="U140" i="1"/>
  <c r="AC140" i="1"/>
  <c r="AD140" i="1" s="1"/>
  <c r="U383" i="1"/>
  <c r="AB383" i="1"/>
  <c r="AC383" i="1"/>
  <c r="AD383" i="1" s="1"/>
  <c r="U120" i="1"/>
  <c r="AF261" i="1"/>
  <c r="AG261" i="1" s="1"/>
  <c r="AH261" i="1" s="1"/>
  <c r="AF291" i="1"/>
  <c r="AG291" i="1" s="1"/>
  <c r="AH291" i="1" s="1"/>
  <c r="AB341" i="1"/>
  <c r="U515" i="1"/>
  <c r="AF523" i="1"/>
  <c r="AG523" i="1"/>
  <c r="AH523" i="1" s="1"/>
  <c r="AC524" i="1"/>
  <c r="AD524" i="1" s="1"/>
  <c r="U490" i="1"/>
  <c r="AG490" i="1" s="1"/>
  <c r="AH490" i="1" s="1"/>
  <c r="AG471" i="1"/>
  <c r="AH471" i="1" s="1"/>
  <c r="AG494" i="1"/>
  <c r="AH494" i="1" s="1"/>
  <c r="AF457" i="1"/>
  <c r="AG457" i="1" s="1"/>
  <c r="AH457" i="1" s="1"/>
  <c r="AG491" i="1"/>
  <c r="AH491" i="1" s="1"/>
  <c r="AB14" i="1"/>
  <c r="U14" i="1"/>
  <c r="AC14" i="1"/>
  <c r="AD14" i="1" s="1"/>
  <c r="AF362" i="1"/>
  <c r="AG362" i="1" s="1"/>
  <c r="AH362" i="1" s="1"/>
  <c r="AC363" i="1"/>
  <c r="AD363" i="1" s="1"/>
  <c r="U363" i="1"/>
  <c r="U264" i="1"/>
  <c r="AG324" i="1"/>
  <c r="AH324" i="1" s="1"/>
  <c r="AF324" i="1"/>
  <c r="AB39" i="1"/>
  <c r="AC39" i="1" s="1"/>
  <c r="AD39" i="1" s="1"/>
  <c r="U50" i="1"/>
  <c r="AG50" i="1" s="1"/>
  <c r="AH50" i="1" s="1"/>
  <c r="U115" i="1"/>
  <c r="AG552" i="1"/>
  <c r="AH552" i="1" s="1"/>
  <c r="AC197" i="1"/>
  <c r="AD197" i="1" s="1"/>
  <c r="U197" i="1"/>
  <c r="U570" i="1"/>
  <c r="AB570" i="1"/>
  <c r="AC570" i="1"/>
  <c r="AD570" i="1" s="1"/>
  <c r="AF541" i="1"/>
  <c r="AG541" i="1"/>
  <c r="AH541" i="1" s="1"/>
  <c r="AG564" i="1"/>
  <c r="AH564" i="1" s="1"/>
  <c r="U459" i="1"/>
  <c r="AG459" i="1" s="1"/>
  <c r="AH459" i="1" s="1"/>
  <c r="U498" i="1"/>
  <c r="AF944" i="1"/>
  <c r="AG944" i="1" s="1"/>
  <c r="AH944" i="1" s="1"/>
  <c r="AF934" i="1"/>
  <c r="AG934" i="1"/>
  <c r="AH934" i="1" s="1"/>
  <c r="AF940" i="1"/>
  <c r="AG940" i="1"/>
  <c r="AH940" i="1" s="1"/>
  <c r="AF929" i="1"/>
  <c r="AG929" i="1"/>
  <c r="AH929" i="1" s="1"/>
  <c r="AF649" i="1"/>
  <c r="AG649" i="1" s="1"/>
  <c r="AH649" i="1" s="1"/>
  <c r="AF590" i="1"/>
  <c r="AG590" i="1"/>
  <c r="AH590" i="1" s="1"/>
  <c r="AG833" i="1"/>
  <c r="AH833" i="1" s="1"/>
  <c r="AC823" i="1"/>
  <c r="AD823" i="1" s="1"/>
  <c r="AF874" i="1"/>
  <c r="AG874" i="1" s="1"/>
  <c r="AH874" i="1" s="1"/>
  <c r="AF832" i="1"/>
  <c r="AG832" i="1"/>
  <c r="AH832" i="1" s="1"/>
  <c r="AG787" i="1"/>
  <c r="AH787" i="1" s="1"/>
  <c r="AB607" i="1"/>
  <c r="AF685" i="1"/>
  <c r="AG685" i="1"/>
  <c r="AH685" i="1" s="1"/>
  <c r="AF697" i="1"/>
  <c r="AG697" i="1"/>
  <c r="AH697" i="1" s="1"/>
  <c r="U790" i="1"/>
  <c r="AB790" i="1"/>
  <c r="AC790" i="1"/>
  <c r="AD790" i="1" s="1"/>
  <c r="AC899" i="1"/>
  <c r="AD899" i="1" s="1"/>
  <c r="AB899" i="1"/>
  <c r="AC952" i="1"/>
  <c r="AD952" i="1" s="1"/>
  <c r="U952" i="1"/>
  <c r="AB904" i="1"/>
  <c r="AC904" i="1"/>
  <c r="AD904" i="1" s="1"/>
  <c r="AF556" i="1"/>
  <c r="AG556" i="1" s="1"/>
  <c r="AH556" i="1" s="1"/>
  <c r="U753" i="1"/>
  <c r="AC753" i="1"/>
  <c r="AD753" i="1" s="1"/>
  <c r="T981" i="1"/>
  <c r="V981" i="1"/>
  <c r="V979" i="1"/>
  <c r="V975" i="1"/>
  <c r="T975" i="1"/>
  <c r="U810" i="1"/>
  <c r="AC810" i="1"/>
  <c r="AD810" i="1" s="1"/>
  <c r="AG382" i="1"/>
  <c r="AH382" i="1" s="1"/>
  <c r="AC403" i="1"/>
  <c r="AD403" i="1" s="1"/>
  <c r="AG270" i="1"/>
  <c r="AH270" i="1" s="1"/>
  <c r="AF270" i="1"/>
  <c r="AF299" i="1"/>
  <c r="AG299" i="1"/>
  <c r="AH299" i="1" s="1"/>
  <c r="U365" i="1"/>
  <c r="AC365" i="1"/>
  <c r="AD365" i="1" s="1"/>
  <c r="AB373" i="1"/>
  <c r="AC373" i="1" s="1"/>
  <c r="AD373" i="1" s="1"/>
  <c r="AG301" i="1"/>
  <c r="AH301" i="1" s="1"/>
  <c r="AF301" i="1"/>
  <c r="AF233" i="1"/>
  <c r="AG233" i="1"/>
  <c r="AH233" i="1" s="1"/>
  <c r="AG344" i="1"/>
  <c r="AH344" i="1" s="1"/>
  <c r="AF27" i="1"/>
  <c r="AG27" i="1" s="1"/>
  <c r="AH27" i="1" s="1"/>
  <c r="AF208" i="1"/>
  <c r="AG208" i="1" s="1"/>
  <c r="AH208" i="1" s="1"/>
  <c r="AF461" i="1"/>
  <c r="AG461" i="1"/>
  <c r="AH461" i="1" s="1"/>
  <c r="AB539" i="1"/>
  <c r="AC522" i="1"/>
  <c r="AD522" i="1" s="1"/>
  <c r="AG486" i="1"/>
  <c r="AH486" i="1" s="1"/>
  <c r="AF70" i="1"/>
  <c r="AG70" i="1" s="1"/>
  <c r="AH70" i="1" s="1"/>
  <c r="AF477" i="1"/>
  <c r="AG477" i="1"/>
  <c r="AH477" i="1" s="1"/>
  <c r="AC332" i="1"/>
  <c r="AD332" i="1" s="1"/>
  <c r="AB319" i="1"/>
  <c r="AC319" i="1"/>
  <c r="AD319" i="1" s="1"/>
  <c r="AC22" i="1"/>
  <c r="AD22" i="1" s="1"/>
  <c r="AB22" i="1"/>
  <c r="U164" i="1"/>
  <c r="AB60" i="1"/>
  <c r="AC60" i="1"/>
  <c r="AD60" i="1" s="1"/>
  <c r="U290" i="1"/>
  <c r="AB290" i="1"/>
  <c r="AC290" i="1"/>
  <c r="AD290" i="1" s="1"/>
  <c r="AF144" i="1"/>
  <c r="AG144" i="1" s="1"/>
  <c r="AH144" i="1" s="1"/>
  <c r="U61" i="1"/>
  <c r="AB61" i="1"/>
  <c r="AC61" i="1"/>
  <c r="AD61" i="1" s="1"/>
  <c r="U97" i="1"/>
  <c r="AC97" i="1"/>
  <c r="AD97" i="1" s="1"/>
  <c r="AG566" i="1"/>
  <c r="AH566" i="1" s="1"/>
  <c r="AB583" i="1"/>
  <c r="U583" i="1"/>
  <c r="AC577" i="1"/>
  <c r="AD577" i="1" s="1"/>
  <c r="AB577" i="1"/>
  <c r="AB136" i="1"/>
  <c r="AC136" i="1" s="1"/>
  <c r="AD136" i="1" s="1"/>
  <c r="U158" i="1"/>
  <c r="AB158" i="1"/>
  <c r="AC158" i="1" s="1"/>
  <c r="AD158" i="1" s="1"/>
  <c r="U454" i="1"/>
  <c r="AG454" i="1" s="1"/>
  <c r="AH454" i="1" s="1"/>
  <c r="AB454" i="1"/>
  <c r="AF880" i="1"/>
  <c r="AG880" i="1"/>
  <c r="AH880" i="1" s="1"/>
  <c r="AF633" i="1"/>
  <c r="AG633" i="1" s="1"/>
  <c r="AH633" i="1" s="1"/>
  <c r="AG877" i="1"/>
  <c r="AH877" i="1" s="1"/>
  <c r="AF841" i="1"/>
  <c r="AG841" i="1" s="1"/>
  <c r="AH841" i="1" s="1"/>
  <c r="AF914" i="1"/>
  <c r="AG914" i="1"/>
  <c r="AH914" i="1" s="1"/>
  <c r="AF886" i="1"/>
  <c r="AG886" i="1" s="1"/>
  <c r="AH886" i="1" s="1"/>
  <c r="AG674" i="1"/>
  <c r="AH674" i="1" s="1"/>
  <c r="AG621" i="1"/>
  <c r="AH621" i="1" s="1"/>
  <c r="AG683" i="1"/>
  <c r="AH683" i="1" s="1"/>
  <c r="AF683" i="1"/>
  <c r="U908" i="1"/>
  <c r="AB908" i="1"/>
  <c r="AF961" i="1"/>
  <c r="AG961" i="1" s="1"/>
  <c r="AH961" i="1" s="1"/>
  <c r="AC854" i="1"/>
  <c r="AD854" i="1" s="1"/>
  <c r="U854" i="1"/>
  <c r="AB854" i="1"/>
  <c r="U520" i="1"/>
  <c r="AB520" i="1"/>
  <c r="AC520" i="1"/>
  <c r="AD520" i="1" s="1"/>
  <c r="AF603" i="1"/>
  <c r="AG603" i="1" s="1"/>
  <c r="AH603" i="1" s="1"/>
  <c r="AB618" i="1"/>
  <c r="U618" i="1"/>
  <c r="AC618" i="1"/>
  <c r="AD618" i="1" s="1"/>
  <c r="AC733" i="1"/>
  <c r="AD733" i="1" s="1"/>
  <c r="AB733" i="1"/>
  <c r="U733" i="1"/>
  <c r="AG759" i="1"/>
  <c r="AH759" i="1" s="1"/>
  <c r="AF759" i="1"/>
  <c r="AG769" i="1"/>
  <c r="AH769" i="1" s="1"/>
  <c r="AF769" i="1"/>
  <c r="T980" i="1"/>
  <c r="V980" i="1"/>
  <c r="U979" i="1"/>
  <c r="AB979" i="1"/>
  <c r="AC979" i="1"/>
  <c r="AD979" i="1" s="1"/>
  <c r="AC100" i="1"/>
  <c r="AD100" i="1" s="1"/>
  <c r="AG225" i="1"/>
  <c r="AH225" i="1" s="1"/>
  <c r="AG240" i="1"/>
  <c r="AH240" i="1" s="1"/>
  <c r="U373" i="1"/>
  <c r="U297" i="1"/>
  <c r="AB297" i="1"/>
  <c r="AF20" i="1"/>
  <c r="AG20" i="1" s="1"/>
  <c r="AH20" i="1" s="1"/>
  <c r="AF384" i="1"/>
  <c r="AG384" i="1"/>
  <c r="AH384" i="1" s="1"/>
  <c r="AB269" i="1"/>
  <c r="AC269" i="1"/>
  <c r="AD269" i="1" s="1"/>
  <c r="U288" i="1"/>
  <c r="AC288" i="1"/>
  <c r="AD288" i="1" s="1"/>
  <c r="U412" i="1"/>
  <c r="AB412" i="1"/>
  <c r="AC412" i="1" s="1"/>
  <c r="AD412" i="1" s="1"/>
  <c r="AF323" i="1"/>
  <c r="AG323" i="1" s="1"/>
  <c r="AH323" i="1" s="1"/>
  <c r="AB442" i="1"/>
  <c r="U442" i="1"/>
  <c r="AC442" i="1"/>
  <c r="AD442" i="1" s="1"/>
  <c r="AB342" i="1"/>
  <c r="U342" i="1"/>
  <c r="AC342" i="1"/>
  <c r="AD342" i="1" s="1"/>
  <c r="AC254" i="1"/>
  <c r="AD254" i="1" s="1"/>
  <c r="U254" i="1"/>
  <c r="AB254" i="1"/>
  <c r="AF74" i="1"/>
  <c r="AG74" i="1" s="1"/>
  <c r="AH74" i="1" s="1"/>
  <c r="U539" i="1"/>
  <c r="AG539" i="1" s="1"/>
  <c r="AH539" i="1" s="1"/>
  <c r="AC462" i="1"/>
  <c r="AD462" i="1" s="1"/>
  <c r="AB522" i="1"/>
  <c r="AG535" i="1"/>
  <c r="AH535" i="1" s="1"/>
  <c r="AC475" i="1"/>
  <c r="AD475" i="1" s="1"/>
  <c r="AG503" i="1"/>
  <c r="AH503" i="1" s="1"/>
  <c r="U260" i="1"/>
  <c r="AC260" i="1"/>
  <c r="AD260" i="1" s="1"/>
  <c r="U262" i="1"/>
  <c r="AB262" i="1"/>
  <c r="AC262" i="1"/>
  <c r="AD262" i="1" s="1"/>
  <c r="AC82" i="1"/>
  <c r="AD82" i="1" s="1"/>
  <c r="U394" i="1"/>
  <c r="AC77" i="1"/>
  <c r="AD77" i="1" s="1"/>
  <c r="U77" i="1"/>
  <c r="U204" i="1"/>
  <c r="AB204" i="1"/>
  <c r="AC204" i="1"/>
  <c r="AD204" i="1" s="1"/>
  <c r="AC525" i="1"/>
  <c r="AD525" i="1" s="1"/>
  <c r="U525" i="1"/>
  <c r="AF571" i="1"/>
  <c r="AG571" i="1"/>
  <c r="AH571" i="1" s="1"/>
  <c r="U508" i="1"/>
  <c r="AB508" i="1"/>
  <c r="AC508" i="1"/>
  <c r="AD508" i="1" s="1"/>
  <c r="AF937" i="1"/>
  <c r="AG937" i="1"/>
  <c r="AH937" i="1" s="1"/>
  <c r="AF807" i="1"/>
  <c r="AG807" i="1"/>
  <c r="AH807" i="1" s="1"/>
  <c r="AF909" i="1"/>
  <c r="AG909" i="1" s="1"/>
  <c r="AH909" i="1" s="1"/>
  <c r="AG842" i="1"/>
  <c r="AH842" i="1" s="1"/>
  <c r="U591" i="1"/>
  <c r="AC591" i="1"/>
  <c r="AD591" i="1" s="1"/>
  <c r="AB591" i="1"/>
  <c r="AF650" i="1"/>
  <c r="AG650" i="1"/>
  <c r="AH650" i="1" s="1"/>
  <c r="AC608" i="1"/>
  <c r="AD608" i="1" s="1"/>
  <c r="AB608" i="1"/>
  <c r="AB675" i="1"/>
  <c r="U675" i="1"/>
  <c r="AC675" i="1"/>
  <c r="AD675" i="1" s="1"/>
  <c r="AC756" i="1"/>
  <c r="AD756" i="1" s="1"/>
  <c r="T767" i="1"/>
  <c r="V767" i="1"/>
  <c r="AG629" i="1"/>
  <c r="AH629" i="1" s="1"/>
  <c r="AF624" i="1"/>
  <c r="AG624" i="1"/>
  <c r="AH624" i="1" s="1"/>
  <c r="AC682" i="1"/>
  <c r="AD682" i="1" s="1"/>
  <c r="AB682" i="1"/>
  <c r="U682" i="1"/>
  <c r="AF730" i="1"/>
  <c r="AG730" i="1" s="1"/>
  <c r="AH730" i="1" s="1"/>
  <c r="AG588" i="1"/>
  <c r="AH588" i="1" s="1"/>
  <c r="AF588" i="1"/>
  <c r="T948" i="1"/>
  <c r="AB948" i="1"/>
  <c r="V917" i="1"/>
  <c r="T917" i="1"/>
  <c r="V892" i="1"/>
  <c r="T892" i="1"/>
  <c r="AF775" i="1"/>
  <c r="AG775" i="1" s="1"/>
  <c r="AH775" i="1" s="1"/>
  <c r="AC152" i="1"/>
  <c r="AD152" i="1" s="1"/>
  <c r="AB152" i="1"/>
  <c r="AB572" i="1"/>
  <c r="AC572" i="1"/>
  <c r="AD572" i="1" s="1"/>
  <c r="AG883" i="1"/>
  <c r="AH883" i="1" s="1"/>
  <c r="AF883" i="1"/>
  <c r="AF713" i="1"/>
  <c r="AG713" i="1" s="1"/>
  <c r="AH713" i="1" s="1"/>
  <c r="AC596" i="1"/>
  <c r="AD596" i="1" s="1"/>
  <c r="AB596" i="1"/>
  <c r="AC968" i="1"/>
  <c r="AD968" i="1" s="1"/>
  <c r="AB968" i="1"/>
  <c r="U968" i="1"/>
  <c r="AB960" i="1"/>
  <c r="AC960" i="1"/>
  <c r="AD960" i="1" s="1"/>
  <c r="U960" i="1"/>
  <c r="AB361" i="1"/>
  <c r="AG267" i="1"/>
  <c r="AH267" i="1" s="1"/>
  <c r="AG519" i="1"/>
  <c r="AH519" i="1" s="1"/>
  <c r="AG479" i="1"/>
  <c r="AH479" i="1" s="1"/>
  <c r="U276" i="1"/>
  <c r="AC276" i="1"/>
  <c r="AD276" i="1" s="1"/>
  <c r="AB337" i="1"/>
  <c r="U337" i="1"/>
  <c r="AF501" i="1"/>
  <c r="AG501" i="1"/>
  <c r="AH501" i="1" s="1"/>
  <c r="AF913" i="1"/>
  <c r="AG913" i="1"/>
  <c r="AH913" i="1" s="1"/>
  <c r="AF837" i="1"/>
  <c r="AG837" i="1" s="1"/>
  <c r="AH837" i="1" s="1"/>
  <c r="AF862" i="1"/>
  <c r="AG862" i="1"/>
  <c r="AH862" i="1" s="1"/>
  <c r="AG143" i="1"/>
  <c r="AH143" i="1" s="1"/>
  <c r="AG156" i="1"/>
  <c r="AH156" i="1" s="1"/>
  <c r="AG402" i="1"/>
  <c r="AH402" i="1" s="1"/>
  <c r="AG46" i="1"/>
  <c r="AH46" i="1" s="1"/>
  <c r="AB372" i="1"/>
  <c r="AC372" i="1"/>
  <c r="AD372" i="1" s="1"/>
  <c r="AG163" i="1"/>
  <c r="AH163" i="1" s="1"/>
  <c r="AG57" i="1"/>
  <c r="AH57" i="1" s="1"/>
  <c r="AF420" i="1"/>
  <c r="AG420" i="1"/>
  <c r="AH420" i="1" s="1"/>
  <c r="U48" i="1"/>
  <c r="AC392" i="1"/>
  <c r="AD392" i="1" s="1"/>
  <c r="AG37" i="1"/>
  <c r="AH37" i="1" s="1"/>
  <c r="AC321" i="1"/>
  <c r="AD321" i="1" s="1"/>
  <c r="AG287" i="1"/>
  <c r="AH287" i="1" s="1"/>
  <c r="AF146" i="1"/>
  <c r="AG146" i="1" s="1"/>
  <c r="AH146" i="1" s="1"/>
  <c r="AB332" i="1"/>
  <c r="AC142" i="1"/>
  <c r="AD142" i="1" s="1"/>
  <c r="AC292" i="1"/>
  <c r="AD292" i="1" s="1"/>
  <c r="U292" i="1"/>
  <c r="AC160" i="1"/>
  <c r="AD160" i="1" s="1"/>
  <c r="U274" i="1"/>
  <c r="AC274" i="1"/>
  <c r="AD274" i="1" s="1"/>
  <c r="U378" i="1"/>
  <c r="AB378" i="1"/>
  <c r="AC378" i="1" s="1"/>
  <c r="AD378" i="1" s="1"/>
  <c r="AG340" i="1"/>
  <c r="AH340" i="1" s="1"/>
  <c r="AG450" i="1"/>
  <c r="AH450" i="1" s="1"/>
  <c r="AG191" i="1"/>
  <c r="AH191" i="1" s="1"/>
  <c r="AF282" i="1"/>
  <c r="AG282" i="1" s="1"/>
  <c r="AH282" i="1" s="1"/>
  <c r="AC25" i="1"/>
  <c r="AD25" i="1" s="1"/>
  <c r="AG54" i="1"/>
  <c r="AH54" i="1" s="1"/>
  <c r="AF473" i="1"/>
  <c r="AG473" i="1" s="1"/>
  <c r="AH473" i="1" s="1"/>
  <c r="AF29" i="1"/>
  <c r="AG29" i="1"/>
  <c r="AH29" i="1" s="1"/>
  <c r="AG509" i="1"/>
  <c r="AH509" i="1" s="1"/>
  <c r="AG483" i="1"/>
  <c r="AH483" i="1" s="1"/>
  <c r="AB534" i="1"/>
  <c r="AG487" i="1"/>
  <c r="AH487" i="1" s="1"/>
  <c r="AB459" i="1"/>
  <c r="AF336" i="1"/>
  <c r="AG336" i="1"/>
  <c r="AH336" i="1" s="1"/>
  <c r="AB329" i="1"/>
  <c r="AC329" i="1"/>
  <c r="AD329" i="1" s="1"/>
  <c r="U329" i="1"/>
  <c r="U49" i="1"/>
  <c r="AB49" i="1"/>
  <c r="AC49" i="1" s="1"/>
  <c r="AD49" i="1" s="1"/>
  <c r="U192" i="1"/>
  <c r="AC192" i="1"/>
  <c r="AD192" i="1" s="1"/>
  <c r="U497" i="1"/>
  <c r="AB497" i="1"/>
  <c r="AC497" i="1"/>
  <c r="AD497" i="1" s="1"/>
  <c r="AC540" i="1"/>
  <c r="AD540" i="1" s="1"/>
  <c r="AC516" i="1"/>
  <c r="AD516" i="1" s="1"/>
  <c r="AB188" i="1"/>
  <c r="AC188" i="1" s="1"/>
  <c r="AD188" i="1" s="1"/>
  <c r="U182" i="1"/>
  <c r="AB182" i="1"/>
  <c r="AC182" i="1" s="1"/>
  <c r="AD182" i="1" s="1"/>
  <c r="AC221" i="1"/>
  <c r="AD221" i="1" s="1"/>
  <c r="U221" i="1"/>
  <c r="AB221" i="1"/>
  <c r="AF546" i="1"/>
  <c r="AG546" i="1"/>
  <c r="AH546" i="1" s="1"/>
  <c r="AF800" i="1"/>
  <c r="AG800" i="1" s="1"/>
  <c r="AH800" i="1" s="1"/>
  <c r="AC908" i="1"/>
  <c r="AD908" i="1" s="1"/>
  <c r="AF665" i="1"/>
  <c r="AG665" i="1" s="1"/>
  <c r="AH665" i="1" s="1"/>
  <c r="AF629" i="1"/>
  <c r="AF945" i="1"/>
  <c r="AF657" i="1"/>
  <c r="AG657" i="1" s="1"/>
  <c r="AH657" i="1" s="1"/>
  <c r="AF609" i="1"/>
  <c r="AG609" i="1" s="1"/>
  <c r="AH609" i="1" s="1"/>
  <c r="AF606" i="1"/>
  <c r="AG606" i="1" s="1"/>
  <c r="AH606" i="1" s="1"/>
  <c r="AF677" i="1"/>
  <c r="AG677" i="1"/>
  <c r="AH677" i="1" s="1"/>
  <c r="AF687" i="1"/>
  <c r="AG687" i="1"/>
  <c r="AH687" i="1" s="1"/>
  <c r="AG986" i="1"/>
  <c r="AH986" i="1" s="1"/>
  <c r="AF986" i="1"/>
  <c r="AC791" i="1"/>
  <c r="AD791" i="1" s="1"/>
  <c r="U791" i="1"/>
  <c r="AB791" i="1"/>
  <c r="AB814" i="1"/>
  <c r="U814" i="1"/>
  <c r="AG814" i="1" s="1"/>
  <c r="AH814" i="1" s="1"/>
  <c r="U628" i="1"/>
  <c r="AC628" i="1"/>
  <c r="AD628" i="1" s="1"/>
  <c r="AB628" i="1"/>
  <c r="AB718" i="1"/>
  <c r="AC718" i="1"/>
  <c r="AD718" i="1" s="1"/>
  <c r="AF744" i="1"/>
  <c r="AG744" i="1" s="1"/>
  <c r="AH744" i="1" s="1"/>
  <c r="AB616" i="1"/>
  <c r="AC616" i="1"/>
  <c r="AD616" i="1" s="1"/>
  <c r="AC710" i="1"/>
  <c r="AD710" i="1" s="1"/>
  <c r="AB710" i="1"/>
  <c r="AC771" i="1"/>
  <c r="AD771" i="1" s="1"/>
  <c r="AB771" i="1"/>
  <c r="U771" i="1"/>
  <c r="AC561" i="1"/>
  <c r="AD561" i="1" s="1"/>
  <c r="AB561" i="1"/>
  <c r="U561" i="1"/>
  <c r="T951" i="1"/>
  <c r="V951" i="1"/>
  <c r="T930" i="1"/>
  <c r="AF782" i="1"/>
  <c r="AG782" i="1" s="1"/>
  <c r="AH782" i="1" s="1"/>
  <c r="AC58" i="1"/>
  <c r="AD58" i="1" s="1"/>
  <c r="U58" i="1"/>
  <c r="U531" i="1"/>
  <c r="AB531" i="1"/>
  <c r="AC531" i="1"/>
  <c r="AD531" i="1" s="1"/>
  <c r="AF953" i="1"/>
  <c r="AG953" i="1"/>
  <c r="AH953" i="1" s="1"/>
  <c r="AC59" i="1"/>
  <c r="AD59" i="1" s="1"/>
  <c r="U59" i="1"/>
  <c r="AC785" i="1"/>
  <c r="AD785" i="1" s="1"/>
  <c r="AB785" i="1"/>
  <c r="U785" i="1"/>
  <c r="V881" i="1"/>
  <c r="T881" i="1"/>
  <c r="T783" i="1"/>
  <c r="AB783" i="1"/>
  <c r="U22" i="1"/>
  <c r="AG280" i="1"/>
  <c r="AH280" i="1" s="1"/>
  <c r="U64" i="1"/>
  <c r="AG64" i="1" s="1"/>
  <c r="AH64" i="1" s="1"/>
  <c r="AB64" i="1"/>
  <c r="AF218" i="1"/>
  <c r="AG218" i="1" s="1"/>
  <c r="AH218" i="1" s="1"/>
  <c r="AF65" i="1"/>
  <c r="AG65" i="1"/>
  <c r="AH65" i="1" s="1"/>
  <c r="AC248" i="1"/>
  <c r="AD248" i="1" s="1"/>
  <c r="U248" i="1"/>
  <c r="AB248" i="1"/>
  <c r="AF478" i="1"/>
  <c r="AG478" i="1"/>
  <c r="AH478" i="1" s="1"/>
  <c r="U103" i="1"/>
  <c r="AB103" i="1"/>
  <c r="AC103" i="1"/>
  <c r="AD103" i="1" s="1"/>
  <c r="U575" i="1"/>
  <c r="AB575" i="1"/>
  <c r="AC575" i="1"/>
  <c r="AD575" i="1" s="1"/>
  <c r="AB492" i="1"/>
  <c r="AC492" i="1"/>
  <c r="AD492" i="1" s="1"/>
  <c r="AF850" i="1"/>
  <c r="AG850" i="1" s="1"/>
  <c r="AH850" i="1" s="1"/>
  <c r="AF69" i="1"/>
  <c r="AG69" i="1" s="1"/>
  <c r="AH69" i="1" s="1"/>
  <c r="AB432" i="1"/>
  <c r="AC411" i="1"/>
  <c r="AD411" i="1" s="1"/>
  <c r="AG235" i="1"/>
  <c r="AH235" i="1" s="1"/>
  <c r="AB392" i="1"/>
  <c r="AB48" i="1"/>
  <c r="AC48" i="1" s="1"/>
  <c r="AD48" i="1" s="1"/>
  <c r="AB440" i="1"/>
  <c r="AG252" i="1"/>
  <c r="AH252" i="1" s="1"/>
  <c r="AF34" i="1"/>
  <c r="AG34" i="1" s="1"/>
  <c r="AH34" i="1" s="1"/>
  <c r="AF43" i="1"/>
  <c r="AG43" i="1" s="1"/>
  <c r="AH43" i="1" s="1"/>
  <c r="AF445" i="1"/>
  <c r="AG445" i="1" s="1"/>
  <c r="AH445" i="1" s="1"/>
  <c r="AF51" i="1"/>
  <c r="AB288" i="1"/>
  <c r="AC297" i="1"/>
  <c r="AD297" i="1" s="1"/>
  <c r="AB321" i="1"/>
  <c r="AG300" i="1"/>
  <c r="AH300" i="1" s="1"/>
  <c r="AB327" i="1"/>
  <c r="AC327" i="1"/>
  <c r="AD327" i="1" s="1"/>
  <c r="AC369" i="1"/>
  <c r="AD369" i="1" s="1"/>
  <c r="AF31" i="1"/>
  <c r="AG31" i="1"/>
  <c r="AH31" i="1" s="1"/>
  <c r="U142" i="1"/>
  <c r="AB349" i="1"/>
  <c r="AC349" i="1" s="1"/>
  <c r="AD349" i="1" s="1"/>
  <c r="AC90" i="1"/>
  <c r="AD90" i="1" s="1"/>
  <c r="U185" i="1"/>
  <c r="U69" i="1"/>
  <c r="AF320" i="1"/>
  <c r="AG320" i="1" s="1"/>
  <c r="AH320" i="1" s="1"/>
  <c r="U209" i="1"/>
  <c r="AG209" i="1" s="1"/>
  <c r="AH209" i="1" s="1"/>
  <c r="AB209" i="1"/>
  <c r="AB259" i="1"/>
  <c r="AF325" i="1"/>
  <c r="AG325" i="1"/>
  <c r="AH325" i="1" s="1"/>
  <c r="AG286" i="1"/>
  <c r="AH286" i="1" s="1"/>
  <c r="AG28" i="1"/>
  <c r="AH28" i="1" s="1"/>
  <c r="AF472" i="1"/>
  <c r="AG472" i="1" s="1"/>
  <c r="AH472" i="1" s="1"/>
  <c r="U572" i="1"/>
  <c r="AG538" i="1"/>
  <c r="AH538" i="1" s="1"/>
  <c r="AB78" i="1"/>
  <c r="AF580" i="1"/>
  <c r="AG580" i="1"/>
  <c r="AH580" i="1" s="1"/>
  <c r="U38" i="1"/>
  <c r="AC458" i="1"/>
  <c r="AD458" i="1" s="1"/>
  <c r="AF489" i="1"/>
  <c r="U27" i="1"/>
  <c r="AB27" i="1"/>
  <c r="U155" i="1"/>
  <c r="AB155" i="1"/>
  <c r="AC155" i="1" s="1"/>
  <c r="AD155" i="1" s="1"/>
  <c r="U203" i="1"/>
  <c r="AC203" i="1"/>
  <c r="AD203" i="1" s="1"/>
  <c r="AF550" i="1"/>
  <c r="AG550" i="1"/>
  <c r="AH550" i="1" s="1"/>
  <c r="AG584" i="1"/>
  <c r="AH584" i="1" s="1"/>
  <c r="AB540" i="1"/>
  <c r="AF544" i="1"/>
  <c r="AG544" i="1"/>
  <c r="AH544" i="1" s="1"/>
  <c r="AF565" i="1"/>
  <c r="AG565" i="1"/>
  <c r="AH565" i="1" s="1"/>
  <c r="AB543" i="1"/>
  <c r="AC543" i="1"/>
  <c r="AD543" i="1" s="1"/>
  <c r="AB197" i="1"/>
  <c r="AG906" i="1"/>
  <c r="AH906" i="1" s="1"/>
  <c r="AG819" i="1"/>
  <c r="AH819" i="1" s="1"/>
  <c r="AG884" i="1"/>
  <c r="AH884" i="1" s="1"/>
  <c r="AF865" i="1"/>
  <c r="AG865" i="1"/>
  <c r="AH865" i="1" s="1"/>
  <c r="AG717" i="1"/>
  <c r="AH717" i="1" s="1"/>
  <c r="AF922" i="1"/>
  <c r="AG922" i="1"/>
  <c r="AH922" i="1" s="1"/>
  <c r="AF801" i="1"/>
  <c r="AG801" i="1"/>
  <c r="AH801" i="1" s="1"/>
  <c r="AF794" i="1"/>
  <c r="AG794" i="1" s="1"/>
  <c r="AH794" i="1" s="1"/>
  <c r="AF856" i="1"/>
  <c r="AG856" i="1" s="1"/>
  <c r="AH856" i="1" s="1"/>
  <c r="AG834" i="1"/>
  <c r="AH834" i="1" s="1"/>
  <c r="AG655" i="1"/>
  <c r="AH655" i="1" s="1"/>
  <c r="AG642" i="1"/>
  <c r="AH642" i="1" s="1"/>
  <c r="U756" i="1"/>
  <c r="AB915" i="1"/>
  <c r="AC915" i="1"/>
  <c r="AD915" i="1" s="1"/>
  <c r="U915" i="1"/>
  <c r="AF990" i="1"/>
  <c r="AG990" i="1"/>
  <c r="AH990" i="1" s="1"/>
  <c r="AC910" i="1"/>
  <c r="AD910" i="1" s="1"/>
  <c r="U910" i="1"/>
  <c r="AB910" i="1"/>
  <c r="AF994" i="1"/>
  <c r="AG994" i="1" s="1"/>
  <c r="AH994" i="1" s="1"/>
  <c r="U858" i="1"/>
  <c r="AC858" i="1"/>
  <c r="AD858" i="1" s="1"/>
  <c r="AB858" i="1"/>
  <c r="AB901" i="1"/>
  <c r="AC901" i="1"/>
  <c r="AD901" i="1" s="1"/>
  <c r="U901" i="1"/>
  <c r="U596" i="1"/>
  <c r="AF734" i="1"/>
  <c r="AG734" i="1" s="1"/>
  <c r="AH734" i="1" s="1"/>
  <c r="T987" i="1"/>
  <c r="V987" i="1"/>
  <c r="AG88" i="1"/>
  <c r="AH88" i="1" s="1"/>
  <c r="AB513" i="1"/>
  <c r="U513" i="1"/>
  <c r="AC513" i="1"/>
  <c r="AD513" i="1" s="1"/>
  <c r="AF507" i="1"/>
  <c r="AG507" i="1" s="1"/>
  <c r="AH507" i="1" s="1"/>
  <c r="AG946" i="1"/>
  <c r="AH946" i="1" s="1"/>
  <c r="AF927" i="1"/>
  <c r="AG927" i="1" s="1"/>
  <c r="AH927" i="1" s="1"/>
  <c r="AF788" i="1"/>
  <c r="AG788" i="1"/>
  <c r="AH788" i="1" s="1"/>
  <c r="AF611" i="1"/>
  <c r="AG611" i="1"/>
  <c r="AH611" i="1" s="1"/>
  <c r="AG698" i="1"/>
  <c r="AH698" i="1" s="1"/>
  <c r="AG653" i="1"/>
  <c r="AH653" i="1" s="1"/>
  <c r="AF653" i="1"/>
  <c r="AC827" i="1"/>
  <c r="AD827" i="1" s="1"/>
  <c r="AB827" i="1"/>
  <c r="U827" i="1"/>
  <c r="AC836" i="1"/>
  <c r="AD836" i="1" s="1"/>
  <c r="U836" i="1"/>
  <c r="AB686" i="1"/>
  <c r="AC686" i="1"/>
  <c r="AD686" i="1" s="1"/>
  <c r="T947" i="1"/>
  <c r="AB260" i="1"/>
  <c r="U228" i="1"/>
  <c r="AG228" i="1" s="1"/>
  <c r="AH228" i="1" s="1"/>
  <c r="AF198" i="1"/>
  <c r="AG198" i="1"/>
  <c r="AH198" i="1" s="1"/>
  <c r="AG431" i="1"/>
  <c r="AH431" i="1" s="1"/>
  <c r="AG527" i="1"/>
  <c r="AH527" i="1" s="1"/>
  <c r="AG466" i="1"/>
  <c r="AH466" i="1" s="1"/>
  <c r="AF921" i="1"/>
  <c r="AG921" i="1"/>
  <c r="AH921" i="1" s="1"/>
  <c r="AG840" i="1"/>
  <c r="AH840" i="1" s="1"/>
  <c r="AF658" i="1"/>
  <c r="AG658" i="1"/>
  <c r="AH658" i="1" s="1"/>
  <c r="AB56" i="1"/>
  <c r="AG246" i="1"/>
  <c r="AH246" i="1" s="1"/>
  <c r="AG449" i="1"/>
  <c r="AH449" i="1" s="1"/>
  <c r="AF434" i="1"/>
  <c r="AG215" i="1"/>
  <c r="AH215" i="1" s="1"/>
  <c r="AC433" i="1"/>
  <c r="AD433" i="1" s="1"/>
  <c r="AC361" i="1"/>
  <c r="AD361" i="1" s="1"/>
  <c r="AC432" i="1"/>
  <c r="AD432" i="1" s="1"/>
  <c r="U345" i="1"/>
  <c r="AG345" i="1" s="1"/>
  <c r="AH345" i="1" s="1"/>
  <c r="AG430" i="1"/>
  <c r="AH430" i="1" s="1"/>
  <c r="AG447" i="1"/>
  <c r="AH447" i="1" s="1"/>
  <c r="AG62" i="1"/>
  <c r="AH62" i="1" s="1"/>
  <c r="AC78" i="1"/>
  <c r="AD78" i="1" s="1"/>
  <c r="AF199" i="1"/>
  <c r="AG199" i="1" s="1"/>
  <c r="AH199" i="1" s="1"/>
  <c r="AF153" i="1"/>
  <c r="AG153" i="1" s="1"/>
  <c r="AH153" i="1" s="1"/>
  <c r="AB69" i="1"/>
  <c r="AB100" i="1"/>
  <c r="AG72" i="1"/>
  <c r="AH72" i="1" s="1"/>
  <c r="AB345" i="1"/>
  <c r="AC374" i="1"/>
  <c r="AD374" i="1" s="1"/>
  <c r="AB59" i="1"/>
  <c r="AC172" i="1"/>
  <c r="AD172" i="1" s="1"/>
  <c r="AG273" i="1"/>
  <c r="AH273" i="1" s="1"/>
  <c r="U285" i="1"/>
  <c r="AG44" i="1"/>
  <c r="AH44" i="1" s="1"/>
  <c r="AC337" i="1"/>
  <c r="AD337" i="1" s="1"/>
  <c r="AB320" i="1"/>
  <c r="AG419" i="1"/>
  <c r="AH419" i="1" s="1"/>
  <c r="AB441" i="1"/>
  <c r="AC441" i="1"/>
  <c r="AD441" i="1" s="1"/>
  <c r="AG259" i="1"/>
  <c r="AH259" i="1" s="1"/>
  <c r="AC42" i="1"/>
  <c r="AD42" i="1" s="1"/>
  <c r="AF81" i="1"/>
  <c r="AG81" i="1" s="1"/>
  <c r="AH81" i="1" s="1"/>
  <c r="AF268" i="1"/>
  <c r="U428" i="1"/>
  <c r="AB429" i="1"/>
  <c r="AC429" i="1"/>
  <c r="AD429" i="1" s="1"/>
  <c r="AF226" i="1"/>
  <c r="AG226" i="1"/>
  <c r="AH226" i="1" s="1"/>
  <c r="AC334" i="1"/>
  <c r="AD334" i="1" s="1"/>
  <c r="U334" i="1"/>
  <c r="AF124" i="1"/>
  <c r="AG124" i="1"/>
  <c r="AH124" i="1" s="1"/>
  <c r="AC266" i="1"/>
  <c r="AD266" i="1" s="1"/>
  <c r="U266" i="1"/>
  <c r="AB407" i="1"/>
  <c r="AC407" i="1" s="1"/>
  <c r="AD407" i="1" s="1"/>
  <c r="AB178" i="1"/>
  <c r="AC178" i="1" s="1"/>
  <c r="AD178" i="1" s="1"/>
  <c r="AC38" i="1"/>
  <c r="AD38" i="1" s="1"/>
  <c r="AF255" i="1"/>
  <c r="AG255" i="1" s="1"/>
  <c r="AH255" i="1" s="1"/>
  <c r="AF191" i="1"/>
  <c r="AF73" i="1"/>
  <c r="AG73" i="1" s="1"/>
  <c r="AH73" i="1" s="1"/>
  <c r="AC239" i="1"/>
  <c r="AD239" i="1" s="1"/>
  <c r="AB239" i="1"/>
  <c r="AB30" i="1"/>
  <c r="AC30" i="1"/>
  <c r="AD30" i="1" s="1"/>
  <c r="AG453" i="1"/>
  <c r="AH453" i="1" s="1"/>
  <c r="AG463" i="1"/>
  <c r="AH463" i="1" s="1"/>
  <c r="AG576" i="1"/>
  <c r="AH576" i="1" s="1"/>
  <c r="AB490" i="1"/>
  <c r="AF476" i="1"/>
  <c r="AG476" i="1" s="1"/>
  <c r="AH476" i="1" s="1"/>
  <c r="AC512" i="1"/>
  <c r="AD512" i="1" s="1"/>
  <c r="AB535" i="1"/>
  <c r="AB498" i="1"/>
  <c r="AF33" i="1"/>
  <c r="AG33" i="1"/>
  <c r="AH33" i="1" s="1"/>
  <c r="U348" i="1"/>
  <c r="AB348" i="1"/>
  <c r="AC348" i="1" s="1"/>
  <c r="AD348" i="1" s="1"/>
  <c r="U316" i="1"/>
  <c r="AG316" i="1" s="1"/>
  <c r="AH316" i="1" s="1"/>
  <c r="AB316" i="1"/>
  <c r="AF293" i="1"/>
  <c r="AG293" i="1"/>
  <c r="AH293" i="1" s="1"/>
  <c r="AB282" i="1"/>
  <c r="U282" i="1"/>
  <c r="AC241" i="1"/>
  <c r="AD241" i="1" s="1"/>
  <c r="AB241" i="1"/>
  <c r="U116" i="1"/>
  <c r="U53" i="1"/>
  <c r="AC53" i="1"/>
  <c r="AD53" i="1" s="1"/>
  <c r="U207" i="1"/>
  <c r="AC207" i="1"/>
  <c r="AD207" i="1" s="1"/>
  <c r="AB207" i="1"/>
  <c r="AB115" i="1"/>
  <c r="AC115" i="1" s="1"/>
  <c r="AD115" i="1" s="1"/>
  <c r="AC185" i="1"/>
  <c r="AD185" i="1" s="1"/>
  <c r="AF563" i="1"/>
  <c r="AG563" i="1"/>
  <c r="AH563" i="1" s="1"/>
  <c r="U489" i="1"/>
  <c r="AG489" i="1" s="1"/>
  <c r="AH489" i="1" s="1"/>
  <c r="AB489" i="1"/>
  <c r="U87" i="1"/>
  <c r="AG87" i="1" s="1"/>
  <c r="AH87" i="1" s="1"/>
  <c r="AB87" i="1"/>
  <c r="AG897" i="1"/>
  <c r="AH897" i="1" s="1"/>
  <c r="AG896" i="1"/>
  <c r="AH896" i="1" s="1"/>
  <c r="AF907" i="1"/>
  <c r="AG907" i="1" s="1"/>
  <c r="AH907" i="1" s="1"/>
  <c r="AG879" i="1"/>
  <c r="AH879" i="1" s="1"/>
  <c r="AF879" i="1"/>
  <c r="AF871" i="1"/>
  <c r="AG871" i="1" s="1"/>
  <c r="AH871" i="1" s="1"/>
  <c r="AF959" i="1"/>
  <c r="AG959" i="1" s="1"/>
  <c r="AH959" i="1" s="1"/>
  <c r="AF795" i="1"/>
  <c r="AG795" i="1" s="1"/>
  <c r="AH795" i="1" s="1"/>
  <c r="AC607" i="1"/>
  <c r="AD607" i="1" s="1"/>
  <c r="U710" i="1"/>
  <c r="AG679" i="1"/>
  <c r="AH679" i="1" s="1"/>
  <c r="AG723" i="1"/>
  <c r="AH723" i="1" s="1"/>
  <c r="AF723" i="1"/>
  <c r="V960" i="1"/>
  <c r="AF999" i="1"/>
  <c r="AG999" i="1"/>
  <c r="AH999" i="1" s="1"/>
  <c r="AB952" i="1"/>
  <c r="AC802" i="1"/>
  <c r="AD802" i="1" s="1"/>
  <c r="AB802" i="1"/>
  <c r="U802" i="1"/>
  <c r="AB866" i="1"/>
  <c r="AC866" i="1"/>
  <c r="AD866" i="1" s="1"/>
  <c r="U866" i="1"/>
  <c r="AF716" i="1"/>
  <c r="AG716" i="1" s="1"/>
  <c r="AH716" i="1" s="1"/>
  <c r="U616" i="1"/>
  <c r="AF755" i="1"/>
  <c r="AG755" i="1"/>
  <c r="AH755" i="1" s="1"/>
  <c r="U600" i="1"/>
  <c r="AC600" i="1"/>
  <c r="AD600" i="1" s="1"/>
  <c r="AB600" i="1"/>
  <c r="AC326" i="1"/>
  <c r="AD326" i="1" s="1"/>
  <c r="AB518" i="1"/>
  <c r="AC518" i="1"/>
  <c r="AD518" i="1" s="1"/>
  <c r="AG950" i="1"/>
  <c r="AH950" i="1" s="1"/>
  <c r="AF861" i="1"/>
  <c r="AG861" i="1"/>
  <c r="AH861" i="1" s="1"/>
  <c r="AG796" i="1"/>
  <c r="AH796" i="1" s="1"/>
  <c r="AF824" i="1"/>
  <c r="AG824" i="1"/>
  <c r="AH824" i="1" s="1"/>
  <c r="AG632" i="1"/>
  <c r="AH632" i="1" s="1"/>
  <c r="AG630" i="1"/>
  <c r="AH630" i="1" s="1"/>
  <c r="AB592" i="1"/>
  <c r="AF705" i="1"/>
  <c r="AG705" i="1"/>
  <c r="AH705" i="1" s="1"/>
  <c r="AG694" i="1"/>
  <c r="AH694" i="1" s="1"/>
  <c r="AG703" i="1"/>
  <c r="AH703" i="1" s="1"/>
  <c r="U789" i="1"/>
  <c r="AB789" i="1"/>
  <c r="AC789" i="1"/>
  <c r="AD789" i="1" s="1"/>
  <c r="AG688" i="1"/>
  <c r="AH688" i="1" s="1"/>
  <c r="AG764" i="1"/>
  <c r="AH764" i="1" s="1"/>
  <c r="AB830" i="1"/>
  <c r="AC830" i="1"/>
  <c r="AD830" i="1" s="1"/>
  <c r="U830" i="1"/>
  <c r="U835" i="1"/>
  <c r="AG835" i="1" s="1"/>
  <c r="AH835" i="1" s="1"/>
  <c r="AB835" i="1"/>
  <c r="AF644" i="1"/>
  <c r="AG644" i="1" s="1"/>
  <c r="AH644" i="1" s="1"/>
  <c r="AF777" i="1"/>
  <c r="AG777" i="1"/>
  <c r="AH777" i="1" s="1"/>
  <c r="AC638" i="1"/>
  <c r="AD638" i="1" s="1"/>
  <c r="U638" i="1"/>
  <c r="AB638" i="1"/>
  <c r="T955" i="1"/>
  <c r="R877" i="1"/>
  <c r="S877" i="1" s="1"/>
  <c r="AC831" i="1"/>
  <c r="AD831" i="1" s="1"/>
  <c r="U831" i="1"/>
  <c r="V811" i="1"/>
  <c r="T811" i="1"/>
  <c r="R805" i="1"/>
  <c r="S805" i="1" s="1"/>
  <c r="U801" i="1"/>
  <c r="AB801" i="1"/>
  <c r="T738" i="1"/>
  <c r="V738" i="1"/>
  <c r="V902" i="1"/>
  <c r="T902" i="1"/>
  <c r="T898" i="1"/>
  <c r="AB898" i="1"/>
  <c r="V894" i="1"/>
  <c r="T894" i="1"/>
  <c r="T728" i="1"/>
  <c r="AB728" i="1" s="1"/>
  <c r="AB725" i="1"/>
  <c r="AB691" i="1"/>
  <c r="T691" i="1"/>
  <c r="T614" i="1"/>
  <c r="V614" i="1"/>
  <c r="AC870" i="1"/>
  <c r="AD870" i="1" s="1"/>
  <c r="AB870" i="1"/>
  <c r="AB823" i="1"/>
  <c r="AG695" i="1"/>
  <c r="AH695" i="1" s="1"/>
  <c r="AC148" i="1"/>
  <c r="AD148" i="1" s="1"/>
  <c r="AB499" i="1"/>
  <c r="AG956" i="1"/>
  <c r="AH956" i="1" s="1"/>
  <c r="AG817" i="1"/>
  <c r="AH817" i="1" s="1"/>
  <c r="AF641" i="1"/>
  <c r="AG641" i="1"/>
  <c r="AH641" i="1" s="1"/>
  <c r="AF594" i="1"/>
  <c r="AG594" i="1"/>
  <c r="AH594" i="1" s="1"/>
  <c r="AG709" i="1"/>
  <c r="AH709" i="1" s="1"/>
  <c r="AB862" i="1"/>
  <c r="U553" i="1"/>
  <c r="AC553" i="1"/>
  <c r="AD553" i="1" s="1"/>
  <c r="AB620" i="1"/>
  <c r="AC620" i="1"/>
  <c r="AD620" i="1" s="1"/>
  <c r="AF737" i="1"/>
  <c r="AG737" i="1" s="1"/>
  <c r="AH737" i="1" s="1"/>
  <c r="AB681" i="1"/>
  <c r="AC681" i="1"/>
  <c r="AD681" i="1" s="1"/>
  <c r="U681" i="1"/>
  <c r="AF742" i="1"/>
  <c r="AG742" i="1"/>
  <c r="AH742" i="1" s="1"/>
  <c r="AB998" i="1"/>
  <c r="AB980" i="1"/>
  <c r="T905" i="1"/>
  <c r="V905" i="1"/>
  <c r="T780" i="1"/>
  <c r="AB780" i="1"/>
  <c r="AG746" i="1"/>
  <c r="AH746" i="1" s="1"/>
  <c r="AC126" i="1"/>
  <c r="AD126" i="1" s="1"/>
  <c r="AG542" i="1"/>
  <c r="AH542" i="1" s="1"/>
  <c r="AG242" i="1"/>
  <c r="AH242" i="1" s="1"/>
  <c r="U467" i="1"/>
  <c r="AB467" i="1"/>
  <c r="AF939" i="1"/>
  <c r="AG939" i="1"/>
  <c r="AH939" i="1" s="1"/>
  <c r="AF920" i="1"/>
  <c r="AG920" i="1"/>
  <c r="AH920" i="1" s="1"/>
  <c r="AF821" i="1"/>
  <c r="AG821" i="1"/>
  <c r="AH821" i="1" s="1"/>
  <c r="AF826" i="1"/>
  <c r="AG826" i="1"/>
  <c r="AH826" i="1" s="1"/>
  <c r="AF663" i="1"/>
  <c r="AG663" i="1"/>
  <c r="AH663" i="1" s="1"/>
  <c r="AF701" i="1"/>
  <c r="AG701" i="1"/>
  <c r="AH701" i="1" s="1"/>
  <c r="AG670" i="1"/>
  <c r="AH670" i="1" s="1"/>
  <c r="AF699" i="1"/>
  <c r="AG699" i="1" s="1"/>
  <c r="AH699" i="1" s="1"/>
  <c r="AB792" i="1"/>
  <c r="AC916" i="1"/>
  <c r="AD916" i="1" s="1"/>
  <c r="AB916" i="1"/>
  <c r="AC847" i="1"/>
  <c r="AD847" i="1" s="1"/>
  <c r="AB847" i="1"/>
  <c r="V862" i="1"/>
  <c r="AB874" i="1"/>
  <c r="U874" i="1"/>
  <c r="AC878" i="1"/>
  <c r="AD878" i="1" s="1"/>
  <c r="U878" i="1"/>
  <c r="AF592" i="1"/>
  <c r="AG592" i="1"/>
  <c r="AH592" i="1" s="1"/>
  <c r="U715" i="1"/>
  <c r="AG715" i="1" s="1"/>
  <c r="AH715" i="1" s="1"/>
  <c r="AB715" i="1"/>
  <c r="AF770" i="1"/>
  <c r="AG770" i="1" s="1"/>
  <c r="AH770" i="1" s="1"/>
  <c r="AC772" i="1"/>
  <c r="AD772" i="1" s="1"/>
  <c r="AB772" i="1"/>
  <c r="V982" i="1"/>
  <c r="T982" i="1"/>
  <c r="U972" i="1"/>
  <c r="AC972" i="1"/>
  <c r="AD972" i="1" s="1"/>
  <c r="V971" i="1"/>
  <c r="T971" i="1"/>
  <c r="U941" i="1"/>
  <c r="AC941" i="1"/>
  <c r="AD941" i="1" s="1"/>
  <c r="T911" i="1"/>
  <c r="V911" i="1"/>
  <c r="AB846" i="1"/>
  <c r="T846" i="1"/>
  <c r="AB836" i="1"/>
  <c r="V799" i="1"/>
  <c r="T799" i="1"/>
  <c r="AB753" i="1"/>
  <c r="AF743" i="1"/>
  <c r="AG743" i="1" s="1"/>
  <c r="AH743" i="1" s="1"/>
  <c r="AC444" i="1"/>
  <c r="AD444" i="1" s="1"/>
  <c r="U70" i="1"/>
  <c r="AB70" i="1"/>
  <c r="AG889" i="1"/>
  <c r="AH889" i="1" s="1"/>
  <c r="AG818" i="1"/>
  <c r="AH818" i="1" s="1"/>
  <c r="AG803" i="1"/>
  <c r="AH803" i="1" s="1"/>
  <c r="AG792" i="1"/>
  <c r="AH792" i="1" s="1"/>
  <c r="AF646" i="1"/>
  <c r="AG646" i="1" s="1"/>
  <c r="AH646" i="1" s="1"/>
  <c r="AG727" i="1"/>
  <c r="AH727" i="1" s="1"/>
  <c r="AB933" i="1"/>
  <c r="U933" i="1"/>
  <c r="AG933" i="1" s="1"/>
  <c r="AH933" i="1" s="1"/>
  <c r="AF680" i="1"/>
  <c r="AG680" i="1" s="1"/>
  <c r="AH680" i="1" s="1"/>
  <c r="AF966" i="1"/>
  <c r="AG966" i="1" s="1"/>
  <c r="AH966" i="1" s="1"/>
  <c r="AC839" i="1"/>
  <c r="AD839" i="1" s="1"/>
  <c r="AB839" i="1"/>
  <c r="U843" i="1"/>
  <c r="AC843" i="1"/>
  <c r="AD843" i="1" s="1"/>
  <c r="AF973" i="1"/>
  <c r="AG973" i="1"/>
  <c r="AH973" i="1" s="1"/>
  <c r="AF643" i="1"/>
  <c r="AG643" i="1" s="1"/>
  <c r="AH643" i="1" s="1"/>
  <c r="AC678" i="1"/>
  <c r="AD678" i="1" s="1"/>
  <c r="U678" i="1"/>
  <c r="U992" i="1"/>
  <c r="AC992" i="1"/>
  <c r="AD992" i="1" s="1"/>
  <c r="AB997" i="1"/>
  <c r="T995" i="1"/>
  <c r="AB995" i="1" s="1"/>
  <c r="AB985" i="1"/>
  <c r="AB941" i="1"/>
  <c r="AG912" i="1"/>
  <c r="AH912" i="1" s="1"/>
  <c r="T873" i="1"/>
  <c r="AB873" i="1" s="1"/>
  <c r="AG863" i="1"/>
  <c r="AH863" i="1" s="1"/>
  <c r="V855" i="1"/>
  <c r="T855" i="1"/>
  <c r="AB855" i="1" s="1"/>
  <c r="V822" i="1"/>
  <c r="T822" i="1"/>
  <c r="R796" i="1"/>
  <c r="S796" i="1" s="1"/>
  <c r="AF779" i="1"/>
  <c r="AG779" i="1" s="1"/>
  <c r="AH779" i="1" s="1"/>
  <c r="R767" i="1"/>
  <c r="S767" i="1" s="1"/>
  <c r="V752" i="1"/>
  <c r="T752" i="1"/>
  <c r="T747" i="1"/>
  <c r="AB747" i="1"/>
  <c r="AC157" i="1"/>
  <c r="AD157" i="1" s="1"/>
  <c r="AC812" i="1"/>
  <c r="AD812" i="1" s="1"/>
  <c r="AC589" i="1"/>
  <c r="AD589" i="1" s="1"/>
  <c r="AG762" i="1"/>
  <c r="AH762" i="1" s="1"/>
  <c r="AG768" i="1"/>
  <c r="AH768" i="1" s="1"/>
  <c r="AB851" i="1"/>
  <c r="AB996" i="1"/>
  <c r="AB920" i="1"/>
  <c r="AB834" i="1"/>
  <c r="AB871" i="1"/>
  <c r="AC673" i="1"/>
  <c r="AD673" i="1" s="1"/>
  <c r="U673" i="1"/>
  <c r="AG736" i="1"/>
  <c r="AH736" i="1" s="1"/>
  <c r="AF739" i="1"/>
  <c r="AG739" i="1"/>
  <c r="AH739" i="1" s="1"/>
  <c r="AC721" i="1"/>
  <c r="AD721" i="1" s="1"/>
  <c r="U721" i="1"/>
  <c r="AF786" i="1"/>
  <c r="AG786" i="1"/>
  <c r="AH786" i="1" s="1"/>
  <c r="R995" i="1"/>
  <c r="S995" i="1" s="1"/>
  <c r="T985" i="1"/>
  <c r="V977" i="1"/>
  <c r="T977" i="1"/>
  <c r="AB970" i="1"/>
  <c r="R947" i="1"/>
  <c r="S947" i="1" s="1"/>
  <c r="T938" i="1"/>
  <c r="V938" i="1"/>
  <c r="R930" i="1"/>
  <c r="S930" i="1" s="1"/>
  <c r="R855" i="1"/>
  <c r="S855" i="1" s="1"/>
  <c r="V808" i="1"/>
  <c r="T808" i="1"/>
  <c r="AB799" i="1"/>
  <c r="T741" i="1"/>
  <c r="V741" i="1"/>
  <c r="T740" i="1"/>
  <c r="AB740" i="1"/>
  <c r="T725" i="1"/>
  <c r="V725" i="1"/>
  <c r="AB720" i="1"/>
  <c r="U684" i="1"/>
  <c r="AC684" i="1"/>
  <c r="AD684" i="1" s="1"/>
  <c r="AC652" i="1"/>
  <c r="AD652" i="1" s="1"/>
  <c r="U652" i="1"/>
  <c r="AB652" i="1"/>
  <c r="T651" i="1"/>
  <c r="V651" i="1"/>
  <c r="AG613" i="1"/>
  <c r="AH613" i="1" s="1"/>
  <c r="AB942" i="1"/>
  <c r="AB913" i="1"/>
  <c r="AB953" i="1"/>
  <c r="AB732" i="1"/>
  <c r="AC732" i="1"/>
  <c r="AD732" i="1" s="1"/>
  <c r="AC776" i="1"/>
  <c r="AD776" i="1" s="1"/>
  <c r="AB776" i="1"/>
  <c r="U647" i="1"/>
  <c r="AG647" i="1" s="1"/>
  <c r="AH647" i="1" s="1"/>
  <c r="AB647" i="1"/>
  <c r="AB992" i="1"/>
  <c r="V989" i="1"/>
  <c r="T989" i="1"/>
  <c r="U976" i="1"/>
  <c r="AB976" i="1"/>
  <c r="AC976" i="1"/>
  <c r="AD976" i="1" s="1"/>
  <c r="AB905" i="1"/>
  <c r="V872" i="1"/>
  <c r="T872" i="1"/>
  <c r="V864" i="1"/>
  <c r="T864" i="1"/>
  <c r="V860" i="1"/>
  <c r="T860" i="1"/>
  <c r="V815" i="1"/>
  <c r="T815" i="1"/>
  <c r="T702" i="1"/>
  <c r="V702" i="1"/>
  <c r="AG634" i="1"/>
  <c r="AH634" i="1" s="1"/>
  <c r="AB649" i="1"/>
  <c r="AC809" i="1"/>
  <c r="AD809" i="1" s="1"/>
  <c r="AB809" i="1"/>
  <c r="AF631" i="1"/>
  <c r="AG631" i="1" s="1"/>
  <c r="AH631" i="1" s="1"/>
  <c r="AC635" i="1"/>
  <c r="AD635" i="1" s="1"/>
  <c r="U635" i="1"/>
  <c r="AC714" i="1"/>
  <c r="AD714" i="1" s="1"/>
  <c r="AB714" i="1"/>
  <c r="AC781" i="1"/>
  <c r="AD781" i="1" s="1"/>
  <c r="AB781" i="1"/>
  <c r="U781" i="1"/>
  <c r="U661" i="1"/>
  <c r="AG661" i="1" s="1"/>
  <c r="AH661" i="1" s="1"/>
  <c r="AB661" i="1"/>
  <c r="U696" i="1"/>
  <c r="AB696" i="1"/>
  <c r="AC696" i="1"/>
  <c r="AD696" i="1" s="1"/>
  <c r="T983" i="1"/>
  <c r="T943" i="1"/>
  <c r="T932" i="1"/>
  <c r="V932" i="1"/>
  <c r="V900" i="1"/>
  <c r="T900" i="1"/>
  <c r="V885" i="1"/>
  <c r="T885" i="1"/>
  <c r="AB860" i="1"/>
  <c r="AB134" i="1"/>
  <c r="AC134" i="1"/>
  <c r="AD134" i="1" s="1"/>
  <c r="AB511" i="1"/>
  <c r="AG704" i="1"/>
  <c r="AH704" i="1" s="1"/>
  <c r="AB816" i="1"/>
  <c r="U674" i="1"/>
  <c r="AB674" i="1"/>
  <c r="AC712" i="1"/>
  <c r="AD712" i="1" s="1"/>
  <c r="AB712" i="1"/>
  <c r="AF748" i="1"/>
  <c r="AG748" i="1" s="1"/>
  <c r="AH748" i="1" s="1"/>
  <c r="AF765" i="1"/>
  <c r="AG765" i="1"/>
  <c r="AH765" i="1" s="1"/>
  <c r="V998" i="1"/>
  <c r="T998" i="1"/>
  <c r="V993" i="1"/>
  <c r="T993" i="1"/>
  <c r="AB993" i="1" s="1"/>
  <c r="R955" i="1"/>
  <c r="S955" i="1" s="1"/>
  <c r="T923" i="1"/>
  <c r="R908" i="1"/>
  <c r="S908" i="1" s="1"/>
  <c r="AB890" i="1"/>
  <c r="T890" i="1"/>
  <c r="T798" i="1"/>
  <c r="V798" i="1"/>
  <c r="AB865" i="1"/>
  <c r="AG615" i="1"/>
  <c r="AH615" i="1" s="1"/>
  <c r="T997" i="1"/>
  <c r="R958" i="1"/>
  <c r="S958" i="1" s="1"/>
  <c r="R951" i="1"/>
  <c r="S951" i="1" s="1"/>
  <c r="R933" i="1"/>
  <c r="S933" i="1" s="1"/>
  <c r="R865" i="1"/>
  <c r="S865" i="1" s="1"/>
  <c r="AB820" i="1"/>
  <c r="R810" i="1"/>
  <c r="S810" i="1" s="1"/>
  <c r="R808" i="1"/>
  <c r="S808" i="1" s="1"/>
  <c r="R790" i="1"/>
  <c r="S790" i="1" s="1"/>
  <c r="T731" i="1"/>
  <c r="V731" i="1"/>
  <c r="T719" i="1"/>
  <c r="R994" i="1"/>
  <c r="S994" i="1" s="1"/>
  <c r="T984" i="1"/>
  <c r="AB984" i="1"/>
  <c r="AB888" i="1"/>
  <c r="R883" i="1"/>
  <c r="S883" i="1" s="1"/>
  <c r="T838" i="1"/>
  <c r="R682" i="1"/>
  <c r="S682" i="1" s="1"/>
  <c r="AB876" i="1"/>
  <c r="AG735" i="1"/>
  <c r="AH735" i="1" s="1"/>
  <c r="AB842" i="1"/>
  <c r="AC593" i="1"/>
  <c r="AD593" i="1" s="1"/>
  <c r="AB886" i="1"/>
  <c r="U945" i="1"/>
  <c r="AG945" i="1" s="1"/>
  <c r="AH945" i="1" s="1"/>
  <c r="AB680" i="1"/>
  <c r="AB804" i="1"/>
  <c r="AF615" i="1"/>
  <c r="V997" i="1"/>
  <c r="V988" i="1"/>
  <c r="T978" i="1"/>
  <c r="V978" i="1"/>
  <c r="V964" i="1"/>
  <c r="AB949" i="1"/>
  <c r="R915" i="1"/>
  <c r="S915" i="1" s="1"/>
  <c r="AB844" i="1"/>
  <c r="R844" i="1"/>
  <c r="S844" i="1" s="1"/>
  <c r="R770" i="1"/>
  <c r="S770" i="1" s="1"/>
  <c r="T1000" i="1"/>
  <c r="AB1000" i="1" s="1"/>
  <c r="T974" i="1"/>
  <c r="T969" i="1"/>
  <c r="R801" i="1"/>
  <c r="S801" i="1" s="1"/>
  <c r="R798" i="1"/>
  <c r="S798" i="1" s="1"/>
  <c r="R792" i="1"/>
  <c r="S792" i="1" s="1"/>
  <c r="R784" i="1"/>
  <c r="S784" i="1" s="1"/>
  <c r="R649" i="1"/>
  <c r="S649" i="1" s="1"/>
  <c r="AB413" i="1"/>
  <c r="AC413" i="1" s="1"/>
  <c r="AD413" i="1" s="1"/>
  <c r="R809" i="1"/>
  <c r="S809" i="1" s="1"/>
  <c r="R806" i="1"/>
  <c r="S806" i="1" s="1"/>
  <c r="R800" i="1"/>
  <c r="S800" i="1" s="1"/>
  <c r="T754" i="1"/>
  <c r="R818" i="1"/>
  <c r="S818" i="1" s="1"/>
  <c r="T692" i="1"/>
  <c r="V692" i="1"/>
  <c r="T659" i="1"/>
  <c r="R762" i="1"/>
  <c r="S762" i="1" s="1"/>
  <c r="R706" i="1"/>
  <c r="S706" i="1" s="1"/>
  <c r="AA417" i="1"/>
  <c r="AB417" i="1" s="1"/>
  <c r="AC417" i="1" s="1"/>
  <c r="AD417" i="1" s="1"/>
  <c r="T757" i="1"/>
  <c r="T660" i="1"/>
  <c r="AB548" i="1"/>
  <c r="AB553" i="1"/>
  <c r="R561" i="1"/>
  <c r="S561" i="1" s="1"/>
  <c r="R651" i="1"/>
  <c r="S651" i="1" s="1"/>
  <c r="T585" i="1"/>
  <c r="R556" i="1"/>
  <c r="S556" i="1" s="1"/>
  <c r="AB362" i="1"/>
  <c r="AB311" i="1"/>
  <c r="AC311" i="1"/>
  <c r="AD311" i="1" s="1"/>
  <c r="AB399" i="1"/>
  <c r="AC399" i="1" s="1"/>
  <c r="AD399" i="1" s="1"/>
  <c r="V598" i="1"/>
  <c r="V562" i="1"/>
  <c r="R429" i="1"/>
  <c r="S429" i="1" s="1"/>
  <c r="T568" i="1"/>
  <c r="AB568" i="1"/>
  <c r="R542" i="1"/>
  <c r="S542" i="1" s="1"/>
  <c r="AC364" i="1"/>
  <c r="AD364" i="1" s="1"/>
  <c r="R246" i="1"/>
  <c r="S246" i="1" s="1"/>
  <c r="AB379" i="1"/>
  <c r="AC379" i="1" s="1"/>
  <c r="AD379" i="1" s="1"/>
  <c r="AA400" i="1"/>
  <c r="AB400" i="1" s="1"/>
  <c r="AC400" i="1" s="1"/>
  <c r="AD400" i="1" s="1"/>
  <c r="T387" i="1"/>
  <c r="V387" i="1"/>
  <c r="T505" i="1"/>
  <c r="R416" i="1"/>
  <c r="S416" i="1" s="1"/>
  <c r="AA414" i="1"/>
  <c r="AB414" i="1" s="1"/>
  <c r="AC414" i="1" s="1"/>
  <c r="AD414" i="1" s="1"/>
  <c r="R439" i="1"/>
  <c r="S439" i="1" s="1"/>
  <c r="R430" i="1"/>
  <c r="S430" i="1" s="1"/>
  <c r="AA413" i="1"/>
  <c r="R400" i="1"/>
  <c r="S400" i="1" s="1"/>
  <c r="AA371" i="1"/>
  <c r="AB371" i="1" s="1"/>
  <c r="AC371" i="1" s="1"/>
  <c r="AD371" i="1" s="1"/>
  <c r="T446" i="1"/>
  <c r="R431" i="1"/>
  <c r="S431" i="1" s="1"/>
  <c r="V422" i="1"/>
  <c r="T422" i="1"/>
  <c r="R417" i="1"/>
  <c r="S417" i="1" s="1"/>
  <c r="AA407" i="1"/>
  <c r="T347" i="1"/>
  <c r="AB347" i="1"/>
  <c r="AB354" i="1"/>
  <c r="AC354" i="1" s="1"/>
  <c r="AD354" i="1" s="1"/>
  <c r="V451" i="1"/>
  <c r="T451" i="1"/>
  <c r="R437" i="1"/>
  <c r="S437" i="1" s="1"/>
  <c r="AB422" i="1"/>
  <c r="V398" i="1"/>
  <c r="T398" i="1"/>
  <c r="R371" i="1"/>
  <c r="S371" i="1" s="1"/>
  <c r="AA399" i="1"/>
  <c r="AA358" i="1"/>
  <c r="AB358" i="1" s="1"/>
  <c r="AC358" i="1" s="1"/>
  <c r="AD358" i="1" s="1"/>
  <c r="T355" i="1"/>
  <c r="V360" i="1"/>
  <c r="T360" i="1"/>
  <c r="AA409" i="1"/>
  <c r="AB409" i="1" s="1"/>
  <c r="AC409" i="1" s="1"/>
  <c r="AD409" i="1" s="1"/>
  <c r="AB398" i="1"/>
  <c r="R396" i="1"/>
  <c r="S396" i="1" s="1"/>
  <c r="AA389" i="1"/>
  <c r="AB389" i="1" s="1"/>
  <c r="AC389" i="1" s="1"/>
  <c r="AD389" i="1" s="1"/>
  <c r="T376" i="1"/>
  <c r="AA373" i="1"/>
  <c r="AB364" i="1"/>
  <c r="AA311" i="1"/>
  <c r="T223" i="1"/>
  <c r="AE186" i="1"/>
  <c r="AA186" i="1"/>
  <c r="AB186" i="1" s="1"/>
  <c r="AC186" i="1" s="1"/>
  <c r="AD186" i="1" s="1"/>
  <c r="AA398" i="1"/>
  <c r="AA394" i="1"/>
  <c r="AB394" i="1" s="1"/>
  <c r="AC394" i="1" s="1"/>
  <c r="AD394" i="1" s="1"/>
  <c r="AA364" i="1"/>
  <c r="R352" i="1"/>
  <c r="S352" i="1" s="1"/>
  <c r="R346" i="1"/>
  <c r="S346" i="1" s="1"/>
  <c r="AA170" i="1"/>
  <c r="AB170" i="1" s="1"/>
  <c r="AC170" i="1" s="1"/>
  <c r="AD170" i="1" s="1"/>
  <c r="AB281" i="1"/>
  <c r="AA237" i="1"/>
  <c r="AB237" i="1" s="1"/>
  <c r="AC237" i="1" s="1"/>
  <c r="AD237" i="1" s="1"/>
  <c r="AB184" i="1"/>
  <c r="AC184" i="1" s="1"/>
  <c r="AD184" i="1" s="1"/>
  <c r="AA184" i="1"/>
  <c r="AA372" i="1"/>
  <c r="AA366" i="1"/>
  <c r="AB366" i="1" s="1"/>
  <c r="AC366" i="1" s="1"/>
  <c r="AD366" i="1" s="1"/>
  <c r="AA356" i="1"/>
  <c r="AB356" i="1" s="1"/>
  <c r="AC356" i="1" s="1"/>
  <c r="AD356" i="1" s="1"/>
  <c r="AB219" i="1"/>
  <c r="AC219" i="1" s="1"/>
  <c r="AD219" i="1" s="1"/>
  <c r="T131" i="1"/>
  <c r="V131" i="1"/>
  <c r="R377" i="1"/>
  <c r="S377" i="1" s="1"/>
  <c r="AA219" i="1"/>
  <c r="AA176" i="1"/>
  <c r="AB176" i="1" s="1"/>
  <c r="AC176" i="1" s="1"/>
  <c r="AD176" i="1" s="1"/>
  <c r="AA132" i="1"/>
  <c r="AB132" i="1" s="1"/>
  <c r="AC132" i="1" s="1"/>
  <c r="AD132" i="1" s="1"/>
  <c r="R362" i="1"/>
  <c r="S362" i="1" s="1"/>
  <c r="T190" i="1"/>
  <c r="AA175" i="1"/>
  <c r="AB175" i="1" s="1"/>
  <c r="AC175" i="1" s="1"/>
  <c r="AD175" i="1" s="1"/>
  <c r="T232" i="1"/>
  <c r="R208" i="1"/>
  <c r="S208" i="1" s="1"/>
  <c r="AE125" i="1"/>
  <c r="AA125" i="1"/>
  <c r="R180" i="1"/>
  <c r="S180" i="1" s="1"/>
  <c r="AA166" i="1"/>
  <c r="AB166" i="1" s="1"/>
  <c r="AC166" i="1" s="1"/>
  <c r="AD166" i="1" s="1"/>
  <c r="AA169" i="1"/>
  <c r="AB169" i="1" s="1"/>
  <c r="AC169" i="1" s="1"/>
  <c r="AD169" i="1" s="1"/>
  <c r="AB125" i="1"/>
  <c r="AC125" i="1" s="1"/>
  <c r="AD125" i="1" s="1"/>
  <c r="AB58" i="1"/>
  <c r="AE129" i="1"/>
  <c r="AA129" i="1"/>
  <c r="AB129" i="1" s="1"/>
  <c r="AC129" i="1" s="1"/>
  <c r="AD129" i="1" s="1"/>
  <c r="AA116" i="1"/>
  <c r="AB116" i="1" s="1"/>
  <c r="AC116" i="1" s="1"/>
  <c r="AD116" i="1" s="1"/>
  <c r="AB164" i="1"/>
  <c r="AC164" i="1" s="1"/>
  <c r="AD164" i="1" s="1"/>
  <c r="V161" i="1"/>
  <c r="T161" i="1"/>
  <c r="AA147" i="1"/>
  <c r="AB147" i="1" s="1"/>
  <c r="AC147" i="1" s="1"/>
  <c r="AD147" i="1" s="1"/>
  <c r="AA123" i="1"/>
  <c r="AB123" i="1" s="1"/>
  <c r="AC123" i="1" s="1"/>
  <c r="AD123" i="1" s="1"/>
  <c r="AA120" i="1"/>
  <c r="AB120" i="1" s="1"/>
  <c r="AC120" i="1" s="1"/>
  <c r="AD120" i="1" s="1"/>
  <c r="AA106" i="1"/>
  <c r="AB106" i="1" s="1"/>
  <c r="AC106" i="1" s="1"/>
  <c r="AD106" i="1" s="1"/>
  <c r="AA220" i="1"/>
  <c r="AB220" i="1" s="1"/>
  <c r="AC220" i="1" s="1"/>
  <c r="AD220" i="1" s="1"/>
  <c r="AA168" i="1"/>
  <c r="AB168" i="1" s="1"/>
  <c r="AC168" i="1" s="1"/>
  <c r="AD168" i="1" s="1"/>
  <c r="AA160" i="1"/>
  <c r="AB160" i="1" s="1"/>
  <c r="AB157" i="1"/>
  <c r="AA105" i="1"/>
  <c r="AB105" i="1" s="1"/>
  <c r="AC105" i="1" s="1"/>
  <c r="AD105" i="1" s="1"/>
  <c r="AA157" i="1"/>
  <c r="AA109" i="1"/>
  <c r="AB109" i="1" s="1"/>
  <c r="AC109" i="1" s="1"/>
  <c r="AD109" i="1" s="1"/>
  <c r="AB126" i="1"/>
  <c r="AA121" i="1"/>
  <c r="AB121" i="1" s="1"/>
  <c r="AC121" i="1" s="1"/>
  <c r="AD121" i="1" s="1"/>
  <c r="V107" i="1"/>
  <c r="AA101" i="1"/>
  <c r="AB101" i="1" s="1"/>
  <c r="AC101" i="1" s="1"/>
  <c r="AD101" i="1" s="1"/>
  <c r="AF380" i="1" l="1"/>
  <c r="AG380" i="1" s="1"/>
  <c r="AH380" i="1" s="1"/>
  <c r="AF174" i="1"/>
  <c r="AG174" i="1"/>
  <c r="AH174" i="1" s="1"/>
  <c r="AF166" i="1"/>
  <c r="AG166" i="1" s="1"/>
  <c r="AH166" i="1" s="1"/>
  <c r="AG356" i="1"/>
  <c r="AH356" i="1" s="1"/>
  <c r="AF356" i="1"/>
  <c r="AF413" i="1"/>
  <c r="AG413" i="1" s="1"/>
  <c r="AH413" i="1" s="1"/>
  <c r="AF178" i="1"/>
  <c r="AG178" i="1"/>
  <c r="AH178" i="1" s="1"/>
  <c r="AF168" i="1"/>
  <c r="AG168" i="1"/>
  <c r="AH168" i="1" s="1"/>
  <c r="AF164" i="1"/>
  <c r="AG164" i="1" s="1"/>
  <c r="AH164" i="1" s="1"/>
  <c r="AF399" i="1"/>
  <c r="AG399" i="1"/>
  <c r="AH399" i="1" s="1"/>
  <c r="AF349" i="1"/>
  <c r="AG349" i="1"/>
  <c r="AH349" i="1" s="1"/>
  <c r="AF182" i="1"/>
  <c r="AG182" i="1" s="1"/>
  <c r="AH182" i="1" s="1"/>
  <c r="AF48" i="1"/>
  <c r="AG48" i="1" s="1"/>
  <c r="AH48" i="1" s="1"/>
  <c r="AF39" i="1"/>
  <c r="AG39" i="1"/>
  <c r="AH39" i="1" s="1"/>
  <c r="AF373" i="1"/>
  <c r="AG373" i="1" s="1"/>
  <c r="AH373" i="1" s="1"/>
  <c r="AF121" i="1"/>
  <c r="AG121" i="1"/>
  <c r="AH121" i="1" s="1"/>
  <c r="AG389" i="1"/>
  <c r="AH389" i="1" s="1"/>
  <c r="AF389" i="1"/>
  <c r="AF115" i="1"/>
  <c r="AG115" i="1" s="1"/>
  <c r="AH115" i="1" s="1"/>
  <c r="AF358" i="1"/>
  <c r="AG358" i="1"/>
  <c r="AH358" i="1" s="1"/>
  <c r="AF120" i="1"/>
  <c r="AG120" i="1"/>
  <c r="AH120" i="1" s="1"/>
  <c r="AF354" i="1"/>
  <c r="AG354" i="1" s="1"/>
  <c r="AH354" i="1" s="1"/>
  <c r="AF136" i="1"/>
  <c r="AG136" i="1" s="1"/>
  <c r="AH136" i="1" s="1"/>
  <c r="AF116" i="1"/>
  <c r="AG116" i="1"/>
  <c r="AH116" i="1" s="1"/>
  <c r="AF394" i="1"/>
  <c r="AG394" i="1" s="1"/>
  <c r="AH394" i="1" s="1"/>
  <c r="AF109" i="1"/>
  <c r="AG109" i="1" s="1"/>
  <c r="AH109" i="1" s="1"/>
  <c r="AF184" i="1"/>
  <c r="AG184" i="1"/>
  <c r="AH184" i="1" s="1"/>
  <c r="AF186" i="1"/>
  <c r="AG186" i="1"/>
  <c r="AH186" i="1" s="1"/>
  <c r="AF371" i="1"/>
  <c r="AG371" i="1"/>
  <c r="AH371" i="1" s="1"/>
  <c r="AF125" i="1"/>
  <c r="AG125" i="1" s="1"/>
  <c r="AH125" i="1" s="1"/>
  <c r="AF219" i="1"/>
  <c r="AG219" i="1" s="1"/>
  <c r="AH219" i="1" s="1"/>
  <c r="AF409" i="1"/>
  <c r="AG409" i="1" s="1"/>
  <c r="AH409" i="1" s="1"/>
  <c r="AF400" i="1"/>
  <c r="AG400" i="1" s="1"/>
  <c r="AH400" i="1" s="1"/>
  <c r="AG157" i="1"/>
  <c r="AH157" i="1" s="1"/>
  <c r="AF157" i="1"/>
  <c r="AF203" i="1"/>
  <c r="AG203" i="1"/>
  <c r="AH203" i="1" s="1"/>
  <c r="AF596" i="1"/>
  <c r="AG596" i="1"/>
  <c r="AH596" i="1" s="1"/>
  <c r="AF756" i="1"/>
  <c r="AG756" i="1"/>
  <c r="AH756" i="1" s="1"/>
  <c r="AG525" i="1"/>
  <c r="AH525" i="1" s="1"/>
  <c r="AF525" i="1"/>
  <c r="AF342" i="1"/>
  <c r="AG342" i="1" s="1"/>
  <c r="AH342" i="1" s="1"/>
  <c r="AF412" i="1"/>
  <c r="AG412" i="1"/>
  <c r="AH412" i="1" s="1"/>
  <c r="AF100" i="1"/>
  <c r="AG100" i="1"/>
  <c r="AH100" i="1" s="1"/>
  <c r="AF618" i="1"/>
  <c r="AG618" i="1" s="1"/>
  <c r="AH618" i="1" s="1"/>
  <c r="AF899" i="1"/>
  <c r="AG899" i="1"/>
  <c r="AH899" i="1" s="1"/>
  <c r="AF570" i="1"/>
  <c r="AG570" i="1"/>
  <c r="AH570" i="1" s="1"/>
  <c r="AF619" i="1"/>
  <c r="AG619" i="1" s="1"/>
  <c r="AH619" i="1" s="1"/>
  <c r="AG397" i="1"/>
  <c r="AH397" i="1" s="1"/>
  <c r="AF397" i="1"/>
  <c r="AF237" i="1"/>
  <c r="AG237" i="1"/>
  <c r="AH237" i="1" s="1"/>
  <c r="AF134" i="1"/>
  <c r="AG134" i="1" s="1"/>
  <c r="AH134" i="1" s="1"/>
  <c r="AB815" i="1"/>
  <c r="AC815" i="1"/>
  <c r="AD815" i="1" s="1"/>
  <c r="U815" i="1"/>
  <c r="U161" i="1"/>
  <c r="AB161" i="1"/>
  <c r="AC161" i="1" s="1"/>
  <c r="AD161" i="1" s="1"/>
  <c r="AF175" i="1"/>
  <c r="AG175" i="1"/>
  <c r="AH175" i="1" s="1"/>
  <c r="AB376" i="1"/>
  <c r="U376" i="1"/>
  <c r="AC376" i="1"/>
  <c r="AD376" i="1" s="1"/>
  <c r="U451" i="1"/>
  <c r="AC451" i="1"/>
  <c r="AD451" i="1" s="1"/>
  <c r="AB451" i="1"/>
  <c r="AF414" i="1"/>
  <c r="AG414" i="1"/>
  <c r="AH414" i="1" s="1"/>
  <c r="AF364" i="1"/>
  <c r="AG364" i="1" s="1"/>
  <c r="AH364" i="1" s="1"/>
  <c r="AC659" i="1"/>
  <c r="AD659" i="1" s="1"/>
  <c r="U659" i="1"/>
  <c r="U969" i="1"/>
  <c r="AB969" i="1"/>
  <c r="AC969" i="1"/>
  <c r="AD969" i="1" s="1"/>
  <c r="AC731" i="1"/>
  <c r="AD731" i="1" s="1"/>
  <c r="U731" i="1"/>
  <c r="AB731" i="1"/>
  <c r="AF635" i="1"/>
  <c r="AG635" i="1" s="1"/>
  <c r="AH635" i="1" s="1"/>
  <c r="AB872" i="1"/>
  <c r="AC872" i="1"/>
  <c r="AD872" i="1" s="1"/>
  <c r="U872" i="1"/>
  <c r="AG684" i="1"/>
  <c r="AH684" i="1" s="1"/>
  <c r="AF684" i="1"/>
  <c r="U741" i="1"/>
  <c r="AC741" i="1"/>
  <c r="AD741" i="1" s="1"/>
  <c r="AF678" i="1"/>
  <c r="AG678" i="1" s="1"/>
  <c r="AH678" i="1" s="1"/>
  <c r="AF839" i="1"/>
  <c r="AG839" i="1" s="1"/>
  <c r="AH839" i="1" s="1"/>
  <c r="AF681" i="1"/>
  <c r="AG681" i="1" s="1"/>
  <c r="AH681" i="1" s="1"/>
  <c r="U614" i="1"/>
  <c r="AB614" i="1"/>
  <c r="AC614" i="1"/>
  <c r="AD614" i="1" s="1"/>
  <c r="U955" i="1"/>
  <c r="AC955" i="1"/>
  <c r="AD955" i="1" s="1"/>
  <c r="AF789" i="1"/>
  <c r="AG789" i="1" s="1"/>
  <c r="AH789" i="1" s="1"/>
  <c r="AF518" i="1"/>
  <c r="AG518" i="1" s="1"/>
  <c r="AH518" i="1" s="1"/>
  <c r="AF207" i="1"/>
  <c r="AG207" i="1" s="1"/>
  <c r="AH207" i="1" s="1"/>
  <c r="AF337" i="1"/>
  <c r="AG337" i="1"/>
  <c r="AH337" i="1" s="1"/>
  <c r="AF686" i="1"/>
  <c r="AG686" i="1" s="1"/>
  <c r="AH686" i="1" s="1"/>
  <c r="U987" i="1"/>
  <c r="AC987" i="1"/>
  <c r="AD987" i="1" s="1"/>
  <c r="AB987" i="1"/>
  <c r="AF858" i="1"/>
  <c r="AG858" i="1" s="1"/>
  <c r="AH858" i="1" s="1"/>
  <c r="AF458" i="1"/>
  <c r="AG458" i="1" s="1"/>
  <c r="AH458" i="1" s="1"/>
  <c r="AF492" i="1"/>
  <c r="AG492" i="1" s="1"/>
  <c r="AH492" i="1" s="1"/>
  <c r="AF531" i="1"/>
  <c r="AG531" i="1" s="1"/>
  <c r="AH531" i="1" s="1"/>
  <c r="U930" i="1"/>
  <c r="AC930" i="1"/>
  <c r="AD930" i="1" s="1"/>
  <c r="AF771" i="1"/>
  <c r="AG771" i="1" s="1"/>
  <c r="AH771" i="1" s="1"/>
  <c r="AF791" i="1"/>
  <c r="AG791" i="1" s="1"/>
  <c r="AH791" i="1" s="1"/>
  <c r="AF221" i="1"/>
  <c r="AG221" i="1" s="1"/>
  <c r="AH221" i="1" s="1"/>
  <c r="AF25" i="1"/>
  <c r="AG25" i="1" s="1"/>
  <c r="AH25" i="1" s="1"/>
  <c r="AF274" i="1"/>
  <c r="AG274" i="1" s="1"/>
  <c r="AH274" i="1" s="1"/>
  <c r="AG152" i="1"/>
  <c r="AH152" i="1" s="1"/>
  <c r="AF152" i="1"/>
  <c r="AF262" i="1"/>
  <c r="AG262" i="1" s="1"/>
  <c r="AH262" i="1" s="1"/>
  <c r="AF101" i="1"/>
  <c r="AG101" i="1" s="1"/>
  <c r="AH101" i="1" s="1"/>
  <c r="AF169" i="1"/>
  <c r="AG169" i="1" s="1"/>
  <c r="AH169" i="1" s="1"/>
  <c r="U190" i="1"/>
  <c r="AB190" i="1"/>
  <c r="AC190" i="1" s="1"/>
  <c r="AD190" i="1" s="1"/>
  <c r="AB131" i="1"/>
  <c r="AC131" i="1" s="1"/>
  <c r="AD131" i="1" s="1"/>
  <c r="U131" i="1"/>
  <c r="AB659" i="1"/>
  <c r="U974" i="1"/>
  <c r="AC974" i="1"/>
  <c r="AD974" i="1" s="1"/>
  <c r="AB974" i="1"/>
  <c r="AC997" i="1"/>
  <c r="AD997" i="1" s="1"/>
  <c r="U997" i="1"/>
  <c r="AC702" i="1"/>
  <c r="AD702" i="1" s="1"/>
  <c r="U702" i="1"/>
  <c r="AB702" i="1"/>
  <c r="AF721" i="1"/>
  <c r="AG721" i="1"/>
  <c r="AH721" i="1" s="1"/>
  <c r="U822" i="1"/>
  <c r="AB822" i="1"/>
  <c r="AC822" i="1"/>
  <c r="AD822" i="1" s="1"/>
  <c r="U846" i="1"/>
  <c r="AC846" i="1"/>
  <c r="AD846" i="1" s="1"/>
  <c r="AF972" i="1"/>
  <c r="AG972" i="1" s="1"/>
  <c r="AH972" i="1" s="1"/>
  <c r="U905" i="1"/>
  <c r="AC905" i="1"/>
  <c r="AD905" i="1" s="1"/>
  <c r="AF148" i="1"/>
  <c r="AG148" i="1" s="1"/>
  <c r="AH148" i="1" s="1"/>
  <c r="U691" i="1"/>
  <c r="AC691" i="1"/>
  <c r="AD691" i="1" s="1"/>
  <c r="U898" i="1"/>
  <c r="AC898" i="1"/>
  <c r="AD898" i="1" s="1"/>
  <c r="AC811" i="1"/>
  <c r="AD811" i="1" s="1"/>
  <c r="U811" i="1"/>
  <c r="AB955" i="1"/>
  <c r="AG38" i="1"/>
  <c r="AH38" i="1" s="1"/>
  <c r="AF38" i="1"/>
  <c r="AF334" i="1"/>
  <c r="AG334" i="1"/>
  <c r="AH334" i="1" s="1"/>
  <c r="AF915" i="1"/>
  <c r="AG915" i="1"/>
  <c r="AH915" i="1" s="1"/>
  <c r="U948" i="1"/>
  <c r="AC948" i="1"/>
  <c r="AD948" i="1" s="1"/>
  <c r="AF682" i="1"/>
  <c r="AG682" i="1" s="1"/>
  <c r="AH682" i="1" s="1"/>
  <c r="AF675" i="1"/>
  <c r="AG675" i="1" s="1"/>
  <c r="AH675" i="1" s="1"/>
  <c r="AF591" i="1"/>
  <c r="AG591" i="1" s="1"/>
  <c r="AH591" i="1" s="1"/>
  <c r="AF204" i="1"/>
  <c r="AG204" i="1" s="1"/>
  <c r="AH204" i="1" s="1"/>
  <c r="AF462" i="1"/>
  <c r="AG462" i="1" s="1"/>
  <c r="AH462" i="1" s="1"/>
  <c r="AF158" i="1"/>
  <c r="AG158" i="1"/>
  <c r="AH158" i="1" s="1"/>
  <c r="AF290" i="1"/>
  <c r="AG290" i="1" s="1"/>
  <c r="AH290" i="1" s="1"/>
  <c r="AF22" i="1"/>
  <c r="AG22" i="1" s="1"/>
  <c r="AH22" i="1" s="1"/>
  <c r="AG790" i="1"/>
  <c r="AH790" i="1" s="1"/>
  <c r="AF790" i="1"/>
  <c r="AF68" i="1"/>
  <c r="AG68" i="1" s="1"/>
  <c r="AH68" i="1" s="1"/>
  <c r="AF388" i="1"/>
  <c r="AG388" i="1"/>
  <c r="AH388" i="1" s="1"/>
  <c r="AF155" i="1"/>
  <c r="AG155" i="1" s="1"/>
  <c r="AH155" i="1" s="1"/>
  <c r="AG369" i="1"/>
  <c r="AH369" i="1" s="1"/>
  <c r="AF369" i="1"/>
  <c r="AF575" i="1"/>
  <c r="AG575" i="1" s="1"/>
  <c r="AH575" i="1" s="1"/>
  <c r="AC951" i="1"/>
  <c r="AD951" i="1" s="1"/>
  <c r="AB951" i="1"/>
  <c r="U951" i="1"/>
  <c r="AF710" i="1"/>
  <c r="AG710" i="1"/>
  <c r="AH710" i="1" s="1"/>
  <c r="AG628" i="1"/>
  <c r="AH628" i="1" s="1"/>
  <c r="AF628" i="1"/>
  <c r="AF908" i="1"/>
  <c r="AG908" i="1" s="1"/>
  <c r="AH908" i="1" s="1"/>
  <c r="AF192" i="1"/>
  <c r="AG192" i="1"/>
  <c r="AH192" i="1" s="1"/>
  <c r="AF160" i="1"/>
  <c r="AG160" i="1"/>
  <c r="AH160" i="1" s="1"/>
  <c r="AG321" i="1"/>
  <c r="AH321" i="1" s="1"/>
  <c r="AF321" i="1"/>
  <c r="AG372" i="1"/>
  <c r="AH372" i="1" s="1"/>
  <c r="AF372" i="1"/>
  <c r="AF276" i="1"/>
  <c r="AG276" i="1"/>
  <c r="AH276" i="1" s="1"/>
  <c r="AF960" i="1"/>
  <c r="AG960" i="1"/>
  <c r="AH960" i="1" s="1"/>
  <c r="AF508" i="1"/>
  <c r="AG508" i="1" s="1"/>
  <c r="AH508" i="1" s="1"/>
  <c r="AF288" i="1"/>
  <c r="AG288" i="1" s="1"/>
  <c r="AH288" i="1" s="1"/>
  <c r="AF979" i="1"/>
  <c r="AG979" i="1"/>
  <c r="AH979" i="1" s="1"/>
  <c r="AF854" i="1"/>
  <c r="AG854" i="1"/>
  <c r="AH854" i="1" s="1"/>
  <c r="AF97" i="1"/>
  <c r="AG97" i="1" s="1"/>
  <c r="AH97" i="1" s="1"/>
  <c r="AF319" i="1"/>
  <c r="AG319" i="1" s="1"/>
  <c r="AH319" i="1" s="1"/>
  <c r="AF522" i="1"/>
  <c r="AG522" i="1"/>
  <c r="AH522" i="1" s="1"/>
  <c r="AC975" i="1"/>
  <c r="AD975" i="1" s="1"/>
  <c r="AB975" i="1"/>
  <c r="U975" i="1"/>
  <c r="AF14" i="1"/>
  <c r="AG14" i="1"/>
  <c r="AH14" i="1" s="1"/>
  <c r="AF196" i="1"/>
  <c r="AG196" i="1"/>
  <c r="AH196" i="1" s="1"/>
  <c r="AF411" i="1"/>
  <c r="AG411" i="1"/>
  <c r="AH411" i="1" s="1"/>
  <c r="AF785" i="1"/>
  <c r="AG785" i="1" s="1"/>
  <c r="AH785" i="1" s="1"/>
  <c r="AF616" i="1"/>
  <c r="AG616" i="1"/>
  <c r="AH616" i="1" s="1"/>
  <c r="AF260" i="1"/>
  <c r="AG260" i="1"/>
  <c r="AH260" i="1" s="1"/>
  <c r="AF442" i="1"/>
  <c r="AG442" i="1" s="1"/>
  <c r="AH442" i="1" s="1"/>
  <c r="AF904" i="1"/>
  <c r="AG904" i="1" s="1"/>
  <c r="AH904" i="1" s="1"/>
  <c r="AF524" i="1"/>
  <c r="AG524" i="1" s="1"/>
  <c r="AH524" i="1" s="1"/>
  <c r="AF296" i="1"/>
  <c r="AG296" i="1" s="1"/>
  <c r="AH296" i="1" s="1"/>
  <c r="AF534" i="1"/>
  <c r="AG534" i="1"/>
  <c r="AH534" i="1" s="1"/>
  <c r="AG428" i="1"/>
  <c r="AH428" i="1" s="1"/>
  <c r="AF428" i="1"/>
  <c r="AF312" i="1"/>
  <c r="AG312" i="1"/>
  <c r="AH312" i="1" s="1"/>
  <c r="AF258" i="1"/>
  <c r="AG258" i="1" s="1"/>
  <c r="AH258" i="1" s="1"/>
  <c r="AF311" i="1"/>
  <c r="AG311" i="1" s="1"/>
  <c r="AH311" i="1" s="1"/>
  <c r="AB978" i="1"/>
  <c r="AC978" i="1"/>
  <c r="AD978" i="1" s="1"/>
  <c r="U978" i="1"/>
  <c r="AC902" i="1"/>
  <c r="AD902" i="1" s="1"/>
  <c r="AB902" i="1"/>
  <c r="U902" i="1"/>
  <c r="AF53" i="1"/>
  <c r="AG53" i="1" s="1"/>
  <c r="AH53" i="1" s="1"/>
  <c r="AF30" i="1"/>
  <c r="AG30" i="1" s="1"/>
  <c r="AH30" i="1" s="1"/>
  <c r="AF432" i="1"/>
  <c r="AG432" i="1"/>
  <c r="AH432" i="1" s="1"/>
  <c r="AF132" i="1"/>
  <c r="AG132" i="1"/>
  <c r="AH132" i="1" s="1"/>
  <c r="U568" i="1"/>
  <c r="AC568" i="1"/>
  <c r="AD568" i="1" s="1"/>
  <c r="U855" i="1"/>
  <c r="AC855" i="1"/>
  <c r="AD855" i="1" s="1"/>
  <c r="AF407" i="1"/>
  <c r="AG407" i="1"/>
  <c r="AH407" i="1" s="1"/>
  <c r="AF361" i="1"/>
  <c r="AG361" i="1"/>
  <c r="AH361" i="1" s="1"/>
  <c r="AF836" i="1"/>
  <c r="AG836" i="1"/>
  <c r="AH836" i="1" s="1"/>
  <c r="AF106" i="1"/>
  <c r="AG106" i="1" s="1"/>
  <c r="AH106" i="1" s="1"/>
  <c r="AF176" i="1"/>
  <c r="AG176" i="1" s="1"/>
  <c r="AH176" i="1" s="1"/>
  <c r="AC223" i="1"/>
  <c r="AD223" i="1" s="1"/>
  <c r="AB223" i="1"/>
  <c r="U223" i="1"/>
  <c r="AF712" i="1"/>
  <c r="AG712" i="1"/>
  <c r="AH712" i="1" s="1"/>
  <c r="AF781" i="1"/>
  <c r="AG781" i="1" s="1"/>
  <c r="AH781" i="1" s="1"/>
  <c r="AC860" i="1"/>
  <c r="AD860" i="1" s="1"/>
  <c r="U860" i="1"/>
  <c r="AB651" i="1"/>
  <c r="U651" i="1"/>
  <c r="AC651" i="1"/>
  <c r="AD651" i="1" s="1"/>
  <c r="U911" i="1"/>
  <c r="AC911" i="1"/>
  <c r="AD911" i="1" s="1"/>
  <c r="AF831" i="1"/>
  <c r="AG831" i="1" s="1"/>
  <c r="AH831" i="1" s="1"/>
  <c r="AF172" i="1"/>
  <c r="AG172" i="1" s="1"/>
  <c r="AH172" i="1" s="1"/>
  <c r="AF292" i="1"/>
  <c r="AG292" i="1"/>
  <c r="AH292" i="1" s="1"/>
  <c r="AF61" i="1"/>
  <c r="AG61" i="1" s="1"/>
  <c r="AH61" i="1" s="1"/>
  <c r="AF197" i="1"/>
  <c r="AG197" i="1"/>
  <c r="AH197" i="1" s="1"/>
  <c r="AF417" i="1"/>
  <c r="AG417" i="1"/>
  <c r="AH417" i="1" s="1"/>
  <c r="U798" i="1"/>
  <c r="AC798" i="1"/>
  <c r="AD798" i="1" s="1"/>
  <c r="U885" i="1"/>
  <c r="AC885" i="1"/>
  <c r="AD885" i="1" s="1"/>
  <c r="AF696" i="1"/>
  <c r="AG696" i="1"/>
  <c r="AH696" i="1" s="1"/>
  <c r="AF732" i="1"/>
  <c r="AG732" i="1"/>
  <c r="AH732" i="1" s="1"/>
  <c r="AF992" i="1"/>
  <c r="AG992" i="1"/>
  <c r="AH992" i="1" s="1"/>
  <c r="AG843" i="1"/>
  <c r="AH843" i="1" s="1"/>
  <c r="AF843" i="1"/>
  <c r="AF941" i="1"/>
  <c r="AG941" i="1"/>
  <c r="AH941" i="1" s="1"/>
  <c r="AF916" i="1"/>
  <c r="AG916" i="1"/>
  <c r="AH916" i="1" s="1"/>
  <c r="AC738" i="1"/>
  <c r="AD738" i="1" s="1"/>
  <c r="AB738" i="1"/>
  <c r="U738" i="1"/>
  <c r="AF185" i="1"/>
  <c r="AG185" i="1" s="1"/>
  <c r="AH185" i="1" s="1"/>
  <c r="AF239" i="1"/>
  <c r="AG239" i="1" s="1"/>
  <c r="AH239" i="1" s="1"/>
  <c r="AF266" i="1"/>
  <c r="AG266" i="1" s="1"/>
  <c r="AH266" i="1" s="1"/>
  <c r="AF78" i="1"/>
  <c r="AG78" i="1"/>
  <c r="AH78" i="1" s="1"/>
  <c r="AG901" i="1"/>
  <c r="AH901" i="1" s="1"/>
  <c r="AF901" i="1"/>
  <c r="AF910" i="1"/>
  <c r="AG910" i="1" s="1"/>
  <c r="AH910" i="1" s="1"/>
  <c r="AF90" i="1"/>
  <c r="AG90" i="1"/>
  <c r="AH90" i="1" s="1"/>
  <c r="AF103" i="1"/>
  <c r="AG103" i="1"/>
  <c r="AH103" i="1" s="1"/>
  <c r="AF59" i="1"/>
  <c r="AG59" i="1" s="1"/>
  <c r="AH59" i="1" s="1"/>
  <c r="AF561" i="1"/>
  <c r="AG561" i="1" s="1"/>
  <c r="AH561" i="1" s="1"/>
  <c r="AF516" i="1"/>
  <c r="AG516" i="1" s="1"/>
  <c r="AH516" i="1" s="1"/>
  <c r="AF142" i="1"/>
  <c r="AG142" i="1" s="1"/>
  <c r="AH142" i="1" s="1"/>
  <c r="AF572" i="1"/>
  <c r="AG572" i="1" s="1"/>
  <c r="AH572" i="1" s="1"/>
  <c r="AF608" i="1"/>
  <c r="AG608" i="1" s="1"/>
  <c r="AH608" i="1" s="1"/>
  <c r="AF77" i="1"/>
  <c r="AG77" i="1" s="1"/>
  <c r="AH77" i="1" s="1"/>
  <c r="AF520" i="1"/>
  <c r="AG520" i="1"/>
  <c r="AH520" i="1" s="1"/>
  <c r="AF403" i="1"/>
  <c r="AG403" i="1" s="1"/>
  <c r="AH403" i="1" s="1"/>
  <c r="AF264" i="1"/>
  <c r="AG264" i="1" s="1"/>
  <c r="AH264" i="1" s="1"/>
  <c r="AF83" i="1"/>
  <c r="AG83" i="1"/>
  <c r="AH83" i="1" s="1"/>
  <c r="AC446" i="1"/>
  <c r="AD446" i="1" s="1"/>
  <c r="U446" i="1"/>
  <c r="AB446" i="1"/>
  <c r="AF593" i="1"/>
  <c r="AG593" i="1" s="1"/>
  <c r="AH593" i="1" s="1"/>
  <c r="AB932" i="1"/>
  <c r="U932" i="1"/>
  <c r="AC932" i="1"/>
  <c r="AD932" i="1" s="1"/>
  <c r="AC808" i="1"/>
  <c r="AD808" i="1" s="1"/>
  <c r="U808" i="1"/>
  <c r="AB808" i="1"/>
  <c r="AF126" i="1"/>
  <c r="AG126" i="1" s="1"/>
  <c r="AH126" i="1" s="1"/>
  <c r="AF220" i="1"/>
  <c r="AG220" i="1"/>
  <c r="AH220" i="1" s="1"/>
  <c r="AC398" i="1"/>
  <c r="AD398" i="1" s="1"/>
  <c r="U398" i="1"/>
  <c r="U692" i="1"/>
  <c r="AC692" i="1"/>
  <c r="AD692" i="1" s="1"/>
  <c r="AB692" i="1"/>
  <c r="AC984" i="1"/>
  <c r="AD984" i="1" s="1"/>
  <c r="U984" i="1"/>
  <c r="AC943" i="1"/>
  <c r="AD943" i="1" s="1"/>
  <c r="AB943" i="1"/>
  <c r="U943" i="1"/>
  <c r="AF976" i="1"/>
  <c r="AG976" i="1" s="1"/>
  <c r="AH976" i="1" s="1"/>
  <c r="AC747" i="1"/>
  <c r="AD747" i="1" s="1"/>
  <c r="U747" i="1"/>
  <c r="U982" i="1"/>
  <c r="AB982" i="1"/>
  <c r="AC982" i="1"/>
  <c r="AD982" i="1" s="1"/>
  <c r="AF847" i="1"/>
  <c r="AG847" i="1"/>
  <c r="AH847" i="1" s="1"/>
  <c r="AG170" i="1"/>
  <c r="AH170" i="1" s="1"/>
  <c r="AF170" i="1"/>
  <c r="U387" i="1"/>
  <c r="AB387" i="1"/>
  <c r="AC387" i="1"/>
  <c r="AD387" i="1" s="1"/>
  <c r="AC983" i="1"/>
  <c r="AD983" i="1" s="1"/>
  <c r="U983" i="1"/>
  <c r="AB983" i="1"/>
  <c r="U725" i="1"/>
  <c r="AC725" i="1"/>
  <c r="AD725" i="1" s="1"/>
  <c r="AF620" i="1"/>
  <c r="AG620" i="1" s="1"/>
  <c r="AH620" i="1" s="1"/>
  <c r="AF830" i="1"/>
  <c r="AG830" i="1"/>
  <c r="AH830" i="1" s="1"/>
  <c r="AF326" i="1"/>
  <c r="AG326" i="1"/>
  <c r="AH326" i="1" s="1"/>
  <c r="AG512" i="1"/>
  <c r="AH512" i="1" s="1"/>
  <c r="AF512" i="1"/>
  <c r="AF441" i="1"/>
  <c r="AG441" i="1" s="1"/>
  <c r="AH441" i="1" s="1"/>
  <c r="AF433" i="1"/>
  <c r="AG433" i="1"/>
  <c r="AH433" i="1" s="1"/>
  <c r="AF58" i="1"/>
  <c r="AG58" i="1"/>
  <c r="AH58" i="1" s="1"/>
  <c r="AG188" i="1"/>
  <c r="AH188" i="1" s="1"/>
  <c r="AF188" i="1"/>
  <c r="AF392" i="1"/>
  <c r="AG392" i="1" s="1"/>
  <c r="AH392" i="1" s="1"/>
  <c r="AC892" i="1"/>
  <c r="AD892" i="1" s="1"/>
  <c r="U892" i="1"/>
  <c r="AF269" i="1"/>
  <c r="AG269" i="1"/>
  <c r="AH269" i="1" s="1"/>
  <c r="AG332" i="1"/>
  <c r="AH332" i="1" s="1"/>
  <c r="AF332" i="1"/>
  <c r="AF129" i="1"/>
  <c r="AG129" i="1"/>
  <c r="AH129" i="1" s="1"/>
  <c r="AF379" i="1"/>
  <c r="AG379" i="1" s="1"/>
  <c r="AH379" i="1" s="1"/>
  <c r="U585" i="1"/>
  <c r="AC585" i="1"/>
  <c r="AD585" i="1" s="1"/>
  <c r="AB585" i="1"/>
  <c r="AB864" i="1"/>
  <c r="AC864" i="1"/>
  <c r="AD864" i="1" s="1"/>
  <c r="U864" i="1"/>
  <c r="AF673" i="1"/>
  <c r="AG673" i="1"/>
  <c r="AH673" i="1" s="1"/>
  <c r="U799" i="1"/>
  <c r="AC799" i="1"/>
  <c r="AD799" i="1" s="1"/>
  <c r="AG772" i="1"/>
  <c r="AH772" i="1" s="1"/>
  <c r="AF772" i="1"/>
  <c r="AF878" i="1"/>
  <c r="AG878" i="1"/>
  <c r="AH878" i="1" s="1"/>
  <c r="AC780" i="1"/>
  <c r="AD780" i="1" s="1"/>
  <c r="U780" i="1"/>
  <c r="AF553" i="1"/>
  <c r="AG553" i="1" s="1"/>
  <c r="AH553" i="1" s="1"/>
  <c r="AF870" i="1"/>
  <c r="AG870" i="1" s="1"/>
  <c r="AH870" i="1" s="1"/>
  <c r="AC894" i="1"/>
  <c r="AD894" i="1" s="1"/>
  <c r="AB894" i="1"/>
  <c r="U894" i="1"/>
  <c r="AB892" i="1"/>
  <c r="AF600" i="1"/>
  <c r="AG600" i="1"/>
  <c r="AH600" i="1" s="1"/>
  <c r="AG866" i="1"/>
  <c r="AH866" i="1" s="1"/>
  <c r="AF866" i="1"/>
  <c r="AF348" i="1"/>
  <c r="AG348" i="1"/>
  <c r="AH348" i="1" s="1"/>
  <c r="AF374" i="1"/>
  <c r="AG374" i="1" s="1"/>
  <c r="AH374" i="1" s="1"/>
  <c r="AC947" i="1"/>
  <c r="AD947" i="1" s="1"/>
  <c r="U947" i="1"/>
  <c r="AF827" i="1"/>
  <c r="AG827" i="1" s="1"/>
  <c r="AH827" i="1" s="1"/>
  <c r="AF543" i="1"/>
  <c r="AG543" i="1" s="1"/>
  <c r="AH543" i="1" s="1"/>
  <c r="AC783" i="1"/>
  <c r="AD783" i="1" s="1"/>
  <c r="U783" i="1"/>
  <c r="AF540" i="1"/>
  <c r="AG540" i="1" s="1"/>
  <c r="AH540" i="1" s="1"/>
  <c r="AG378" i="1"/>
  <c r="AH378" i="1" s="1"/>
  <c r="AF378" i="1"/>
  <c r="AF968" i="1"/>
  <c r="AG968" i="1" s="1"/>
  <c r="AH968" i="1" s="1"/>
  <c r="AB917" i="1"/>
  <c r="AC917" i="1"/>
  <c r="AD917" i="1" s="1"/>
  <c r="U917" i="1"/>
  <c r="AC767" i="1"/>
  <c r="AD767" i="1" s="1"/>
  <c r="U767" i="1"/>
  <c r="AB767" i="1"/>
  <c r="AF475" i="1"/>
  <c r="AG475" i="1" s="1"/>
  <c r="AH475" i="1" s="1"/>
  <c r="U980" i="1"/>
  <c r="AC980" i="1"/>
  <c r="AD980" i="1" s="1"/>
  <c r="AF577" i="1"/>
  <c r="AG577" i="1" s="1"/>
  <c r="AH577" i="1" s="1"/>
  <c r="AF365" i="1"/>
  <c r="AG365" i="1" s="1"/>
  <c r="AH365" i="1" s="1"/>
  <c r="AC981" i="1"/>
  <c r="AD981" i="1" s="1"/>
  <c r="U981" i="1"/>
  <c r="AF952" i="1"/>
  <c r="AG952" i="1"/>
  <c r="AH952" i="1" s="1"/>
  <c r="AF823" i="1"/>
  <c r="AG823" i="1"/>
  <c r="AH823" i="1" s="1"/>
  <c r="AF474" i="1"/>
  <c r="AG474" i="1" s="1"/>
  <c r="AH474" i="1" s="1"/>
  <c r="AF272" i="1"/>
  <c r="AG272" i="1"/>
  <c r="AH272" i="1" s="1"/>
  <c r="AF335" i="1"/>
  <c r="AG335" i="1"/>
  <c r="AH335" i="1" s="1"/>
  <c r="AC505" i="1"/>
  <c r="AD505" i="1" s="1"/>
  <c r="U505" i="1"/>
  <c r="AB505" i="1"/>
  <c r="U1000" i="1"/>
  <c r="AC1000" i="1"/>
  <c r="AD1000" i="1" s="1"/>
  <c r="U923" i="1"/>
  <c r="AC923" i="1"/>
  <c r="AD923" i="1" s="1"/>
  <c r="AC977" i="1"/>
  <c r="AD977" i="1" s="1"/>
  <c r="AB977" i="1"/>
  <c r="U977" i="1"/>
  <c r="AG444" i="1"/>
  <c r="AH444" i="1" s="1"/>
  <c r="AF444" i="1"/>
  <c r="AF802" i="1"/>
  <c r="AG802" i="1" s="1"/>
  <c r="AH802" i="1" s="1"/>
  <c r="AF42" i="1"/>
  <c r="AG42" i="1" s="1"/>
  <c r="AH42" i="1" s="1"/>
  <c r="AC660" i="1"/>
  <c r="AD660" i="1" s="1"/>
  <c r="U660" i="1"/>
  <c r="AB660" i="1"/>
  <c r="AC995" i="1"/>
  <c r="AD995" i="1" s="1"/>
  <c r="U995" i="1"/>
  <c r="AB741" i="1"/>
  <c r="AG607" i="1"/>
  <c r="AH607" i="1" s="1"/>
  <c r="AF607" i="1"/>
  <c r="AF513" i="1"/>
  <c r="AG513" i="1"/>
  <c r="AH513" i="1" s="1"/>
  <c r="AG327" i="1"/>
  <c r="AH327" i="1" s="1"/>
  <c r="AF327" i="1"/>
  <c r="AF366" i="1"/>
  <c r="AG366" i="1" s="1"/>
  <c r="AH366" i="1" s="1"/>
  <c r="AC347" i="1"/>
  <c r="AD347" i="1" s="1"/>
  <c r="U347" i="1"/>
  <c r="AB757" i="1"/>
  <c r="U757" i="1"/>
  <c r="AC757" i="1"/>
  <c r="AD757" i="1" s="1"/>
  <c r="AC993" i="1"/>
  <c r="AD993" i="1" s="1"/>
  <c r="U993" i="1"/>
  <c r="AF809" i="1"/>
  <c r="AG809" i="1"/>
  <c r="AH809" i="1" s="1"/>
  <c r="AF776" i="1"/>
  <c r="AG776" i="1"/>
  <c r="AH776" i="1" s="1"/>
  <c r="U985" i="1"/>
  <c r="AC985" i="1"/>
  <c r="AD985" i="1" s="1"/>
  <c r="AC752" i="1"/>
  <c r="AD752" i="1" s="1"/>
  <c r="AB752" i="1"/>
  <c r="U752" i="1"/>
  <c r="U728" i="1"/>
  <c r="AC728" i="1"/>
  <c r="AD728" i="1" s="1"/>
  <c r="AF638" i="1"/>
  <c r="AG638" i="1" s="1"/>
  <c r="AH638" i="1" s="1"/>
  <c r="AF429" i="1"/>
  <c r="AG429" i="1" s="1"/>
  <c r="AH429" i="1" s="1"/>
  <c r="AF248" i="1"/>
  <c r="AG248" i="1"/>
  <c r="AH248" i="1" s="1"/>
  <c r="AF49" i="1"/>
  <c r="AG49" i="1" s="1"/>
  <c r="AH49" i="1" s="1"/>
  <c r="AF60" i="1"/>
  <c r="AG60" i="1" s="1"/>
  <c r="AH60" i="1" s="1"/>
  <c r="AF383" i="1"/>
  <c r="AG383" i="1" s="1"/>
  <c r="AH383" i="1" s="1"/>
  <c r="U360" i="1"/>
  <c r="AB360" i="1"/>
  <c r="AC360" i="1" s="1"/>
  <c r="AD360" i="1" s="1"/>
  <c r="AB754" i="1"/>
  <c r="U754" i="1"/>
  <c r="AC754" i="1"/>
  <c r="AD754" i="1" s="1"/>
  <c r="AC719" i="1"/>
  <c r="AD719" i="1" s="1"/>
  <c r="U719" i="1"/>
  <c r="AF123" i="1"/>
  <c r="AG123" i="1" s="1"/>
  <c r="AH123" i="1" s="1"/>
  <c r="AB719" i="1"/>
  <c r="AB885" i="1"/>
  <c r="U998" i="1"/>
  <c r="AC998" i="1"/>
  <c r="AD998" i="1" s="1"/>
  <c r="AG714" i="1"/>
  <c r="AH714" i="1" s="1"/>
  <c r="AF714" i="1"/>
  <c r="AB989" i="1"/>
  <c r="AC989" i="1"/>
  <c r="AD989" i="1" s="1"/>
  <c r="U989" i="1"/>
  <c r="AC740" i="1"/>
  <c r="AD740" i="1" s="1"/>
  <c r="U740" i="1"/>
  <c r="AF589" i="1"/>
  <c r="AG589" i="1" s="1"/>
  <c r="AH589" i="1" s="1"/>
  <c r="U873" i="1"/>
  <c r="AC873" i="1"/>
  <c r="AD873" i="1" s="1"/>
  <c r="AF105" i="1"/>
  <c r="AG105" i="1"/>
  <c r="AH105" i="1" s="1"/>
  <c r="AF147" i="1"/>
  <c r="AG147" i="1"/>
  <c r="AH147" i="1" s="1"/>
  <c r="U232" i="1"/>
  <c r="AC232" i="1"/>
  <c r="AD232" i="1" s="1"/>
  <c r="AB232" i="1"/>
  <c r="U355" i="1"/>
  <c r="AB355" i="1"/>
  <c r="AC355" i="1"/>
  <c r="AD355" i="1" s="1"/>
  <c r="AC422" i="1"/>
  <c r="AD422" i="1" s="1"/>
  <c r="U422" i="1"/>
  <c r="AC838" i="1"/>
  <c r="AD838" i="1" s="1"/>
  <c r="AB838" i="1"/>
  <c r="U838" i="1"/>
  <c r="U890" i="1"/>
  <c r="AC890" i="1"/>
  <c r="AD890" i="1" s="1"/>
  <c r="AB900" i="1"/>
  <c r="AC900" i="1"/>
  <c r="AD900" i="1" s="1"/>
  <c r="U900" i="1"/>
  <c r="AF652" i="1"/>
  <c r="AG652" i="1" s="1"/>
  <c r="AH652" i="1" s="1"/>
  <c r="AB938" i="1"/>
  <c r="AC938" i="1"/>
  <c r="AD938" i="1" s="1"/>
  <c r="U938" i="1"/>
  <c r="AF812" i="1"/>
  <c r="AG812" i="1"/>
  <c r="AH812" i="1" s="1"/>
  <c r="AB911" i="1"/>
  <c r="AC971" i="1"/>
  <c r="AD971" i="1" s="1"/>
  <c r="U971" i="1"/>
  <c r="AB971" i="1"/>
  <c r="AB798" i="1"/>
  <c r="AB923" i="1"/>
  <c r="AF241" i="1"/>
  <c r="AG241" i="1" s="1"/>
  <c r="AH241" i="1" s="1"/>
  <c r="AB947" i="1"/>
  <c r="AF297" i="1"/>
  <c r="AG297" i="1" s="1"/>
  <c r="AH297" i="1" s="1"/>
  <c r="AB881" i="1"/>
  <c r="AC881" i="1"/>
  <c r="AD881" i="1" s="1"/>
  <c r="U881" i="1"/>
  <c r="AB930" i="1"/>
  <c r="AF718" i="1"/>
  <c r="AG718" i="1" s="1"/>
  <c r="AH718" i="1" s="1"/>
  <c r="AG497" i="1"/>
  <c r="AH497" i="1" s="1"/>
  <c r="AF497" i="1"/>
  <c r="AF329" i="1"/>
  <c r="AG329" i="1"/>
  <c r="AH329" i="1" s="1"/>
  <c r="AB811" i="1"/>
  <c r="AF82" i="1"/>
  <c r="AG82" i="1"/>
  <c r="AH82" i="1" s="1"/>
  <c r="AF254" i="1"/>
  <c r="AG254" i="1"/>
  <c r="AH254" i="1" s="1"/>
  <c r="AB981" i="1"/>
  <c r="AF733" i="1"/>
  <c r="AG733" i="1"/>
  <c r="AH733" i="1" s="1"/>
  <c r="AF810" i="1"/>
  <c r="AG810" i="1"/>
  <c r="AH810" i="1" s="1"/>
  <c r="AF753" i="1"/>
  <c r="AG753" i="1"/>
  <c r="AH753" i="1" s="1"/>
  <c r="AG363" i="1"/>
  <c r="AH363" i="1" s="1"/>
  <c r="AF363" i="1"/>
  <c r="AF140" i="1"/>
  <c r="AG140" i="1"/>
  <c r="AH140" i="1" s="1"/>
  <c r="AF381" i="1"/>
  <c r="AG381" i="1"/>
  <c r="AH381" i="1" s="1"/>
  <c r="AF360" i="1" l="1"/>
  <c r="AG360" i="1"/>
  <c r="AH360" i="1" s="1"/>
  <c r="AF190" i="1"/>
  <c r="AG190" i="1" s="1"/>
  <c r="AH190" i="1" s="1"/>
  <c r="AF161" i="1"/>
  <c r="AG161" i="1"/>
  <c r="AH161" i="1" s="1"/>
  <c r="AG131" i="1"/>
  <c r="AH131" i="1" s="1"/>
  <c r="AF131" i="1"/>
  <c r="AF505" i="1"/>
  <c r="AG505" i="1"/>
  <c r="AH505" i="1" s="1"/>
  <c r="AF651" i="1"/>
  <c r="AG651" i="1"/>
  <c r="AH651" i="1" s="1"/>
  <c r="AF422" i="1"/>
  <c r="AG422" i="1" s="1"/>
  <c r="AH422" i="1" s="1"/>
  <c r="AF728" i="1"/>
  <c r="AG728" i="1" s="1"/>
  <c r="AH728" i="1" s="1"/>
  <c r="AF980" i="1"/>
  <c r="AG980" i="1" s="1"/>
  <c r="AH980" i="1" s="1"/>
  <c r="AF982" i="1"/>
  <c r="AG982" i="1"/>
  <c r="AH982" i="1" s="1"/>
  <c r="AF932" i="1"/>
  <c r="AG932" i="1" s="1"/>
  <c r="AH932" i="1" s="1"/>
  <c r="AF923" i="1"/>
  <c r="AG923" i="1" s="1"/>
  <c r="AH923" i="1" s="1"/>
  <c r="AF232" i="1"/>
  <c r="AG232" i="1" s="1"/>
  <c r="AH232" i="1" s="1"/>
  <c r="AF719" i="1"/>
  <c r="AG719" i="1" s="1"/>
  <c r="AH719" i="1" s="1"/>
  <c r="AF985" i="1"/>
  <c r="AG985" i="1" s="1"/>
  <c r="AH985" i="1" s="1"/>
  <c r="AF757" i="1"/>
  <c r="AG757" i="1" s="1"/>
  <c r="AH757" i="1" s="1"/>
  <c r="AF692" i="1"/>
  <c r="AG692" i="1" s="1"/>
  <c r="AH692" i="1" s="1"/>
  <c r="AF885" i="1"/>
  <c r="AG885" i="1"/>
  <c r="AH885" i="1" s="1"/>
  <c r="AF911" i="1"/>
  <c r="AG911" i="1"/>
  <c r="AH911" i="1" s="1"/>
  <c r="AF855" i="1"/>
  <c r="AG855" i="1" s="1"/>
  <c r="AH855" i="1" s="1"/>
  <c r="AF978" i="1"/>
  <c r="AG978" i="1" s="1"/>
  <c r="AH978" i="1" s="1"/>
  <c r="AF702" i="1"/>
  <c r="AG702" i="1"/>
  <c r="AH702" i="1" s="1"/>
  <c r="AF614" i="1"/>
  <c r="AG614" i="1"/>
  <c r="AH614" i="1" s="1"/>
  <c r="AF822" i="1"/>
  <c r="AG822" i="1" s="1"/>
  <c r="AH822" i="1" s="1"/>
  <c r="AF741" i="1"/>
  <c r="AG741" i="1" s="1"/>
  <c r="AH741" i="1" s="1"/>
  <c r="AF659" i="1"/>
  <c r="AG659" i="1"/>
  <c r="AH659" i="1" s="1"/>
  <c r="AF376" i="1"/>
  <c r="AG376" i="1" s="1"/>
  <c r="AH376" i="1" s="1"/>
  <c r="AF975" i="1"/>
  <c r="AG975" i="1" s="1"/>
  <c r="AH975" i="1" s="1"/>
  <c r="AF948" i="1"/>
  <c r="AG948" i="1"/>
  <c r="AH948" i="1" s="1"/>
  <c r="AF997" i="1"/>
  <c r="AG997" i="1"/>
  <c r="AH997" i="1" s="1"/>
  <c r="AF987" i="1"/>
  <c r="AG987" i="1"/>
  <c r="AH987" i="1" s="1"/>
  <c r="AF815" i="1"/>
  <c r="AG815" i="1" s="1"/>
  <c r="AH815" i="1" s="1"/>
  <c r="AF905" i="1"/>
  <c r="AG905" i="1"/>
  <c r="AH905" i="1" s="1"/>
  <c r="AF974" i="1"/>
  <c r="AG974" i="1"/>
  <c r="AH974" i="1" s="1"/>
  <c r="AF731" i="1"/>
  <c r="AG731" i="1"/>
  <c r="AH731" i="1" s="1"/>
  <c r="AG998" i="1"/>
  <c r="AH998" i="1" s="1"/>
  <c r="AF998" i="1"/>
  <c r="AF767" i="1"/>
  <c r="AG767" i="1"/>
  <c r="AH767" i="1" s="1"/>
  <c r="AF585" i="1"/>
  <c r="AG585" i="1"/>
  <c r="AH585" i="1" s="1"/>
  <c r="AF808" i="1"/>
  <c r="AG808" i="1"/>
  <c r="AH808" i="1" s="1"/>
  <c r="AG798" i="1"/>
  <c r="AH798" i="1" s="1"/>
  <c r="AF798" i="1"/>
  <c r="AF568" i="1"/>
  <c r="AG568" i="1"/>
  <c r="AH568" i="1" s="1"/>
  <c r="AF740" i="1"/>
  <c r="AG740" i="1" s="1"/>
  <c r="AH740" i="1" s="1"/>
  <c r="AF983" i="1"/>
  <c r="AG983" i="1" s="1"/>
  <c r="AH983" i="1" s="1"/>
  <c r="AG387" i="1"/>
  <c r="AH387" i="1" s="1"/>
  <c r="AF387" i="1"/>
  <c r="AF223" i="1"/>
  <c r="AG223" i="1"/>
  <c r="AH223" i="1" s="1"/>
  <c r="AF951" i="1"/>
  <c r="AG951" i="1" s="1"/>
  <c r="AH951" i="1" s="1"/>
  <c r="AF898" i="1"/>
  <c r="AG898" i="1"/>
  <c r="AH898" i="1" s="1"/>
  <c r="AF969" i="1"/>
  <c r="AG969" i="1" s="1"/>
  <c r="AH969" i="1" s="1"/>
  <c r="AF971" i="1"/>
  <c r="AG971" i="1" s="1"/>
  <c r="AH971" i="1" s="1"/>
  <c r="AF660" i="1"/>
  <c r="AG660" i="1"/>
  <c r="AH660" i="1" s="1"/>
  <c r="AF355" i="1"/>
  <c r="AG355" i="1" s="1"/>
  <c r="AH355" i="1" s="1"/>
  <c r="AF347" i="1"/>
  <c r="AG347" i="1" s="1"/>
  <c r="AH347" i="1" s="1"/>
  <c r="AF780" i="1"/>
  <c r="AG780" i="1"/>
  <c r="AH780" i="1" s="1"/>
  <c r="AF943" i="1"/>
  <c r="AG943" i="1"/>
  <c r="AH943" i="1" s="1"/>
  <c r="AF989" i="1"/>
  <c r="AG989" i="1" s="1"/>
  <c r="AH989" i="1" s="1"/>
  <c r="AG881" i="1"/>
  <c r="AH881" i="1" s="1"/>
  <c r="AF881" i="1"/>
  <c r="AF864" i="1"/>
  <c r="AG864" i="1" s="1"/>
  <c r="AH864" i="1" s="1"/>
  <c r="AF860" i="1"/>
  <c r="AG860" i="1"/>
  <c r="AH860" i="1" s="1"/>
  <c r="AF902" i="1"/>
  <c r="AG902" i="1"/>
  <c r="AH902" i="1" s="1"/>
  <c r="AF955" i="1"/>
  <c r="AG955" i="1" s="1"/>
  <c r="AH955" i="1" s="1"/>
  <c r="AF872" i="1"/>
  <c r="AG872" i="1" s="1"/>
  <c r="AH872" i="1" s="1"/>
  <c r="AF838" i="1"/>
  <c r="AG838" i="1"/>
  <c r="AH838" i="1" s="1"/>
  <c r="AF754" i="1"/>
  <c r="AG754" i="1"/>
  <c r="AH754" i="1" s="1"/>
  <c r="AG799" i="1"/>
  <c r="AH799" i="1" s="1"/>
  <c r="AF799" i="1"/>
  <c r="AF947" i="1"/>
  <c r="AG947" i="1"/>
  <c r="AH947" i="1" s="1"/>
  <c r="AF446" i="1"/>
  <c r="AG446" i="1"/>
  <c r="AH446" i="1" s="1"/>
  <c r="AF900" i="1"/>
  <c r="AG900" i="1"/>
  <c r="AH900" i="1" s="1"/>
  <c r="AF977" i="1"/>
  <c r="AG977" i="1" s="1"/>
  <c r="AH977" i="1" s="1"/>
  <c r="AF917" i="1"/>
  <c r="AG917" i="1"/>
  <c r="AH917" i="1" s="1"/>
  <c r="AF398" i="1"/>
  <c r="AG398" i="1" s="1"/>
  <c r="AH398" i="1" s="1"/>
  <c r="AF738" i="1"/>
  <c r="AG738" i="1" s="1"/>
  <c r="AH738" i="1" s="1"/>
  <c r="AG783" i="1"/>
  <c r="AH783" i="1" s="1"/>
  <c r="AF783" i="1"/>
  <c r="AF892" i="1"/>
  <c r="AG892" i="1" s="1"/>
  <c r="AH892" i="1" s="1"/>
  <c r="AF811" i="1"/>
  <c r="AG811" i="1"/>
  <c r="AH811" i="1" s="1"/>
  <c r="AF890" i="1"/>
  <c r="AG890" i="1"/>
  <c r="AH890" i="1" s="1"/>
  <c r="AG938" i="1"/>
  <c r="AH938" i="1" s="1"/>
  <c r="AF938" i="1"/>
  <c r="AF873" i="1"/>
  <c r="AG873" i="1"/>
  <c r="AH873" i="1" s="1"/>
  <c r="AF1000" i="1"/>
  <c r="AG1000" i="1"/>
  <c r="AH1000" i="1" s="1"/>
  <c r="AF981" i="1"/>
  <c r="AG981" i="1"/>
  <c r="AH981" i="1" s="1"/>
  <c r="AG894" i="1"/>
  <c r="AH894" i="1" s="1"/>
  <c r="AF894" i="1"/>
  <c r="AF984" i="1"/>
  <c r="AG984" i="1"/>
  <c r="AH984" i="1" s="1"/>
  <c r="AF752" i="1"/>
  <c r="AG752" i="1"/>
  <c r="AH752" i="1" s="1"/>
  <c r="AF993" i="1"/>
  <c r="AG993" i="1" s="1"/>
  <c r="AH993" i="1" s="1"/>
  <c r="AF995" i="1"/>
  <c r="AG995" i="1" s="1"/>
  <c r="AH995" i="1" s="1"/>
  <c r="AF725" i="1"/>
  <c r="AG725" i="1" s="1"/>
  <c r="AH725" i="1" s="1"/>
  <c r="AF747" i="1"/>
  <c r="AG747" i="1"/>
  <c r="AH747" i="1" s="1"/>
  <c r="AF691" i="1"/>
  <c r="AG691" i="1"/>
  <c r="AH691" i="1" s="1"/>
  <c r="AF846" i="1"/>
  <c r="AG846" i="1" s="1"/>
  <c r="AH846" i="1" s="1"/>
  <c r="AF930" i="1"/>
  <c r="AG930" i="1"/>
  <c r="AH930" i="1" s="1"/>
  <c r="AF451" i="1"/>
  <c r="AG451" i="1" s="1"/>
  <c r="AH451" i="1" s="1"/>
</calcChain>
</file>

<file path=xl/sharedStrings.xml><?xml version="1.0" encoding="utf-8"?>
<sst xmlns="http://schemas.openxmlformats.org/spreadsheetml/2006/main" count="128" uniqueCount="107">
  <si>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</si>
  <si>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</si>
  <si>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</si>
  <si>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</si>
  <si>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</si>
  <si>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</si>
  <si>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</si>
  <si>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</si>
  <si>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</si>
  <si>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</si>
  <si>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</si>
  <si>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</si>
  <si>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</si>
  <si>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</si>
  <si>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</si>
  <si>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</si>
  <si>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</si>
  <si>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</si>
  <si>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</si>
  <si>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</si>
  <si>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</si>
  <si>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</si>
  <si>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</si>
  <si>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</si>
  <si>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</si>
  <si>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</si>
  <si>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</si>
  <si>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</si>
  <si>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</si>
  <si>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</si>
  <si>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</si>
  <si>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</si>
  <si>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</si>
  <si>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</si>
  <si>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</si>
  <si>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</si>
  <si>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</si>
  <si>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</si>
  <si>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</si>
  <si>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</si>
  <si>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</si>
  <si>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</si>
  <si>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</si>
  <si>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</si>
  <si>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</si>
  <si>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</si>
  <si>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</si>
  <si>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</si>
  <si>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</si>
  <si>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</si>
  <si>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</si>
  <si>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</si>
  <si>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</si>
  <si>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</si>
  <si>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</si>
  <si>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</si>
  <si>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</si>
  <si>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</si>
  <si>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</si>
  <si>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</si>
  <si>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</si>
  <si>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</si>
  <si>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</si>
  <si>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</si>
  <si>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</si>
  <si>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</si>
  <si>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</si>
  <si>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</si>
  <si>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</si>
  <si>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</si>
  <si>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</si>
  <si>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</si>
  <si>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</si>
  <si>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</si>
  <si>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</si>
  <si>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</si>
  <si>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</si>
  <si>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</si>
  <si>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</si>
  <si>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</si>
  <si>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</si>
  <si>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</si>
  <si>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</si>
  <si>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</si>
  <si>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</si>
  <si>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</si>
  <si>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</si>
  <si>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</si>
  <si>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</si>
  <si>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</si>
  <si>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</si>
  <si>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</si>
  <si>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</si>
  <si>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</si>
  <si>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</si>
  <si>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</si>
  <si>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</si>
  <si>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</si>
  <si>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</si>
  <si>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Japan Time</t>
    <phoneticPr fontId="2"/>
  </si>
  <si>
    <t>110429_HV750_S1</t>
  </si>
  <si>
    <t>測定日：2011/04/29</t>
  </si>
  <si>
    <t>UnitNo:22</t>
  </si>
  <si>
    <t>S1</t>
    <phoneticPr fontId="2"/>
  </si>
  <si>
    <t>D:\FUJIKI\論文 準備中\database\FRRF_2 Calc V1.5.4\MR11-03\S1\110429\fr065404.bin</t>
  </si>
  <si>
    <t xml:space="preserve"> Relaxation proc.</t>
  </si>
  <si>
    <t xml:space="preserve">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</si>
</sst>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0" fontId="3" fillId="0" borderId="10" xfId="0" applyFont="1" applyBorder="1"/>
    <xf numFmtId="20" fontId="3" fillId="0" borderId="4" xfId="0" applyNumberFormat="1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39.6</c:v>
                </c:pt>
                <c:pt idx="22">
                  <c:v>30.8</c:v>
                </c:pt>
                <c:pt idx="23">
                  <c:v>29</c:v>
                </c:pt>
                <c:pt idx="24">
                  <c:v>27.3</c:v>
                </c:pt>
                <c:pt idx="25">
                  <c:v>23.7</c:v>
                </c:pt>
                <c:pt idx="26">
                  <c:v>23.7</c:v>
                </c:pt>
                <c:pt idx="27">
                  <c:v>20.2</c:v>
                </c:pt>
                <c:pt idx="28">
                  <c:v>18.5</c:v>
                </c:pt>
                <c:pt idx="29">
                  <c:v>17.600000000000001</c:v>
                </c:pt>
                <c:pt idx="30">
                  <c:v>15.8</c:v>
                </c:pt>
                <c:pt idx="31">
                  <c:v>15</c:v>
                </c:pt>
                <c:pt idx="32">
                  <c:v>14.1</c:v>
                </c:pt>
                <c:pt idx="33">
                  <c:v>15</c:v>
                </c:pt>
                <c:pt idx="34">
                  <c:v>18.5</c:v>
                </c:pt>
                <c:pt idx="35">
                  <c:v>23.7</c:v>
                </c:pt>
                <c:pt idx="36">
                  <c:v>39.6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54.5</c:v>
                </c:pt>
                <c:pt idx="81">
                  <c:v>34.299999999999997</c:v>
                </c:pt>
                <c:pt idx="82">
                  <c:v>34.299999999999997</c:v>
                </c:pt>
                <c:pt idx="83">
                  <c:v>42.2</c:v>
                </c:pt>
                <c:pt idx="84">
                  <c:v>34.299999999999997</c:v>
                </c:pt>
                <c:pt idx="85">
                  <c:v>32.5</c:v>
                </c:pt>
                <c:pt idx="86">
                  <c:v>29.9</c:v>
                </c:pt>
                <c:pt idx="87">
                  <c:v>29</c:v>
                </c:pt>
                <c:pt idx="88">
                  <c:v>28.1</c:v>
                </c:pt>
                <c:pt idx="89">
                  <c:v>23.7</c:v>
                </c:pt>
                <c:pt idx="90">
                  <c:v>23.7</c:v>
                </c:pt>
                <c:pt idx="91">
                  <c:v>22</c:v>
                </c:pt>
                <c:pt idx="92">
                  <c:v>20.2</c:v>
                </c:pt>
                <c:pt idx="93">
                  <c:v>20.2</c:v>
                </c:pt>
                <c:pt idx="94">
                  <c:v>18.5</c:v>
                </c:pt>
                <c:pt idx="95">
                  <c:v>16.7</c:v>
                </c:pt>
                <c:pt idx="96">
                  <c:v>16.7</c:v>
                </c:pt>
                <c:pt idx="97">
                  <c:v>15</c:v>
                </c:pt>
                <c:pt idx="98">
                  <c:v>15</c:v>
                </c:pt>
                <c:pt idx="99">
                  <c:v>15</c:v>
                </c:pt>
                <c:pt idx="100">
                  <c:v>14.1</c:v>
                </c:pt>
                <c:pt idx="101">
                  <c:v>13.2</c:v>
                </c:pt>
                <c:pt idx="102">
                  <c:v>12.3</c:v>
                </c:pt>
                <c:pt idx="103">
                  <c:v>12.3</c:v>
                </c:pt>
                <c:pt idx="104">
                  <c:v>11.4</c:v>
                </c:pt>
                <c:pt idx="105">
                  <c:v>10.6</c:v>
                </c:pt>
                <c:pt idx="106">
                  <c:v>10.6</c:v>
                </c:pt>
                <c:pt idx="107">
                  <c:v>10.6</c:v>
                </c:pt>
                <c:pt idx="108">
                  <c:v>9.6999999999999993</c:v>
                </c:pt>
                <c:pt idx="109">
                  <c:v>9.6999999999999993</c:v>
                </c:pt>
                <c:pt idx="110">
                  <c:v>9.6999999999999993</c:v>
                </c:pt>
                <c:pt idx="111">
                  <c:v>8.8000000000000007</c:v>
                </c:pt>
                <c:pt idx="112">
                  <c:v>8.8000000000000007</c:v>
                </c:pt>
                <c:pt idx="113">
                  <c:v>8.8000000000000007</c:v>
                </c:pt>
                <c:pt idx="114">
                  <c:v>7.9</c:v>
                </c:pt>
                <c:pt idx="115">
                  <c:v>7.9</c:v>
                </c:pt>
                <c:pt idx="116">
                  <c:v>7.9</c:v>
                </c:pt>
                <c:pt idx="117">
                  <c:v>7</c:v>
                </c:pt>
                <c:pt idx="118">
                  <c:v>7</c:v>
                </c:pt>
                <c:pt idx="119">
                  <c:v>7</c:v>
                </c:pt>
                <c:pt idx="120">
                  <c:v>6.2</c:v>
                </c:pt>
                <c:pt idx="121">
                  <c:v>6.2</c:v>
                </c:pt>
                <c:pt idx="122">
                  <c:v>6.2</c:v>
                </c:pt>
                <c:pt idx="123">
                  <c:v>6.2</c:v>
                </c:pt>
                <c:pt idx="124">
                  <c:v>6.2</c:v>
                </c:pt>
                <c:pt idx="125">
                  <c:v>6.2</c:v>
                </c:pt>
                <c:pt idx="126">
                  <c:v>5.3</c:v>
                </c:pt>
                <c:pt idx="127">
                  <c:v>5.3</c:v>
                </c:pt>
                <c:pt idx="128">
                  <c:v>5.3</c:v>
                </c:pt>
                <c:pt idx="129">
                  <c:v>5.3</c:v>
                </c:pt>
                <c:pt idx="130">
                  <c:v>5.3</c:v>
                </c:pt>
                <c:pt idx="131">
                  <c:v>5.3</c:v>
                </c:pt>
                <c:pt idx="132">
                  <c:v>5.3</c:v>
                </c:pt>
                <c:pt idx="133">
                  <c:v>5.3</c:v>
                </c:pt>
                <c:pt idx="134">
                  <c:v>4.4000000000000004</c:v>
                </c:pt>
                <c:pt idx="135">
                  <c:v>4.4000000000000004</c:v>
                </c:pt>
                <c:pt idx="136">
                  <c:v>4.4000000000000004</c:v>
                </c:pt>
                <c:pt idx="137">
                  <c:v>4.4000000000000004</c:v>
                </c:pt>
                <c:pt idx="138">
                  <c:v>4.4000000000000004</c:v>
                </c:pt>
                <c:pt idx="139">
                  <c:v>4.4000000000000004</c:v>
                </c:pt>
                <c:pt idx="140">
                  <c:v>4.4000000000000004</c:v>
                </c:pt>
                <c:pt idx="141">
                  <c:v>4.4000000000000004</c:v>
                </c:pt>
                <c:pt idx="142">
                  <c:v>4.4000000000000004</c:v>
                </c:pt>
                <c:pt idx="143">
                  <c:v>4.4000000000000004</c:v>
                </c:pt>
                <c:pt idx="144">
                  <c:v>4.4000000000000004</c:v>
                </c:pt>
                <c:pt idx="145">
                  <c:v>4.4000000000000004</c:v>
                </c:pt>
                <c:pt idx="146">
                  <c:v>4.4000000000000004</c:v>
                </c:pt>
                <c:pt idx="147">
                  <c:v>4.4000000000000004</c:v>
                </c:pt>
                <c:pt idx="148">
                  <c:v>4.4000000000000004</c:v>
                </c:pt>
                <c:pt idx="149">
                  <c:v>3.5</c:v>
                </c:pt>
                <c:pt idx="150">
                  <c:v>3.5</c:v>
                </c:pt>
                <c:pt idx="151">
                  <c:v>3.5</c:v>
                </c:pt>
                <c:pt idx="152">
                  <c:v>3.5</c:v>
                </c:pt>
                <c:pt idx="153">
                  <c:v>3.5</c:v>
                </c:pt>
                <c:pt idx="154">
                  <c:v>3.5</c:v>
                </c:pt>
                <c:pt idx="155">
                  <c:v>3.5</c:v>
                </c:pt>
                <c:pt idx="156">
                  <c:v>3.5</c:v>
                </c:pt>
                <c:pt idx="157">
                  <c:v>3.5</c:v>
                </c:pt>
                <c:pt idx="158">
                  <c:v>3.5</c:v>
                </c:pt>
                <c:pt idx="159">
                  <c:v>3.5</c:v>
                </c:pt>
                <c:pt idx="160">
                  <c:v>3.5</c:v>
                </c:pt>
                <c:pt idx="161">
                  <c:v>3.5</c:v>
                </c:pt>
                <c:pt idx="162">
                  <c:v>3.5</c:v>
                </c:pt>
                <c:pt idx="163">
                  <c:v>3.5</c:v>
                </c:pt>
                <c:pt idx="164">
                  <c:v>3.5</c:v>
                </c:pt>
                <c:pt idx="165">
                  <c:v>3.5</c:v>
                </c:pt>
                <c:pt idx="166">
                  <c:v>3.5</c:v>
                </c:pt>
                <c:pt idx="167">
                  <c:v>3.5</c:v>
                </c:pt>
                <c:pt idx="168">
                  <c:v>3.5</c:v>
                </c:pt>
                <c:pt idx="169">
                  <c:v>3.5</c:v>
                </c:pt>
                <c:pt idx="170">
                  <c:v>3.5</c:v>
                </c:pt>
                <c:pt idx="171">
                  <c:v>3.5</c:v>
                </c:pt>
                <c:pt idx="172">
                  <c:v>3.5</c:v>
                </c:pt>
                <c:pt idx="173">
                  <c:v>3.5</c:v>
                </c:pt>
                <c:pt idx="174">
                  <c:v>3.5</c:v>
                </c:pt>
                <c:pt idx="175">
                  <c:v>3.5</c:v>
                </c:pt>
                <c:pt idx="176">
                  <c:v>3.5</c:v>
                </c:pt>
                <c:pt idx="177">
                  <c:v>3.5</c:v>
                </c:pt>
                <c:pt idx="178">
                  <c:v>2.6</c:v>
                </c:pt>
                <c:pt idx="179">
                  <c:v>2.6</c:v>
                </c:pt>
                <c:pt idx="180">
                  <c:v>3.5</c:v>
                </c:pt>
                <c:pt idx="181">
                  <c:v>3.5</c:v>
                </c:pt>
                <c:pt idx="182">
                  <c:v>2.6</c:v>
                </c:pt>
                <c:pt idx="183">
                  <c:v>3.5</c:v>
                </c:pt>
                <c:pt idx="184">
                  <c:v>3.5</c:v>
                </c:pt>
                <c:pt idx="185">
                  <c:v>2.6</c:v>
                </c:pt>
                <c:pt idx="186">
                  <c:v>3.5</c:v>
                </c:pt>
                <c:pt idx="187">
                  <c:v>2.6</c:v>
                </c:pt>
                <c:pt idx="188">
                  <c:v>2.6</c:v>
                </c:pt>
                <c:pt idx="189">
                  <c:v>2.6</c:v>
                </c:pt>
                <c:pt idx="190">
                  <c:v>2.6</c:v>
                </c:pt>
                <c:pt idx="191">
                  <c:v>3.5</c:v>
                </c:pt>
                <c:pt idx="192">
                  <c:v>2.6</c:v>
                </c:pt>
                <c:pt idx="193">
                  <c:v>2.6</c:v>
                </c:pt>
                <c:pt idx="194">
                  <c:v>2.6</c:v>
                </c:pt>
                <c:pt idx="195">
                  <c:v>2.6</c:v>
                </c:pt>
                <c:pt idx="196">
                  <c:v>2.6</c:v>
                </c:pt>
                <c:pt idx="197">
                  <c:v>2.6</c:v>
                </c:pt>
                <c:pt idx="198">
                  <c:v>2.6</c:v>
                </c:pt>
                <c:pt idx="199">
                  <c:v>2.6</c:v>
                </c:pt>
                <c:pt idx="200">
                  <c:v>2.6</c:v>
                </c:pt>
                <c:pt idx="201">
                  <c:v>2.6</c:v>
                </c:pt>
                <c:pt idx="202">
                  <c:v>2.6</c:v>
                </c:pt>
                <c:pt idx="203">
                  <c:v>2.6</c:v>
                </c:pt>
                <c:pt idx="204">
                  <c:v>2.6</c:v>
                </c:pt>
                <c:pt idx="205">
                  <c:v>2.6</c:v>
                </c:pt>
                <c:pt idx="206">
                  <c:v>2.6</c:v>
                </c:pt>
                <c:pt idx="207">
                  <c:v>2.6</c:v>
                </c:pt>
                <c:pt idx="208">
                  <c:v>2.6</c:v>
                </c:pt>
                <c:pt idx="209">
                  <c:v>2.6</c:v>
                </c:pt>
                <c:pt idx="210">
                  <c:v>2.6</c:v>
                </c:pt>
                <c:pt idx="211">
                  <c:v>2.6</c:v>
                </c:pt>
                <c:pt idx="212">
                  <c:v>2.6</c:v>
                </c:pt>
                <c:pt idx="213">
                  <c:v>2.6</c:v>
                </c:pt>
                <c:pt idx="214">
                  <c:v>2.6</c:v>
                </c:pt>
                <c:pt idx="215">
                  <c:v>2.6</c:v>
                </c:pt>
                <c:pt idx="216">
                  <c:v>2.6</c:v>
                </c:pt>
                <c:pt idx="217">
                  <c:v>2.6</c:v>
                </c:pt>
                <c:pt idx="218">
                  <c:v>2.6</c:v>
                </c:pt>
                <c:pt idx="219">
                  <c:v>2.6</c:v>
                </c:pt>
                <c:pt idx="220">
                  <c:v>2.6</c:v>
                </c:pt>
                <c:pt idx="221">
                  <c:v>2.6</c:v>
                </c:pt>
                <c:pt idx="222">
                  <c:v>2.6</c:v>
                </c:pt>
                <c:pt idx="223">
                  <c:v>2.6</c:v>
                </c:pt>
                <c:pt idx="224">
                  <c:v>2.6</c:v>
                </c:pt>
                <c:pt idx="225">
                  <c:v>2.6</c:v>
                </c:pt>
                <c:pt idx="226">
                  <c:v>2.6</c:v>
                </c:pt>
                <c:pt idx="227">
                  <c:v>2.6</c:v>
                </c:pt>
                <c:pt idx="228">
                  <c:v>2.6</c:v>
                </c:pt>
                <c:pt idx="229">
                  <c:v>2.6</c:v>
                </c:pt>
                <c:pt idx="230">
                  <c:v>2.6</c:v>
                </c:pt>
                <c:pt idx="231">
                  <c:v>2.6</c:v>
                </c:pt>
                <c:pt idx="232">
                  <c:v>2.6</c:v>
                </c:pt>
                <c:pt idx="233">
                  <c:v>2.6</c:v>
                </c:pt>
                <c:pt idx="234">
                  <c:v>2.6</c:v>
                </c:pt>
                <c:pt idx="235">
                  <c:v>2.6</c:v>
                </c:pt>
                <c:pt idx="236">
                  <c:v>2.6</c:v>
                </c:pt>
                <c:pt idx="237">
                  <c:v>2.6</c:v>
                </c:pt>
                <c:pt idx="238">
                  <c:v>2.6</c:v>
                </c:pt>
                <c:pt idx="239">
                  <c:v>2.6</c:v>
                </c:pt>
                <c:pt idx="240">
                  <c:v>2.6</c:v>
                </c:pt>
                <c:pt idx="241">
                  <c:v>2.6</c:v>
                </c:pt>
                <c:pt idx="242">
                  <c:v>2.6</c:v>
                </c:pt>
                <c:pt idx="243">
                  <c:v>2.6</c:v>
                </c:pt>
                <c:pt idx="244">
                  <c:v>2.6</c:v>
                </c:pt>
                <c:pt idx="245">
                  <c:v>2.6</c:v>
                </c:pt>
                <c:pt idx="246">
                  <c:v>2.6</c:v>
                </c:pt>
                <c:pt idx="247">
                  <c:v>2.6</c:v>
                </c:pt>
                <c:pt idx="248">
                  <c:v>2.6</c:v>
                </c:pt>
                <c:pt idx="249">
                  <c:v>2.6</c:v>
                </c:pt>
                <c:pt idx="250">
                  <c:v>2.6</c:v>
                </c:pt>
                <c:pt idx="251">
                  <c:v>2.6</c:v>
                </c:pt>
                <c:pt idx="252">
                  <c:v>2.6</c:v>
                </c:pt>
                <c:pt idx="253">
                  <c:v>2.6</c:v>
                </c:pt>
                <c:pt idx="254">
                  <c:v>2.6</c:v>
                </c:pt>
                <c:pt idx="255">
                  <c:v>2.6</c:v>
                </c:pt>
                <c:pt idx="256">
                  <c:v>2.6</c:v>
                </c:pt>
                <c:pt idx="257">
                  <c:v>2.6</c:v>
                </c:pt>
                <c:pt idx="258">
                  <c:v>2.6</c:v>
                </c:pt>
                <c:pt idx="259">
                  <c:v>2.6</c:v>
                </c:pt>
                <c:pt idx="260">
                  <c:v>2.6</c:v>
                </c:pt>
                <c:pt idx="261">
                  <c:v>2.6</c:v>
                </c:pt>
                <c:pt idx="262">
                  <c:v>2.6</c:v>
                </c:pt>
                <c:pt idx="263">
                  <c:v>2.6</c:v>
                </c:pt>
                <c:pt idx="264">
                  <c:v>2.6</c:v>
                </c:pt>
                <c:pt idx="265">
                  <c:v>2.6</c:v>
                </c:pt>
                <c:pt idx="266">
                  <c:v>2.6</c:v>
                </c:pt>
                <c:pt idx="267">
                  <c:v>2.6</c:v>
                </c:pt>
                <c:pt idx="268">
                  <c:v>2.6</c:v>
                </c:pt>
                <c:pt idx="269">
                  <c:v>2.6</c:v>
                </c:pt>
                <c:pt idx="270">
                  <c:v>2.6</c:v>
                </c:pt>
                <c:pt idx="271">
                  <c:v>2.6</c:v>
                </c:pt>
                <c:pt idx="272">
                  <c:v>2.6</c:v>
                </c:pt>
                <c:pt idx="273">
                  <c:v>2.6</c:v>
                </c:pt>
                <c:pt idx="274">
                  <c:v>2.6</c:v>
                </c:pt>
                <c:pt idx="275">
                  <c:v>2.6</c:v>
                </c:pt>
                <c:pt idx="276">
                  <c:v>2.6</c:v>
                </c:pt>
                <c:pt idx="277">
                  <c:v>2.6</c:v>
                </c:pt>
                <c:pt idx="278">
                  <c:v>2.6</c:v>
                </c:pt>
                <c:pt idx="279">
                  <c:v>2.6</c:v>
                </c:pt>
                <c:pt idx="280">
                  <c:v>2.6</c:v>
                </c:pt>
                <c:pt idx="281">
                  <c:v>2.6</c:v>
                </c:pt>
                <c:pt idx="282">
                  <c:v>2.6</c:v>
                </c:pt>
                <c:pt idx="283">
                  <c:v>2.6</c:v>
                </c:pt>
                <c:pt idx="284">
                  <c:v>2.6</c:v>
                </c:pt>
                <c:pt idx="285">
                  <c:v>2.6</c:v>
                </c:pt>
                <c:pt idx="286">
                  <c:v>2.6</c:v>
                </c:pt>
                <c:pt idx="287">
                  <c:v>2.6</c:v>
                </c:pt>
                <c:pt idx="288">
                  <c:v>2.6</c:v>
                </c:pt>
                <c:pt idx="289">
                  <c:v>2.6</c:v>
                </c:pt>
                <c:pt idx="290">
                  <c:v>2.6</c:v>
                </c:pt>
                <c:pt idx="291">
                  <c:v>2.6</c:v>
                </c:pt>
                <c:pt idx="292">
                  <c:v>2.6</c:v>
                </c:pt>
                <c:pt idx="293">
                  <c:v>2.6</c:v>
                </c:pt>
                <c:pt idx="294">
                  <c:v>2.6</c:v>
                </c:pt>
                <c:pt idx="295">
                  <c:v>2.6</c:v>
                </c:pt>
                <c:pt idx="296">
                  <c:v>2.6</c:v>
                </c:pt>
                <c:pt idx="297">
                  <c:v>2.6</c:v>
                </c:pt>
                <c:pt idx="298">
                  <c:v>2.6</c:v>
                </c:pt>
                <c:pt idx="299">
                  <c:v>2.6</c:v>
                </c:pt>
                <c:pt idx="300">
                  <c:v>2.6</c:v>
                </c:pt>
                <c:pt idx="301">
                  <c:v>2.6</c:v>
                </c:pt>
                <c:pt idx="302">
                  <c:v>2.6</c:v>
                </c:pt>
                <c:pt idx="303">
                  <c:v>2.6</c:v>
                </c:pt>
                <c:pt idx="304">
                  <c:v>2.6</c:v>
                </c:pt>
                <c:pt idx="305">
                  <c:v>2.6</c:v>
                </c:pt>
                <c:pt idx="306">
                  <c:v>3.5</c:v>
                </c:pt>
                <c:pt idx="307">
                  <c:v>3.5</c:v>
                </c:pt>
                <c:pt idx="308">
                  <c:v>3.5</c:v>
                </c:pt>
                <c:pt idx="309">
                  <c:v>3.5</c:v>
                </c:pt>
                <c:pt idx="310">
                  <c:v>3.5</c:v>
                </c:pt>
                <c:pt idx="311">
                  <c:v>3.5</c:v>
                </c:pt>
                <c:pt idx="312">
                  <c:v>3.5</c:v>
                </c:pt>
                <c:pt idx="313">
                  <c:v>3.5</c:v>
                </c:pt>
                <c:pt idx="314">
                  <c:v>3.5</c:v>
                </c:pt>
                <c:pt idx="315">
                  <c:v>3.5</c:v>
                </c:pt>
                <c:pt idx="316">
                  <c:v>3.5</c:v>
                </c:pt>
                <c:pt idx="317">
                  <c:v>3.5</c:v>
                </c:pt>
                <c:pt idx="318">
                  <c:v>3.5</c:v>
                </c:pt>
                <c:pt idx="319">
                  <c:v>3.5</c:v>
                </c:pt>
                <c:pt idx="320">
                  <c:v>3.5</c:v>
                </c:pt>
                <c:pt idx="321">
                  <c:v>3.5</c:v>
                </c:pt>
                <c:pt idx="322">
                  <c:v>3.5</c:v>
                </c:pt>
                <c:pt idx="323">
                  <c:v>3.5</c:v>
                </c:pt>
                <c:pt idx="324">
                  <c:v>3.5</c:v>
                </c:pt>
                <c:pt idx="325">
                  <c:v>3.5</c:v>
                </c:pt>
                <c:pt idx="326">
                  <c:v>3.5</c:v>
                </c:pt>
                <c:pt idx="327">
                  <c:v>3.5</c:v>
                </c:pt>
                <c:pt idx="328">
                  <c:v>3.5</c:v>
                </c:pt>
                <c:pt idx="329">
                  <c:v>3.5</c:v>
                </c:pt>
                <c:pt idx="330">
                  <c:v>3.5</c:v>
                </c:pt>
                <c:pt idx="331">
                  <c:v>3.5</c:v>
                </c:pt>
                <c:pt idx="332">
                  <c:v>3.5</c:v>
                </c:pt>
                <c:pt idx="333">
                  <c:v>3.5</c:v>
                </c:pt>
                <c:pt idx="334">
                  <c:v>3.5</c:v>
                </c:pt>
                <c:pt idx="335">
                  <c:v>3.5</c:v>
                </c:pt>
                <c:pt idx="336">
                  <c:v>3.5</c:v>
                </c:pt>
                <c:pt idx="337">
                  <c:v>3.5</c:v>
                </c:pt>
                <c:pt idx="338">
                  <c:v>3.5</c:v>
                </c:pt>
                <c:pt idx="339">
                  <c:v>3.5</c:v>
                </c:pt>
                <c:pt idx="340">
                  <c:v>4.4000000000000004</c:v>
                </c:pt>
                <c:pt idx="341">
                  <c:v>4.4000000000000004</c:v>
                </c:pt>
                <c:pt idx="342">
                  <c:v>4.4000000000000004</c:v>
                </c:pt>
                <c:pt idx="343">
                  <c:v>4.4000000000000004</c:v>
                </c:pt>
                <c:pt idx="344">
                  <c:v>4.4000000000000004</c:v>
                </c:pt>
                <c:pt idx="345">
                  <c:v>4.4000000000000004</c:v>
                </c:pt>
                <c:pt idx="346">
                  <c:v>4.4000000000000004</c:v>
                </c:pt>
                <c:pt idx="347">
                  <c:v>4.4000000000000004</c:v>
                </c:pt>
                <c:pt idx="348">
                  <c:v>4.4000000000000004</c:v>
                </c:pt>
                <c:pt idx="349">
                  <c:v>4.4000000000000004</c:v>
                </c:pt>
                <c:pt idx="350">
                  <c:v>5.3</c:v>
                </c:pt>
                <c:pt idx="351">
                  <c:v>5.3</c:v>
                </c:pt>
                <c:pt idx="352">
                  <c:v>5.3</c:v>
                </c:pt>
                <c:pt idx="353">
                  <c:v>5.3</c:v>
                </c:pt>
                <c:pt idx="354">
                  <c:v>5.3</c:v>
                </c:pt>
                <c:pt idx="355">
                  <c:v>5.3</c:v>
                </c:pt>
                <c:pt idx="356">
                  <c:v>5.3</c:v>
                </c:pt>
                <c:pt idx="357">
                  <c:v>6.2</c:v>
                </c:pt>
                <c:pt idx="358">
                  <c:v>6.2</c:v>
                </c:pt>
                <c:pt idx="359">
                  <c:v>6.2</c:v>
                </c:pt>
                <c:pt idx="360">
                  <c:v>6.2</c:v>
                </c:pt>
                <c:pt idx="361">
                  <c:v>6.2</c:v>
                </c:pt>
                <c:pt idx="362">
                  <c:v>6.2</c:v>
                </c:pt>
                <c:pt idx="363">
                  <c:v>7</c:v>
                </c:pt>
                <c:pt idx="364">
                  <c:v>7</c:v>
                </c:pt>
                <c:pt idx="365">
                  <c:v>7</c:v>
                </c:pt>
                <c:pt idx="366">
                  <c:v>7</c:v>
                </c:pt>
                <c:pt idx="367">
                  <c:v>7.9</c:v>
                </c:pt>
                <c:pt idx="368">
                  <c:v>7.9</c:v>
                </c:pt>
                <c:pt idx="369">
                  <c:v>7.9</c:v>
                </c:pt>
                <c:pt idx="370">
                  <c:v>8.8000000000000007</c:v>
                </c:pt>
                <c:pt idx="371">
                  <c:v>8.8000000000000007</c:v>
                </c:pt>
                <c:pt idx="372">
                  <c:v>8.8000000000000007</c:v>
                </c:pt>
                <c:pt idx="373">
                  <c:v>9.6999999999999993</c:v>
                </c:pt>
                <c:pt idx="374">
                  <c:v>9.6999999999999993</c:v>
                </c:pt>
                <c:pt idx="375">
                  <c:v>9.6999999999999993</c:v>
                </c:pt>
                <c:pt idx="376">
                  <c:v>10.6</c:v>
                </c:pt>
                <c:pt idx="377">
                  <c:v>11.4</c:v>
                </c:pt>
                <c:pt idx="378">
                  <c:v>11.4</c:v>
                </c:pt>
                <c:pt idx="379">
                  <c:v>12.3</c:v>
                </c:pt>
                <c:pt idx="380">
                  <c:v>12.3</c:v>
                </c:pt>
                <c:pt idx="381">
                  <c:v>13.2</c:v>
                </c:pt>
                <c:pt idx="382">
                  <c:v>14.1</c:v>
                </c:pt>
                <c:pt idx="383">
                  <c:v>14.1</c:v>
                </c:pt>
                <c:pt idx="384">
                  <c:v>15</c:v>
                </c:pt>
                <c:pt idx="385">
                  <c:v>15</c:v>
                </c:pt>
                <c:pt idx="386">
                  <c:v>15.8</c:v>
                </c:pt>
                <c:pt idx="387">
                  <c:v>16.7</c:v>
                </c:pt>
                <c:pt idx="388">
                  <c:v>17.600000000000001</c:v>
                </c:pt>
                <c:pt idx="389">
                  <c:v>17.600000000000001</c:v>
                </c:pt>
                <c:pt idx="390">
                  <c:v>19.3</c:v>
                </c:pt>
                <c:pt idx="391">
                  <c:v>19.3</c:v>
                </c:pt>
                <c:pt idx="392">
                  <c:v>21.1</c:v>
                </c:pt>
                <c:pt idx="393">
                  <c:v>21.1</c:v>
                </c:pt>
                <c:pt idx="394">
                  <c:v>22</c:v>
                </c:pt>
                <c:pt idx="395">
                  <c:v>22.9</c:v>
                </c:pt>
                <c:pt idx="396">
                  <c:v>24.6</c:v>
                </c:pt>
                <c:pt idx="397">
                  <c:v>26.4</c:v>
                </c:pt>
                <c:pt idx="398">
                  <c:v>28.1</c:v>
                </c:pt>
                <c:pt idx="399">
                  <c:v>29</c:v>
                </c:pt>
                <c:pt idx="400">
                  <c:v>30.8</c:v>
                </c:pt>
                <c:pt idx="401">
                  <c:v>32.5</c:v>
                </c:pt>
                <c:pt idx="402">
                  <c:v>34.299999999999997</c:v>
                </c:pt>
                <c:pt idx="403">
                  <c:v>36.1</c:v>
                </c:pt>
                <c:pt idx="404">
                  <c:v>38.700000000000003</c:v>
                </c:pt>
                <c:pt idx="405">
                  <c:v>41.3</c:v>
                </c:pt>
                <c:pt idx="406">
                  <c:v>43.1</c:v>
                </c:pt>
                <c:pt idx="407">
                  <c:v>49.3</c:v>
                </c:pt>
                <c:pt idx="408">
                  <c:v>54.5</c:v>
                </c:pt>
                <c:pt idx="409">
                  <c:v>61.6</c:v>
                </c:pt>
                <c:pt idx="410">
                  <c:v>64.2</c:v>
                </c:pt>
                <c:pt idx="411">
                  <c:v>67.7</c:v>
                </c:pt>
                <c:pt idx="412">
                  <c:v>80</c:v>
                </c:pt>
                <c:pt idx="413">
                  <c:v>93.2</c:v>
                </c:pt>
                <c:pt idx="414">
                  <c:v>115.2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0.7</c:v>
                </c:pt>
                <c:pt idx="22">
                  <c:v>2.5</c:v>
                </c:pt>
                <c:pt idx="23">
                  <c:v>2.9</c:v>
                </c:pt>
                <c:pt idx="24">
                  <c:v>2.7</c:v>
                </c:pt>
                <c:pt idx="25">
                  <c:v>4.2</c:v>
                </c:pt>
                <c:pt idx="26">
                  <c:v>4</c:v>
                </c:pt>
                <c:pt idx="27">
                  <c:v>5.6</c:v>
                </c:pt>
                <c:pt idx="28">
                  <c:v>6.6</c:v>
                </c:pt>
                <c:pt idx="29">
                  <c:v>6.9</c:v>
                </c:pt>
                <c:pt idx="30">
                  <c:v>7.8</c:v>
                </c:pt>
                <c:pt idx="31">
                  <c:v>8.9</c:v>
                </c:pt>
                <c:pt idx="32">
                  <c:v>9.3000000000000007</c:v>
                </c:pt>
                <c:pt idx="33">
                  <c:v>8.4</c:v>
                </c:pt>
                <c:pt idx="34">
                  <c:v>6.6</c:v>
                </c:pt>
                <c:pt idx="35">
                  <c:v>4</c:v>
                </c:pt>
                <c:pt idx="36">
                  <c:v>0.9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0.4</c:v>
                </c:pt>
                <c:pt idx="80">
                  <c:v>0.7</c:v>
                </c:pt>
                <c:pt idx="81">
                  <c:v>3.1</c:v>
                </c:pt>
                <c:pt idx="82">
                  <c:v>3.1</c:v>
                </c:pt>
                <c:pt idx="83">
                  <c:v>2.2000000000000002</c:v>
                </c:pt>
                <c:pt idx="84">
                  <c:v>3.1</c:v>
                </c:pt>
                <c:pt idx="85">
                  <c:v>4</c:v>
                </c:pt>
                <c:pt idx="86">
                  <c:v>4.9000000000000004</c:v>
                </c:pt>
                <c:pt idx="87">
                  <c:v>5.5</c:v>
                </c:pt>
                <c:pt idx="88">
                  <c:v>6</c:v>
                </c:pt>
                <c:pt idx="89">
                  <c:v>7.8</c:v>
                </c:pt>
                <c:pt idx="90">
                  <c:v>8</c:v>
                </c:pt>
                <c:pt idx="91">
                  <c:v>9.1</c:v>
                </c:pt>
                <c:pt idx="92">
                  <c:v>10</c:v>
                </c:pt>
                <c:pt idx="93">
                  <c:v>10.7</c:v>
                </c:pt>
                <c:pt idx="94">
                  <c:v>11.8</c:v>
                </c:pt>
                <c:pt idx="95">
                  <c:v>12.9</c:v>
                </c:pt>
                <c:pt idx="96">
                  <c:v>13.3</c:v>
                </c:pt>
                <c:pt idx="97">
                  <c:v>14.8</c:v>
                </c:pt>
                <c:pt idx="98">
                  <c:v>15.5</c:v>
                </c:pt>
                <c:pt idx="99">
                  <c:v>15.8</c:v>
                </c:pt>
                <c:pt idx="100">
                  <c:v>16.899999999999999</c:v>
                </c:pt>
                <c:pt idx="101">
                  <c:v>18.2</c:v>
                </c:pt>
                <c:pt idx="102">
                  <c:v>19.100000000000001</c:v>
                </c:pt>
                <c:pt idx="103">
                  <c:v>19.7</c:v>
                </c:pt>
                <c:pt idx="104">
                  <c:v>20.6</c:v>
                </c:pt>
                <c:pt idx="105">
                  <c:v>21.9</c:v>
                </c:pt>
                <c:pt idx="106">
                  <c:v>22.2</c:v>
                </c:pt>
                <c:pt idx="107">
                  <c:v>23.3</c:v>
                </c:pt>
                <c:pt idx="108">
                  <c:v>24.6</c:v>
                </c:pt>
                <c:pt idx="109">
                  <c:v>25.3</c:v>
                </c:pt>
                <c:pt idx="110">
                  <c:v>25.7</c:v>
                </c:pt>
                <c:pt idx="111">
                  <c:v>27.1</c:v>
                </c:pt>
                <c:pt idx="112">
                  <c:v>28</c:v>
                </c:pt>
                <c:pt idx="113">
                  <c:v>28.6</c:v>
                </c:pt>
                <c:pt idx="114">
                  <c:v>29.5</c:v>
                </c:pt>
                <c:pt idx="115">
                  <c:v>31</c:v>
                </c:pt>
                <c:pt idx="116">
                  <c:v>30.8</c:v>
                </c:pt>
                <c:pt idx="117">
                  <c:v>32.4</c:v>
                </c:pt>
                <c:pt idx="118">
                  <c:v>33.5</c:v>
                </c:pt>
                <c:pt idx="119">
                  <c:v>33.700000000000003</c:v>
                </c:pt>
                <c:pt idx="120">
                  <c:v>35.5</c:v>
                </c:pt>
                <c:pt idx="121">
                  <c:v>35.5</c:v>
                </c:pt>
                <c:pt idx="122">
                  <c:v>36.6</c:v>
                </c:pt>
                <c:pt idx="123">
                  <c:v>37.700000000000003</c:v>
                </c:pt>
                <c:pt idx="124">
                  <c:v>38.799999999999997</c:v>
                </c:pt>
                <c:pt idx="125">
                  <c:v>39</c:v>
                </c:pt>
                <c:pt idx="126">
                  <c:v>40.6</c:v>
                </c:pt>
                <c:pt idx="127">
                  <c:v>40.6</c:v>
                </c:pt>
                <c:pt idx="128">
                  <c:v>41.9</c:v>
                </c:pt>
                <c:pt idx="129">
                  <c:v>43</c:v>
                </c:pt>
                <c:pt idx="130">
                  <c:v>43.3</c:v>
                </c:pt>
                <c:pt idx="131">
                  <c:v>44.3</c:v>
                </c:pt>
                <c:pt idx="132">
                  <c:v>45.2</c:v>
                </c:pt>
                <c:pt idx="133">
                  <c:v>46.1</c:v>
                </c:pt>
                <c:pt idx="134">
                  <c:v>46.6</c:v>
                </c:pt>
                <c:pt idx="135">
                  <c:v>47.7</c:v>
                </c:pt>
                <c:pt idx="136">
                  <c:v>48.4</c:v>
                </c:pt>
                <c:pt idx="137">
                  <c:v>49.7</c:v>
                </c:pt>
                <c:pt idx="138">
                  <c:v>49.9</c:v>
                </c:pt>
                <c:pt idx="139">
                  <c:v>51.2</c:v>
                </c:pt>
                <c:pt idx="140">
                  <c:v>51.9</c:v>
                </c:pt>
                <c:pt idx="141">
                  <c:v>52.8</c:v>
                </c:pt>
                <c:pt idx="142">
                  <c:v>53.2</c:v>
                </c:pt>
                <c:pt idx="143">
                  <c:v>54.5</c:v>
                </c:pt>
                <c:pt idx="144">
                  <c:v>54.5</c:v>
                </c:pt>
                <c:pt idx="145">
                  <c:v>56.3</c:v>
                </c:pt>
                <c:pt idx="146">
                  <c:v>57</c:v>
                </c:pt>
                <c:pt idx="147">
                  <c:v>57</c:v>
                </c:pt>
                <c:pt idx="148">
                  <c:v>58.6</c:v>
                </c:pt>
                <c:pt idx="149">
                  <c:v>59.2</c:v>
                </c:pt>
                <c:pt idx="150">
                  <c:v>59.6</c:v>
                </c:pt>
                <c:pt idx="151">
                  <c:v>61</c:v>
                </c:pt>
                <c:pt idx="152">
                  <c:v>61.2</c:v>
                </c:pt>
                <c:pt idx="153">
                  <c:v>62.5</c:v>
                </c:pt>
                <c:pt idx="154">
                  <c:v>63.4</c:v>
                </c:pt>
                <c:pt idx="155">
                  <c:v>64.3</c:v>
                </c:pt>
                <c:pt idx="156">
                  <c:v>65</c:v>
                </c:pt>
                <c:pt idx="157">
                  <c:v>66.099999999999994</c:v>
                </c:pt>
                <c:pt idx="158">
                  <c:v>66.8</c:v>
                </c:pt>
                <c:pt idx="159">
                  <c:v>67.8</c:v>
                </c:pt>
                <c:pt idx="160">
                  <c:v>68.7</c:v>
                </c:pt>
                <c:pt idx="161">
                  <c:v>69.599999999999994</c:v>
                </c:pt>
                <c:pt idx="162">
                  <c:v>69.900000000000006</c:v>
                </c:pt>
                <c:pt idx="163">
                  <c:v>71</c:v>
                </c:pt>
                <c:pt idx="164">
                  <c:v>72.099999999999994</c:v>
                </c:pt>
                <c:pt idx="165">
                  <c:v>73</c:v>
                </c:pt>
                <c:pt idx="166">
                  <c:v>73.599999999999994</c:v>
                </c:pt>
                <c:pt idx="167">
                  <c:v>74.7</c:v>
                </c:pt>
                <c:pt idx="168">
                  <c:v>75.599999999999994</c:v>
                </c:pt>
                <c:pt idx="169">
                  <c:v>75.900000000000006</c:v>
                </c:pt>
                <c:pt idx="170">
                  <c:v>77</c:v>
                </c:pt>
                <c:pt idx="171">
                  <c:v>77.900000000000006</c:v>
                </c:pt>
                <c:pt idx="172">
                  <c:v>78.3</c:v>
                </c:pt>
                <c:pt idx="173">
                  <c:v>79.599999999999994</c:v>
                </c:pt>
                <c:pt idx="174">
                  <c:v>80.099999999999994</c:v>
                </c:pt>
                <c:pt idx="175">
                  <c:v>81.400000000000006</c:v>
                </c:pt>
                <c:pt idx="176">
                  <c:v>82.1</c:v>
                </c:pt>
                <c:pt idx="177">
                  <c:v>83.2</c:v>
                </c:pt>
                <c:pt idx="178">
                  <c:v>83.8</c:v>
                </c:pt>
                <c:pt idx="179">
                  <c:v>84.9</c:v>
                </c:pt>
                <c:pt idx="180">
                  <c:v>85.6</c:v>
                </c:pt>
                <c:pt idx="181">
                  <c:v>86.5</c:v>
                </c:pt>
                <c:pt idx="182">
                  <c:v>87.6</c:v>
                </c:pt>
                <c:pt idx="183">
                  <c:v>88.3</c:v>
                </c:pt>
                <c:pt idx="184">
                  <c:v>88.9</c:v>
                </c:pt>
                <c:pt idx="185">
                  <c:v>90</c:v>
                </c:pt>
                <c:pt idx="186">
                  <c:v>91.1</c:v>
                </c:pt>
                <c:pt idx="187">
                  <c:v>91.4</c:v>
                </c:pt>
                <c:pt idx="188">
                  <c:v>92.5</c:v>
                </c:pt>
                <c:pt idx="189">
                  <c:v>93.2</c:v>
                </c:pt>
                <c:pt idx="190">
                  <c:v>93.8</c:v>
                </c:pt>
                <c:pt idx="191">
                  <c:v>94.9</c:v>
                </c:pt>
                <c:pt idx="192">
                  <c:v>95.3</c:v>
                </c:pt>
                <c:pt idx="193">
                  <c:v>96.3</c:v>
                </c:pt>
                <c:pt idx="194">
                  <c:v>97.3</c:v>
                </c:pt>
                <c:pt idx="195">
                  <c:v>98</c:v>
                </c:pt>
                <c:pt idx="196">
                  <c:v>99.3</c:v>
                </c:pt>
                <c:pt idx="197">
                  <c:v>99.8</c:v>
                </c:pt>
                <c:pt idx="198">
                  <c:v>100.7</c:v>
                </c:pt>
                <c:pt idx="199">
                  <c:v>102</c:v>
                </c:pt>
                <c:pt idx="200">
                  <c:v>102.4</c:v>
                </c:pt>
                <c:pt idx="201">
                  <c:v>103.3</c:v>
                </c:pt>
                <c:pt idx="202">
                  <c:v>104.4</c:v>
                </c:pt>
                <c:pt idx="203">
                  <c:v>105.4</c:v>
                </c:pt>
                <c:pt idx="204">
                  <c:v>106.2</c:v>
                </c:pt>
                <c:pt idx="205">
                  <c:v>106.9</c:v>
                </c:pt>
                <c:pt idx="206">
                  <c:v>108.2</c:v>
                </c:pt>
                <c:pt idx="207">
                  <c:v>108.5</c:v>
                </c:pt>
                <c:pt idx="208">
                  <c:v>109.8</c:v>
                </c:pt>
                <c:pt idx="209">
                  <c:v>110.2</c:v>
                </c:pt>
                <c:pt idx="210">
                  <c:v>111.6</c:v>
                </c:pt>
                <c:pt idx="211">
                  <c:v>112</c:v>
                </c:pt>
                <c:pt idx="212">
                  <c:v>112.9</c:v>
                </c:pt>
                <c:pt idx="213">
                  <c:v>113.5</c:v>
                </c:pt>
                <c:pt idx="214">
                  <c:v>114.7</c:v>
                </c:pt>
                <c:pt idx="215">
                  <c:v>115.6</c:v>
                </c:pt>
                <c:pt idx="216">
                  <c:v>116</c:v>
                </c:pt>
                <c:pt idx="217">
                  <c:v>117.1</c:v>
                </c:pt>
                <c:pt idx="218">
                  <c:v>118.4</c:v>
                </c:pt>
                <c:pt idx="219">
                  <c:v>118.6</c:v>
                </c:pt>
                <c:pt idx="220">
                  <c:v>119.7</c:v>
                </c:pt>
                <c:pt idx="221">
                  <c:v>120.7</c:v>
                </c:pt>
                <c:pt idx="222">
                  <c:v>121.3</c:v>
                </c:pt>
                <c:pt idx="223">
                  <c:v>122.2</c:v>
                </c:pt>
                <c:pt idx="224">
                  <c:v>123.1</c:v>
                </c:pt>
                <c:pt idx="225">
                  <c:v>124.4</c:v>
                </c:pt>
                <c:pt idx="226">
                  <c:v>124.8</c:v>
                </c:pt>
                <c:pt idx="227">
                  <c:v>125.8</c:v>
                </c:pt>
                <c:pt idx="228">
                  <c:v>126.9</c:v>
                </c:pt>
                <c:pt idx="229">
                  <c:v>127.7</c:v>
                </c:pt>
                <c:pt idx="230">
                  <c:v>128.6</c:v>
                </c:pt>
                <c:pt idx="231">
                  <c:v>129.69999999999999</c:v>
                </c:pt>
                <c:pt idx="232">
                  <c:v>130.19999999999999</c:v>
                </c:pt>
                <c:pt idx="233">
                  <c:v>131.5</c:v>
                </c:pt>
                <c:pt idx="234">
                  <c:v>132.19999999999999</c:v>
                </c:pt>
                <c:pt idx="235">
                  <c:v>133</c:v>
                </c:pt>
                <c:pt idx="236">
                  <c:v>134.4</c:v>
                </c:pt>
                <c:pt idx="237">
                  <c:v>134.80000000000001</c:v>
                </c:pt>
                <c:pt idx="238">
                  <c:v>136.19999999999999</c:v>
                </c:pt>
                <c:pt idx="239">
                  <c:v>136.6</c:v>
                </c:pt>
                <c:pt idx="240">
                  <c:v>137.69999999999999</c:v>
                </c:pt>
                <c:pt idx="241">
                  <c:v>139.1</c:v>
                </c:pt>
                <c:pt idx="242">
                  <c:v>139</c:v>
                </c:pt>
                <c:pt idx="243">
                  <c:v>140.80000000000001</c:v>
                </c:pt>
                <c:pt idx="244">
                  <c:v>141.1</c:v>
                </c:pt>
                <c:pt idx="245">
                  <c:v>142.1</c:v>
                </c:pt>
                <c:pt idx="246">
                  <c:v>143</c:v>
                </c:pt>
                <c:pt idx="247">
                  <c:v>143.69999999999999</c:v>
                </c:pt>
                <c:pt idx="248">
                  <c:v>144.80000000000001</c:v>
                </c:pt>
                <c:pt idx="249">
                  <c:v>145.5</c:v>
                </c:pt>
                <c:pt idx="250">
                  <c:v>146.19999999999999</c:v>
                </c:pt>
                <c:pt idx="251">
                  <c:v>146.6</c:v>
                </c:pt>
                <c:pt idx="252">
                  <c:v>148.19999999999999</c:v>
                </c:pt>
                <c:pt idx="253">
                  <c:v>148.1</c:v>
                </c:pt>
                <c:pt idx="254">
                  <c:v>149.30000000000001</c:v>
                </c:pt>
                <c:pt idx="255">
                  <c:v>149.30000000000001</c:v>
                </c:pt>
                <c:pt idx="256">
                  <c:v>150.1</c:v>
                </c:pt>
                <c:pt idx="257">
                  <c:v>149</c:v>
                </c:pt>
                <c:pt idx="258">
                  <c:v>148.4</c:v>
                </c:pt>
                <c:pt idx="259">
                  <c:v>146.80000000000001</c:v>
                </c:pt>
                <c:pt idx="260">
                  <c:v>146.6</c:v>
                </c:pt>
                <c:pt idx="261">
                  <c:v>145</c:v>
                </c:pt>
                <c:pt idx="262">
                  <c:v>144.1</c:v>
                </c:pt>
                <c:pt idx="263">
                  <c:v>143.30000000000001</c:v>
                </c:pt>
                <c:pt idx="264">
                  <c:v>142.19999999999999</c:v>
                </c:pt>
                <c:pt idx="265">
                  <c:v>141.1</c:v>
                </c:pt>
                <c:pt idx="266">
                  <c:v>140.4</c:v>
                </c:pt>
                <c:pt idx="267">
                  <c:v>139.30000000000001</c:v>
                </c:pt>
                <c:pt idx="268">
                  <c:v>138.6</c:v>
                </c:pt>
                <c:pt idx="269">
                  <c:v>137.5</c:v>
                </c:pt>
                <c:pt idx="270">
                  <c:v>136.19999999999999</c:v>
                </c:pt>
                <c:pt idx="271">
                  <c:v>135.69999999999999</c:v>
                </c:pt>
                <c:pt idx="272">
                  <c:v>134.19999999999999</c:v>
                </c:pt>
                <c:pt idx="273">
                  <c:v>133.69999999999999</c:v>
                </c:pt>
                <c:pt idx="274">
                  <c:v>132.80000000000001</c:v>
                </c:pt>
                <c:pt idx="275">
                  <c:v>131.5</c:v>
                </c:pt>
                <c:pt idx="276">
                  <c:v>131.1</c:v>
                </c:pt>
                <c:pt idx="277">
                  <c:v>129.69999999999999</c:v>
                </c:pt>
                <c:pt idx="278">
                  <c:v>128.80000000000001</c:v>
                </c:pt>
                <c:pt idx="279">
                  <c:v>128.4</c:v>
                </c:pt>
                <c:pt idx="280">
                  <c:v>126.9</c:v>
                </c:pt>
                <c:pt idx="281">
                  <c:v>126</c:v>
                </c:pt>
                <c:pt idx="282">
                  <c:v>125.1</c:v>
                </c:pt>
                <c:pt idx="283">
                  <c:v>124.2</c:v>
                </c:pt>
                <c:pt idx="284">
                  <c:v>123.7</c:v>
                </c:pt>
                <c:pt idx="285">
                  <c:v>122</c:v>
                </c:pt>
                <c:pt idx="286">
                  <c:v>121.7</c:v>
                </c:pt>
                <c:pt idx="287">
                  <c:v>120.4</c:v>
                </c:pt>
                <c:pt idx="288">
                  <c:v>119.5</c:v>
                </c:pt>
                <c:pt idx="289">
                  <c:v>118.6</c:v>
                </c:pt>
                <c:pt idx="290">
                  <c:v>117.3</c:v>
                </c:pt>
                <c:pt idx="291">
                  <c:v>116.2</c:v>
                </c:pt>
                <c:pt idx="292">
                  <c:v>115.8</c:v>
                </c:pt>
                <c:pt idx="293">
                  <c:v>114.2</c:v>
                </c:pt>
                <c:pt idx="294">
                  <c:v>113.1</c:v>
                </c:pt>
                <c:pt idx="295">
                  <c:v>112.7</c:v>
                </c:pt>
                <c:pt idx="296">
                  <c:v>111.3</c:v>
                </c:pt>
                <c:pt idx="297">
                  <c:v>110.7</c:v>
                </c:pt>
                <c:pt idx="298">
                  <c:v>109.3</c:v>
                </c:pt>
                <c:pt idx="299">
                  <c:v>108.9</c:v>
                </c:pt>
                <c:pt idx="300">
                  <c:v>107.8</c:v>
                </c:pt>
                <c:pt idx="301">
                  <c:v>106.4</c:v>
                </c:pt>
                <c:pt idx="302">
                  <c:v>106.2</c:v>
                </c:pt>
                <c:pt idx="303">
                  <c:v>104.7</c:v>
                </c:pt>
                <c:pt idx="304">
                  <c:v>104.2</c:v>
                </c:pt>
                <c:pt idx="305">
                  <c:v>102.7</c:v>
                </c:pt>
                <c:pt idx="306">
                  <c:v>101.8</c:v>
                </c:pt>
                <c:pt idx="307">
                  <c:v>101.3</c:v>
                </c:pt>
                <c:pt idx="308">
                  <c:v>100</c:v>
                </c:pt>
                <c:pt idx="309">
                  <c:v>99.4</c:v>
                </c:pt>
                <c:pt idx="310">
                  <c:v>98.3</c:v>
                </c:pt>
                <c:pt idx="311">
                  <c:v>96.7</c:v>
                </c:pt>
                <c:pt idx="312">
                  <c:v>96.2</c:v>
                </c:pt>
                <c:pt idx="313">
                  <c:v>95.4</c:v>
                </c:pt>
                <c:pt idx="314">
                  <c:v>94.2</c:v>
                </c:pt>
                <c:pt idx="315">
                  <c:v>93.2</c:v>
                </c:pt>
                <c:pt idx="316">
                  <c:v>92.2</c:v>
                </c:pt>
                <c:pt idx="317">
                  <c:v>91.6</c:v>
                </c:pt>
                <c:pt idx="318">
                  <c:v>90.5</c:v>
                </c:pt>
                <c:pt idx="319">
                  <c:v>89.1</c:v>
                </c:pt>
                <c:pt idx="320">
                  <c:v>88.5</c:v>
                </c:pt>
                <c:pt idx="321">
                  <c:v>87.6</c:v>
                </c:pt>
                <c:pt idx="322">
                  <c:v>86.5</c:v>
                </c:pt>
                <c:pt idx="323">
                  <c:v>85.4</c:v>
                </c:pt>
                <c:pt idx="324">
                  <c:v>84.7</c:v>
                </c:pt>
                <c:pt idx="325">
                  <c:v>83</c:v>
                </c:pt>
                <c:pt idx="326">
                  <c:v>83.2</c:v>
                </c:pt>
                <c:pt idx="327">
                  <c:v>81.400000000000006</c:v>
                </c:pt>
                <c:pt idx="328">
                  <c:v>80.5</c:v>
                </c:pt>
                <c:pt idx="329">
                  <c:v>80.3</c:v>
                </c:pt>
                <c:pt idx="330">
                  <c:v>78.7</c:v>
                </c:pt>
                <c:pt idx="331">
                  <c:v>78.3</c:v>
                </c:pt>
                <c:pt idx="332">
                  <c:v>77</c:v>
                </c:pt>
                <c:pt idx="333">
                  <c:v>77</c:v>
                </c:pt>
                <c:pt idx="334">
                  <c:v>75.2</c:v>
                </c:pt>
                <c:pt idx="335">
                  <c:v>74.7</c:v>
                </c:pt>
                <c:pt idx="336">
                  <c:v>73.400000000000006</c:v>
                </c:pt>
                <c:pt idx="337">
                  <c:v>73.2</c:v>
                </c:pt>
                <c:pt idx="338">
                  <c:v>72.099999999999994</c:v>
                </c:pt>
                <c:pt idx="339">
                  <c:v>71.2</c:v>
                </c:pt>
                <c:pt idx="340">
                  <c:v>70.7</c:v>
                </c:pt>
                <c:pt idx="341">
                  <c:v>69.2</c:v>
                </c:pt>
                <c:pt idx="342">
                  <c:v>69.400000000000006</c:v>
                </c:pt>
                <c:pt idx="343">
                  <c:v>67.599999999999994</c:v>
                </c:pt>
                <c:pt idx="344">
                  <c:v>67.900000000000006</c:v>
                </c:pt>
                <c:pt idx="345">
                  <c:v>66.3</c:v>
                </c:pt>
                <c:pt idx="346">
                  <c:v>65.599999999999994</c:v>
                </c:pt>
                <c:pt idx="347">
                  <c:v>65</c:v>
                </c:pt>
                <c:pt idx="348">
                  <c:v>64.099999999999994</c:v>
                </c:pt>
                <c:pt idx="349">
                  <c:v>63.2</c:v>
                </c:pt>
                <c:pt idx="350">
                  <c:v>62.5</c:v>
                </c:pt>
                <c:pt idx="351">
                  <c:v>61.7</c:v>
                </c:pt>
                <c:pt idx="352">
                  <c:v>61</c:v>
                </c:pt>
                <c:pt idx="353">
                  <c:v>60.1</c:v>
                </c:pt>
                <c:pt idx="354">
                  <c:v>59</c:v>
                </c:pt>
                <c:pt idx="355">
                  <c:v>58.3</c:v>
                </c:pt>
                <c:pt idx="356">
                  <c:v>57.7</c:v>
                </c:pt>
                <c:pt idx="357">
                  <c:v>56.5</c:v>
                </c:pt>
                <c:pt idx="358">
                  <c:v>55.9</c:v>
                </c:pt>
                <c:pt idx="359">
                  <c:v>55.2</c:v>
                </c:pt>
                <c:pt idx="360">
                  <c:v>54.1</c:v>
                </c:pt>
                <c:pt idx="361">
                  <c:v>53.2</c:v>
                </c:pt>
                <c:pt idx="362">
                  <c:v>52.6</c:v>
                </c:pt>
                <c:pt idx="363">
                  <c:v>51.4</c:v>
                </c:pt>
                <c:pt idx="364">
                  <c:v>51</c:v>
                </c:pt>
                <c:pt idx="365">
                  <c:v>49.4</c:v>
                </c:pt>
                <c:pt idx="366">
                  <c:v>48.8</c:v>
                </c:pt>
                <c:pt idx="367">
                  <c:v>48.3</c:v>
                </c:pt>
                <c:pt idx="368">
                  <c:v>46.6</c:v>
                </c:pt>
                <c:pt idx="369">
                  <c:v>45.7</c:v>
                </c:pt>
                <c:pt idx="370">
                  <c:v>45</c:v>
                </c:pt>
                <c:pt idx="371">
                  <c:v>44.3</c:v>
                </c:pt>
                <c:pt idx="372">
                  <c:v>43.2</c:v>
                </c:pt>
                <c:pt idx="373">
                  <c:v>42.1</c:v>
                </c:pt>
                <c:pt idx="374">
                  <c:v>41</c:v>
                </c:pt>
                <c:pt idx="375">
                  <c:v>41.2</c:v>
                </c:pt>
                <c:pt idx="376">
                  <c:v>39.200000000000003</c:v>
                </c:pt>
                <c:pt idx="377">
                  <c:v>38.200000000000003</c:v>
                </c:pt>
                <c:pt idx="378">
                  <c:v>37.299999999999997</c:v>
                </c:pt>
                <c:pt idx="379">
                  <c:v>36.799999999999997</c:v>
                </c:pt>
                <c:pt idx="380">
                  <c:v>35.700000000000003</c:v>
                </c:pt>
                <c:pt idx="381">
                  <c:v>34.4</c:v>
                </c:pt>
                <c:pt idx="382">
                  <c:v>33.5</c:v>
                </c:pt>
                <c:pt idx="383">
                  <c:v>32.6</c:v>
                </c:pt>
                <c:pt idx="384">
                  <c:v>31.5</c:v>
                </c:pt>
                <c:pt idx="385">
                  <c:v>31</c:v>
                </c:pt>
                <c:pt idx="386">
                  <c:v>29.9</c:v>
                </c:pt>
                <c:pt idx="387">
                  <c:v>29</c:v>
                </c:pt>
                <c:pt idx="388">
                  <c:v>27.5</c:v>
                </c:pt>
                <c:pt idx="389">
                  <c:v>27.3</c:v>
                </c:pt>
                <c:pt idx="390">
                  <c:v>25.9</c:v>
                </c:pt>
                <c:pt idx="391">
                  <c:v>25.1</c:v>
                </c:pt>
                <c:pt idx="392">
                  <c:v>23.7</c:v>
                </c:pt>
                <c:pt idx="393">
                  <c:v>23.1</c:v>
                </c:pt>
                <c:pt idx="394">
                  <c:v>22</c:v>
                </c:pt>
                <c:pt idx="395">
                  <c:v>20.8</c:v>
                </c:pt>
                <c:pt idx="396">
                  <c:v>19.3</c:v>
                </c:pt>
                <c:pt idx="397">
                  <c:v>18</c:v>
                </c:pt>
                <c:pt idx="398">
                  <c:v>17.100000000000001</c:v>
                </c:pt>
                <c:pt idx="399">
                  <c:v>15.8</c:v>
                </c:pt>
                <c:pt idx="400">
                  <c:v>15.3</c:v>
                </c:pt>
                <c:pt idx="401">
                  <c:v>14.4</c:v>
                </c:pt>
                <c:pt idx="402">
                  <c:v>13.5</c:v>
                </c:pt>
                <c:pt idx="403">
                  <c:v>12.2</c:v>
                </c:pt>
                <c:pt idx="404">
                  <c:v>11.3</c:v>
                </c:pt>
                <c:pt idx="405">
                  <c:v>10.4</c:v>
                </c:pt>
                <c:pt idx="406">
                  <c:v>9.6999999999999993</c:v>
                </c:pt>
                <c:pt idx="407">
                  <c:v>8.6</c:v>
                </c:pt>
                <c:pt idx="408">
                  <c:v>7.5</c:v>
                </c:pt>
                <c:pt idx="409">
                  <c:v>6</c:v>
                </c:pt>
                <c:pt idx="410">
                  <c:v>5.6</c:v>
                </c:pt>
                <c:pt idx="411">
                  <c:v>4.9000000000000004</c:v>
                </c:pt>
                <c:pt idx="412">
                  <c:v>3.8</c:v>
                </c:pt>
                <c:pt idx="413">
                  <c:v>2.7</c:v>
                </c:pt>
                <c:pt idx="414">
                  <c:v>1.3</c:v>
                </c:pt>
                <c:pt idx="415">
                  <c:v>0.2</c:v>
                </c:pt>
                <c:pt idx="416">
                  <c:v>0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41-B44A-80BA-09AC71501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122607"/>
        <c:axId val="1"/>
      </c:scatterChart>
      <c:valAx>
        <c:axId val="1965122607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12260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-14.042859770176992</c:v>
                </c:pt>
                <c:pt idx="21">
                  <c:v>2.5441968862669659</c:v>
                </c:pt>
                <c:pt idx="22">
                  <c:v>2.1824527579629116</c:v>
                </c:pt>
                <c:pt idx="23">
                  <c:v>2.0416474873994535</c:v>
                </c:pt>
                <c:pt idx="24">
                  <c:v>1.8207796254843316</c:v>
                </c:pt>
                <c:pt idx="25">
                  <c:v>1.6304374726834545</c:v>
                </c:pt>
                <c:pt idx="26">
                  <c:v>1.6709580949201102</c:v>
                </c:pt>
                <c:pt idx="27">
                  <c:v>1.3312837282937338</c:v>
                </c:pt>
                <c:pt idx="28">
                  <c:v>1.3162522615665995</c:v>
                </c:pt>
                <c:pt idx="29">
                  <c:v>1.2017004063740226</c:v>
                </c:pt>
                <c:pt idx="30">
                  <c:v>1.1335338029956514</c:v>
                </c:pt>
                <c:pt idx="31">
                  <c:v>1.1256028368146263</c:v>
                </c:pt>
                <c:pt idx="32">
                  <c:v>1.0397409829064961</c:v>
                </c:pt>
                <c:pt idx="33">
                  <c:v>1.0401545282477214</c:v>
                </c:pt>
                <c:pt idx="34">
                  <c:v>1.2482489205396599</c:v>
                </c:pt>
                <c:pt idx="35">
                  <c:v>1.6214083878311341</c:v>
                </c:pt>
                <c:pt idx="36">
                  <c:v>2.1065430246166774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-15.52160976359734</c:v>
                </c:pt>
                <c:pt idx="80">
                  <c:v>3.606258524874641</c:v>
                </c:pt>
                <c:pt idx="81">
                  <c:v>2.1340059005397074</c:v>
                </c:pt>
                <c:pt idx="82">
                  <c:v>2.168708621052887</c:v>
                </c:pt>
                <c:pt idx="83">
                  <c:v>2.6233078888987356</c:v>
                </c:pt>
                <c:pt idx="84">
                  <c:v>2.288069127937411</c:v>
                </c:pt>
                <c:pt idx="85">
                  <c:v>2.1434591513922214</c:v>
                </c:pt>
                <c:pt idx="86">
                  <c:v>0</c:v>
                </c:pt>
                <c:pt idx="87">
                  <c:v>1.9839826746736247</c:v>
                </c:pt>
                <c:pt idx="88">
                  <c:v>1.8035731586700641</c:v>
                </c:pt>
                <c:pt idx="89">
                  <c:v>1.5980912802947165</c:v>
                </c:pt>
                <c:pt idx="90">
                  <c:v>1.6717191303338441</c:v>
                </c:pt>
                <c:pt idx="91">
                  <c:v>0</c:v>
                </c:pt>
                <c:pt idx="92">
                  <c:v>1.4662550771405427</c:v>
                </c:pt>
                <c:pt idx="93">
                  <c:v>1.3815738825356254</c:v>
                </c:pt>
                <c:pt idx="94">
                  <c:v>1.2509886519749651</c:v>
                </c:pt>
                <c:pt idx="95">
                  <c:v>1.1966549138578644</c:v>
                </c:pt>
                <c:pt idx="96">
                  <c:v>1.1276387957808858</c:v>
                </c:pt>
                <c:pt idx="97">
                  <c:v>1.0240896320653152</c:v>
                </c:pt>
                <c:pt idx="98">
                  <c:v>1.0379302685945204</c:v>
                </c:pt>
                <c:pt idx="99">
                  <c:v>1.0477046580109171</c:v>
                </c:pt>
                <c:pt idx="100">
                  <c:v>0</c:v>
                </c:pt>
                <c:pt idx="101">
                  <c:v>0.92749604175778988</c:v>
                </c:pt>
                <c:pt idx="102">
                  <c:v>0.8302233374377842</c:v>
                </c:pt>
                <c:pt idx="103">
                  <c:v>0.87608448425209529</c:v>
                </c:pt>
                <c:pt idx="104">
                  <c:v>0.79905576910820442</c:v>
                </c:pt>
                <c:pt idx="105">
                  <c:v>0.80311783544311677</c:v>
                </c:pt>
                <c:pt idx="106">
                  <c:v>0.76232248939552594</c:v>
                </c:pt>
                <c:pt idx="107">
                  <c:v>0.7429256438664773</c:v>
                </c:pt>
                <c:pt idx="108">
                  <c:v>0.71834538903233558</c:v>
                </c:pt>
                <c:pt idx="109">
                  <c:v>0.70360110518714636</c:v>
                </c:pt>
                <c:pt idx="110">
                  <c:v>0.71377356249336155</c:v>
                </c:pt>
                <c:pt idx="111">
                  <c:v>0.62538436598011282</c:v>
                </c:pt>
                <c:pt idx="112">
                  <c:v>0.66155509131753854</c:v>
                </c:pt>
                <c:pt idx="113">
                  <c:v>0.63507501622401974</c:v>
                </c:pt>
                <c:pt idx="114">
                  <c:v>0.59402366214315183</c:v>
                </c:pt>
                <c:pt idx="115">
                  <c:v>0.57584185606165461</c:v>
                </c:pt>
                <c:pt idx="116">
                  <c:v>0.57625978862520955</c:v>
                </c:pt>
                <c:pt idx="117">
                  <c:v>0</c:v>
                </c:pt>
                <c:pt idx="118">
                  <c:v>0.49102145121475876</c:v>
                </c:pt>
                <c:pt idx="119">
                  <c:v>0.50056373822244371</c:v>
                </c:pt>
                <c:pt idx="120">
                  <c:v>0.45286609816965401</c:v>
                </c:pt>
                <c:pt idx="121">
                  <c:v>0.52994073197001335</c:v>
                </c:pt>
                <c:pt idx="122">
                  <c:v>0.47197340458858067</c:v>
                </c:pt>
                <c:pt idx="123">
                  <c:v>0.48691375493556566</c:v>
                </c:pt>
                <c:pt idx="124">
                  <c:v>0.48323640251779548</c:v>
                </c:pt>
                <c:pt idx="125">
                  <c:v>0.48440897273772271</c:v>
                </c:pt>
                <c:pt idx="126">
                  <c:v>0.41100426120405348</c:v>
                </c:pt>
                <c:pt idx="127">
                  <c:v>0.4122133954630407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0.42496774868427867</c:v>
                </c:pt>
                <c:pt idx="132">
                  <c:v>0.41727557601755805</c:v>
                </c:pt>
                <c:pt idx="133">
                  <c:v>0.42889406278315056</c:v>
                </c:pt>
                <c:pt idx="134">
                  <c:v>0.36179053731643368</c:v>
                </c:pt>
                <c:pt idx="135">
                  <c:v>0.3594929920324571</c:v>
                </c:pt>
                <c:pt idx="136">
                  <c:v>0</c:v>
                </c:pt>
                <c:pt idx="137">
                  <c:v>0.38169198406173432</c:v>
                </c:pt>
                <c:pt idx="138">
                  <c:v>0</c:v>
                </c:pt>
                <c:pt idx="139">
                  <c:v>0.35839212427061579</c:v>
                </c:pt>
                <c:pt idx="140">
                  <c:v>0.35004853684904402</c:v>
                </c:pt>
                <c:pt idx="141">
                  <c:v>0.37855779226904157</c:v>
                </c:pt>
                <c:pt idx="142">
                  <c:v>0.34581606626877454</c:v>
                </c:pt>
                <c:pt idx="143">
                  <c:v>0.34418748732503368</c:v>
                </c:pt>
                <c:pt idx="144">
                  <c:v>0.35111764202296286</c:v>
                </c:pt>
                <c:pt idx="145">
                  <c:v>0.35712995893856803</c:v>
                </c:pt>
                <c:pt idx="146">
                  <c:v>0.35829375057122181</c:v>
                </c:pt>
                <c:pt idx="147">
                  <c:v>0.34939987949498813</c:v>
                </c:pt>
                <c:pt idx="148">
                  <c:v>0.35398323671005061</c:v>
                </c:pt>
                <c:pt idx="149">
                  <c:v>0.26777108863358373</c:v>
                </c:pt>
                <c:pt idx="150">
                  <c:v>0.27274147592503867</c:v>
                </c:pt>
                <c:pt idx="151">
                  <c:v>0.27028295932189467</c:v>
                </c:pt>
                <c:pt idx="152">
                  <c:v>0.25647410113387692</c:v>
                </c:pt>
                <c:pt idx="153">
                  <c:v>0.25794648973198581</c:v>
                </c:pt>
                <c:pt idx="154">
                  <c:v>0.25747570058332936</c:v>
                </c:pt>
                <c:pt idx="155">
                  <c:v>0.26166583797629328</c:v>
                </c:pt>
                <c:pt idx="156">
                  <c:v>0.24461900895388669</c:v>
                </c:pt>
                <c:pt idx="157">
                  <c:v>0.20888875454841316</c:v>
                </c:pt>
                <c:pt idx="158">
                  <c:v>0.2330892300044029</c:v>
                </c:pt>
                <c:pt idx="159">
                  <c:v>0.23560564816441884</c:v>
                </c:pt>
                <c:pt idx="160">
                  <c:v>0.2466086621920309</c:v>
                </c:pt>
                <c:pt idx="161">
                  <c:v>0.21708475346359901</c:v>
                </c:pt>
                <c:pt idx="162">
                  <c:v>0.23105667360237783</c:v>
                </c:pt>
                <c:pt idx="163">
                  <c:v>0.20911023571261902</c:v>
                </c:pt>
                <c:pt idx="164">
                  <c:v>0.17078006461908801</c:v>
                </c:pt>
                <c:pt idx="165">
                  <c:v>0.21355877562356013</c:v>
                </c:pt>
                <c:pt idx="166">
                  <c:v>0.17457214164311496</c:v>
                </c:pt>
                <c:pt idx="167">
                  <c:v>0</c:v>
                </c:pt>
                <c:pt idx="168">
                  <c:v>0.18185949943112403</c:v>
                </c:pt>
                <c:pt idx="169">
                  <c:v>0.14823411020791133</c:v>
                </c:pt>
                <c:pt idx="170">
                  <c:v>0</c:v>
                </c:pt>
                <c:pt idx="171">
                  <c:v>0.21174539534586687</c:v>
                </c:pt>
                <c:pt idx="172">
                  <c:v>0.20077566520908288</c:v>
                </c:pt>
                <c:pt idx="173">
                  <c:v>0.19214671844330206</c:v>
                </c:pt>
                <c:pt idx="174">
                  <c:v>0.18215430279821285</c:v>
                </c:pt>
                <c:pt idx="175">
                  <c:v>0.16173687093643407</c:v>
                </c:pt>
                <c:pt idx="176">
                  <c:v>0.15835495061614896</c:v>
                </c:pt>
                <c:pt idx="177">
                  <c:v>0.19232987065968676</c:v>
                </c:pt>
                <c:pt idx="178">
                  <c:v>0</c:v>
                </c:pt>
                <c:pt idx="179">
                  <c:v>0</c:v>
                </c:pt>
                <c:pt idx="180">
                  <c:v>0.22142067864184189</c:v>
                </c:pt>
                <c:pt idx="181">
                  <c:v>0.21378686402421287</c:v>
                </c:pt>
                <c:pt idx="182">
                  <c:v>0</c:v>
                </c:pt>
                <c:pt idx="183">
                  <c:v>0</c:v>
                </c:pt>
                <c:pt idx="184">
                  <c:v>0.14045765487970382</c:v>
                </c:pt>
                <c:pt idx="185">
                  <c:v>0.12251430029825248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0.1298079984402021</c:v>
                </c:pt>
                <c:pt idx="206">
                  <c:v>0.13429982685382444</c:v>
                </c:pt>
                <c:pt idx="207">
                  <c:v>0.11728090714247165</c:v>
                </c:pt>
                <c:pt idx="208">
                  <c:v>0</c:v>
                </c:pt>
                <c:pt idx="209">
                  <c:v>0.12003844304487996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0.12529564096591159</c:v>
                </c:pt>
                <c:pt idx="224">
                  <c:v>0.11839686155468333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0.1275626769866921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0.13494486875018066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0.18837098107358616</c:v>
                </c:pt>
                <c:pt idx="320">
                  <c:v>0.17514925011795696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0.1626329834839117</c:v>
                </c:pt>
                <c:pt idx="331">
                  <c:v>0</c:v>
                </c:pt>
                <c:pt idx="332">
                  <c:v>0</c:v>
                </c:pt>
                <c:pt idx="333">
                  <c:v>0.18404702379093094</c:v>
                </c:pt>
                <c:pt idx="334">
                  <c:v>0.19603829636420392</c:v>
                </c:pt>
                <c:pt idx="335">
                  <c:v>0.19455127556222473</c:v>
                </c:pt>
                <c:pt idx="336">
                  <c:v>0.20788019852303918</c:v>
                </c:pt>
                <c:pt idx="337">
                  <c:v>0.19862562206762407</c:v>
                </c:pt>
                <c:pt idx="338">
                  <c:v>0.21245219318433978</c:v>
                </c:pt>
                <c:pt idx="339">
                  <c:v>0.22481444685044263</c:v>
                </c:pt>
                <c:pt idx="340">
                  <c:v>0.27748179373280291</c:v>
                </c:pt>
                <c:pt idx="341">
                  <c:v>0.28530811669333361</c:v>
                </c:pt>
                <c:pt idx="342">
                  <c:v>0.27712921709115118</c:v>
                </c:pt>
                <c:pt idx="343">
                  <c:v>0.31982210938938049</c:v>
                </c:pt>
                <c:pt idx="344">
                  <c:v>0.27942148036362174</c:v>
                </c:pt>
                <c:pt idx="345">
                  <c:v>0.2919120338466536</c:v>
                </c:pt>
                <c:pt idx="346">
                  <c:v>0.30081295147797954</c:v>
                </c:pt>
                <c:pt idx="347">
                  <c:v>0.30401885562252734</c:v>
                </c:pt>
                <c:pt idx="348">
                  <c:v>0.30785567690030041</c:v>
                </c:pt>
                <c:pt idx="349">
                  <c:v>0</c:v>
                </c:pt>
                <c:pt idx="350">
                  <c:v>0</c:v>
                </c:pt>
                <c:pt idx="351">
                  <c:v>0.36247705533525104</c:v>
                </c:pt>
                <c:pt idx="352">
                  <c:v>0.39885451657040583</c:v>
                </c:pt>
                <c:pt idx="353">
                  <c:v>0.40466145681688842</c:v>
                </c:pt>
                <c:pt idx="354">
                  <c:v>0.42186750619920166</c:v>
                </c:pt>
                <c:pt idx="355">
                  <c:v>0.39693050024685333</c:v>
                </c:pt>
                <c:pt idx="356">
                  <c:v>0.40236223638010504</c:v>
                </c:pt>
                <c:pt idx="357">
                  <c:v>0.50860044685660766</c:v>
                </c:pt>
                <c:pt idx="358">
                  <c:v>0.52940397953076568</c:v>
                </c:pt>
                <c:pt idx="359">
                  <c:v>0.48878051383896132</c:v>
                </c:pt>
                <c:pt idx="360">
                  <c:v>0.51619745843525866</c:v>
                </c:pt>
                <c:pt idx="361">
                  <c:v>0.50636654085076871</c:v>
                </c:pt>
                <c:pt idx="362">
                  <c:v>0.51899782286522811</c:v>
                </c:pt>
                <c:pt idx="363">
                  <c:v>0.5650704531334364</c:v>
                </c:pt>
                <c:pt idx="364">
                  <c:v>0.55053114528657388</c:v>
                </c:pt>
                <c:pt idx="365">
                  <c:v>0.59660428041616342</c:v>
                </c:pt>
                <c:pt idx="366">
                  <c:v>0.58696699108657624</c:v>
                </c:pt>
                <c:pt idx="367">
                  <c:v>0.67219403778490971</c:v>
                </c:pt>
                <c:pt idx="368">
                  <c:v>0.65276135042894545</c:v>
                </c:pt>
                <c:pt idx="369">
                  <c:v>0.65423159305338063</c:v>
                </c:pt>
                <c:pt idx="370">
                  <c:v>0</c:v>
                </c:pt>
                <c:pt idx="371">
                  <c:v>0.68574398126691927</c:v>
                </c:pt>
                <c:pt idx="372">
                  <c:v>0.71656843265260717</c:v>
                </c:pt>
                <c:pt idx="373">
                  <c:v>0.77420305369228137</c:v>
                </c:pt>
                <c:pt idx="374">
                  <c:v>0</c:v>
                </c:pt>
                <c:pt idx="375">
                  <c:v>0.78278651727856174</c:v>
                </c:pt>
                <c:pt idx="376">
                  <c:v>0.84746971779790159</c:v>
                </c:pt>
                <c:pt idx="377">
                  <c:v>0.89805518691539743</c:v>
                </c:pt>
                <c:pt idx="378">
                  <c:v>0.85533796477770729</c:v>
                </c:pt>
                <c:pt idx="379">
                  <c:v>0.92208052839299381</c:v>
                </c:pt>
                <c:pt idx="380">
                  <c:v>0.88840900090113872</c:v>
                </c:pt>
                <c:pt idx="381">
                  <c:v>0.75176193221859988</c:v>
                </c:pt>
                <c:pt idx="382">
                  <c:v>1.0216788486042279</c:v>
                </c:pt>
                <c:pt idx="383">
                  <c:v>1.0143183694208815</c:v>
                </c:pt>
                <c:pt idx="384">
                  <c:v>1.0823156464499049</c:v>
                </c:pt>
                <c:pt idx="385">
                  <c:v>1.0874432876382241</c:v>
                </c:pt>
                <c:pt idx="386">
                  <c:v>1.2035843459214244</c:v>
                </c:pt>
                <c:pt idx="387">
                  <c:v>1.2106159775380576</c:v>
                </c:pt>
                <c:pt idx="388">
                  <c:v>1.245935005935527</c:v>
                </c:pt>
                <c:pt idx="389">
                  <c:v>1.2271146590118174</c:v>
                </c:pt>
                <c:pt idx="390">
                  <c:v>1.4251548809154464</c:v>
                </c:pt>
                <c:pt idx="391">
                  <c:v>0</c:v>
                </c:pt>
                <c:pt idx="392">
                  <c:v>1.4343510722222685</c:v>
                </c:pt>
                <c:pt idx="393">
                  <c:v>1.5537361768736191</c:v>
                </c:pt>
                <c:pt idx="394">
                  <c:v>1.5314833054460861</c:v>
                </c:pt>
                <c:pt idx="395">
                  <c:v>1.6177275904584363</c:v>
                </c:pt>
                <c:pt idx="396">
                  <c:v>1.6704282672186102</c:v>
                </c:pt>
                <c:pt idx="397">
                  <c:v>1.7946488889835253</c:v>
                </c:pt>
                <c:pt idx="398">
                  <c:v>1.9622670741311481</c:v>
                </c:pt>
                <c:pt idx="399">
                  <c:v>1.9880341271515334</c:v>
                </c:pt>
                <c:pt idx="400">
                  <c:v>2.0838806639269825</c:v>
                </c:pt>
                <c:pt idx="401">
                  <c:v>2.1778922611644034</c:v>
                </c:pt>
                <c:pt idx="402">
                  <c:v>2.2679550931489616</c:v>
                </c:pt>
                <c:pt idx="403">
                  <c:v>2.3891666524935862</c:v>
                </c:pt>
                <c:pt idx="404">
                  <c:v>2.5132817289782459</c:v>
                </c:pt>
                <c:pt idx="405">
                  <c:v>2.5483425343563106</c:v>
                </c:pt>
                <c:pt idx="406">
                  <c:v>2.6991921293348979</c:v>
                </c:pt>
                <c:pt idx="407">
                  <c:v>2.8880446414044934</c:v>
                </c:pt>
                <c:pt idx="408">
                  <c:v>3.084567405843925</c:v>
                </c:pt>
                <c:pt idx="409">
                  <c:v>3.4381415994630755</c:v>
                </c:pt>
                <c:pt idx="410">
                  <c:v>3.6647188246941185</c:v>
                </c:pt>
                <c:pt idx="411">
                  <c:v>3.6438961922826048</c:v>
                </c:pt>
                <c:pt idx="412">
                  <c:v>4.3760739644525435</c:v>
                </c:pt>
                <c:pt idx="413">
                  <c:v>4.8451216024415009</c:v>
                </c:pt>
                <c:pt idx="414">
                  <c:v>5.5999410178180478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0.7</c:v>
                </c:pt>
                <c:pt idx="22">
                  <c:v>2.5</c:v>
                </c:pt>
                <c:pt idx="23">
                  <c:v>2.9</c:v>
                </c:pt>
                <c:pt idx="24">
                  <c:v>2.7</c:v>
                </c:pt>
                <c:pt idx="25">
                  <c:v>4.2</c:v>
                </c:pt>
                <c:pt idx="26">
                  <c:v>4</c:v>
                </c:pt>
                <c:pt idx="27">
                  <c:v>5.6</c:v>
                </c:pt>
                <c:pt idx="28">
                  <c:v>6.6</c:v>
                </c:pt>
                <c:pt idx="29">
                  <c:v>6.9</c:v>
                </c:pt>
                <c:pt idx="30">
                  <c:v>7.8</c:v>
                </c:pt>
                <c:pt idx="31">
                  <c:v>8.9</c:v>
                </c:pt>
                <c:pt idx="32">
                  <c:v>9.3000000000000007</c:v>
                </c:pt>
                <c:pt idx="33">
                  <c:v>8.4</c:v>
                </c:pt>
                <c:pt idx="34">
                  <c:v>6.6</c:v>
                </c:pt>
                <c:pt idx="35">
                  <c:v>4</c:v>
                </c:pt>
                <c:pt idx="36">
                  <c:v>0.9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0.4</c:v>
                </c:pt>
                <c:pt idx="80">
                  <c:v>0.7</c:v>
                </c:pt>
                <c:pt idx="81">
                  <c:v>3.1</c:v>
                </c:pt>
                <c:pt idx="82">
                  <c:v>3.1</c:v>
                </c:pt>
                <c:pt idx="83">
                  <c:v>2.2000000000000002</c:v>
                </c:pt>
                <c:pt idx="84">
                  <c:v>3.1</c:v>
                </c:pt>
                <c:pt idx="85">
                  <c:v>4</c:v>
                </c:pt>
                <c:pt idx="86">
                  <c:v>4.9000000000000004</c:v>
                </c:pt>
                <c:pt idx="87">
                  <c:v>5.5</c:v>
                </c:pt>
                <c:pt idx="88">
                  <c:v>6</c:v>
                </c:pt>
                <c:pt idx="89">
                  <c:v>7.8</c:v>
                </c:pt>
                <c:pt idx="90">
                  <c:v>8</c:v>
                </c:pt>
                <c:pt idx="91">
                  <c:v>9.1</c:v>
                </c:pt>
                <c:pt idx="92">
                  <c:v>10</c:v>
                </c:pt>
                <c:pt idx="93">
                  <c:v>10.7</c:v>
                </c:pt>
                <c:pt idx="94">
                  <c:v>11.8</c:v>
                </c:pt>
                <c:pt idx="95">
                  <c:v>12.9</c:v>
                </c:pt>
                <c:pt idx="96">
                  <c:v>13.3</c:v>
                </c:pt>
                <c:pt idx="97">
                  <c:v>14.8</c:v>
                </c:pt>
                <c:pt idx="98">
                  <c:v>15.5</c:v>
                </c:pt>
                <c:pt idx="99">
                  <c:v>15.8</c:v>
                </c:pt>
                <c:pt idx="100">
                  <c:v>16.899999999999999</c:v>
                </c:pt>
                <c:pt idx="101">
                  <c:v>18.2</c:v>
                </c:pt>
                <c:pt idx="102">
                  <c:v>19.100000000000001</c:v>
                </c:pt>
                <c:pt idx="103">
                  <c:v>19.7</c:v>
                </c:pt>
                <c:pt idx="104">
                  <c:v>20.6</c:v>
                </c:pt>
                <c:pt idx="105">
                  <c:v>21.9</c:v>
                </c:pt>
                <c:pt idx="106">
                  <c:v>22.2</c:v>
                </c:pt>
                <c:pt idx="107">
                  <c:v>23.3</c:v>
                </c:pt>
                <c:pt idx="108">
                  <c:v>24.6</c:v>
                </c:pt>
                <c:pt idx="109">
                  <c:v>25.3</c:v>
                </c:pt>
                <c:pt idx="110">
                  <c:v>25.7</c:v>
                </c:pt>
                <c:pt idx="111">
                  <c:v>27.1</c:v>
                </c:pt>
                <c:pt idx="112">
                  <c:v>28</c:v>
                </c:pt>
                <c:pt idx="113">
                  <c:v>28.6</c:v>
                </c:pt>
                <c:pt idx="114">
                  <c:v>29.5</c:v>
                </c:pt>
                <c:pt idx="115">
                  <c:v>31</c:v>
                </c:pt>
                <c:pt idx="116">
                  <c:v>30.8</c:v>
                </c:pt>
                <c:pt idx="117">
                  <c:v>32.4</c:v>
                </c:pt>
                <c:pt idx="118">
                  <c:v>33.5</c:v>
                </c:pt>
                <c:pt idx="119">
                  <c:v>33.700000000000003</c:v>
                </c:pt>
                <c:pt idx="120">
                  <c:v>35.5</c:v>
                </c:pt>
                <c:pt idx="121">
                  <c:v>35.5</c:v>
                </c:pt>
                <c:pt idx="122">
                  <c:v>36.6</c:v>
                </c:pt>
                <c:pt idx="123">
                  <c:v>37.700000000000003</c:v>
                </c:pt>
                <c:pt idx="124">
                  <c:v>38.799999999999997</c:v>
                </c:pt>
                <c:pt idx="125">
                  <c:v>39</c:v>
                </c:pt>
                <c:pt idx="126">
                  <c:v>40.6</c:v>
                </c:pt>
                <c:pt idx="127">
                  <c:v>40.6</c:v>
                </c:pt>
                <c:pt idx="128">
                  <c:v>41.9</c:v>
                </c:pt>
                <c:pt idx="129">
                  <c:v>43</c:v>
                </c:pt>
                <c:pt idx="130">
                  <c:v>43.3</c:v>
                </c:pt>
                <c:pt idx="131">
                  <c:v>44.3</c:v>
                </c:pt>
                <c:pt idx="132">
                  <c:v>45.2</c:v>
                </c:pt>
                <c:pt idx="133">
                  <c:v>46.1</c:v>
                </c:pt>
                <c:pt idx="134">
                  <c:v>46.6</c:v>
                </c:pt>
                <c:pt idx="135">
                  <c:v>47.7</c:v>
                </c:pt>
                <c:pt idx="136">
                  <c:v>48.4</c:v>
                </c:pt>
                <c:pt idx="137">
                  <c:v>49.7</c:v>
                </c:pt>
                <c:pt idx="138">
                  <c:v>49.9</c:v>
                </c:pt>
                <c:pt idx="139">
                  <c:v>51.2</c:v>
                </c:pt>
                <c:pt idx="140">
                  <c:v>51.9</c:v>
                </c:pt>
                <c:pt idx="141">
                  <c:v>52.8</c:v>
                </c:pt>
                <c:pt idx="142">
                  <c:v>53.2</c:v>
                </c:pt>
                <c:pt idx="143">
                  <c:v>54.5</c:v>
                </c:pt>
                <c:pt idx="144">
                  <c:v>54.5</c:v>
                </c:pt>
                <c:pt idx="145">
                  <c:v>56.3</c:v>
                </c:pt>
                <c:pt idx="146">
                  <c:v>57</c:v>
                </c:pt>
                <c:pt idx="147">
                  <c:v>57</c:v>
                </c:pt>
                <c:pt idx="148">
                  <c:v>58.6</c:v>
                </c:pt>
                <c:pt idx="149">
                  <c:v>59.2</c:v>
                </c:pt>
                <c:pt idx="150">
                  <c:v>59.6</c:v>
                </c:pt>
                <c:pt idx="151">
                  <c:v>61</c:v>
                </c:pt>
                <c:pt idx="152">
                  <c:v>61.2</c:v>
                </c:pt>
                <c:pt idx="153">
                  <c:v>62.5</c:v>
                </c:pt>
                <c:pt idx="154">
                  <c:v>63.4</c:v>
                </c:pt>
                <c:pt idx="155">
                  <c:v>64.3</c:v>
                </c:pt>
                <c:pt idx="156">
                  <c:v>65</c:v>
                </c:pt>
                <c:pt idx="157">
                  <c:v>66.099999999999994</c:v>
                </c:pt>
                <c:pt idx="158">
                  <c:v>66.8</c:v>
                </c:pt>
                <c:pt idx="159">
                  <c:v>67.8</c:v>
                </c:pt>
                <c:pt idx="160">
                  <c:v>68.7</c:v>
                </c:pt>
                <c:pt idx="161">
                  <c:v>69.599999999999994</c:v>
                </c:pt>
                <c:pt idx="162">
                  <c:v>69.900000000000006</c:v>
                </c:pt>
                <c:pt idx="163">
                  <c:v>71</c:v>
                </c:pt>
                <c:pt idx="164">
                  <c:v>72.099999999999994</c:v>
                </c:pt>
                <c:pt idx="165">
                  <c:v>73</c:v>
                </c:pt>
                <c:pt idx="166">
                  <c:v>73.599999999999994</c:v>
                </c:pt>
                <c:pt idx="167">
                  <c:v>74.7</c:v>
                </c:pt>
                <c:pt idx="168">
                  <c:v>75.599999999999994</c:v>
                </c:pt>
                <c:pt idx="169">
                  <c:v>75.900000000000006</c:v>
                </c:pt>
                <c:pt idx="170">
                  <c:v>77</c:v>
                </c:pt>
                <c:pt idx="171">
                  <c:v>77.900000000000006</c:v>
                </c:pt>
                <c:pt idx="172">
                  <c:v>78.3</c:v>
                </c:pt>
                <c:pt idx="173">
                  <c:v>79.599999999999994</c:v>
                </c:pt>
                <c:pt idx="174">
                  <c:v>80.099999999999994</c:v>
                </c:pt>
                <c:pt idx="175">
                  <c:v>81.400000000000006</c:v>
                </c:pt>
                <c:pt idx="176">
                  <c:v>82.1</c:v>
                </c:pt>
                <c:pt idx="177">
                  <c:v>83.2</c:v>
                </c:pt>
                <c:pt idx="178">
                  <c:v>83.8</c:v>
                </c:pt>
                <c:pt idx="179">
                  <c:v>84.9</c:v>
                </c:pt>
                <c:pt idx="180">
                  <c:v>85.6</c:v>
                </c:pt>
                <c:pt idx="181">
                  <c:v>86.5</c:v>
                </c:pt>
                <c:pt idx="182">
                  <c:v>87.6</c:v>
                </c:pt>
                <c:pt idx="183">
                  <c:v>88.3</c:v>
                </c:pt>
                <c:pt idx="184">
                  <c:v>88.9</c:v>
                </c:pt>
                <c:pt idx="185">
                  <c:v>90</c:v>
                </c:pt>
                <c:pt idx="186">
                  <c:v>91.1</c:v>
                </c:pt>
                <c:pt idx="187">
                  <c:v>91.4</c:v>
                </c:pt>
                <c:pt idx="188">
                  <c:v>92.5</c:v>
                </c:pt>
                <c:pt idx="189">
                  <c:v>93.2</c:v>
                </c:pt>
                <c:pt idx="190">
                  <c:v>93.8</c:v>
                </c:pt>
                <c:pt idx="191">
                  <c:v>94.9</c:v>
                </c:pt>
                <c:pt idx="192">
                  <c:v>95.3</c:v>
                </c:pt>
                <c:pt idx="193">
                  <c:v>96.3</c:v>
                </c:pt>
                <c:pt idx="194">
                  <c:v>97.3</c:v>
                </c:pt>
                <c:pt idx="195">
                  <c:v>98</c:v>
                </c:pt>
                <c:pt idx="196">
                  <c:v>99.3</c:v>
                </c:pt>
                <c:pt idx="197">
                  <c:v>99.8</c:v>
                </c:pt>
                <c:pt idx="198">
                  <c:v>100.7</c:v>
                </c:pt>
                <c:pt idx="199">
                  <c:v>102</c:v>
                </c:pt>
                <c:pt idx="200">
                  <c:v>102.4</c:v>
                </c:pt>
                <c:pt idx="201">
                  <c:v>103.3</c:v>
                </c:pt>
                <c:pt idx="202">
                  <c:v>104.4</c:v>
                </c:pt>
                <c:pt idx="203">
                  <c:v>105.4</c:v>
                </c:pt>
                <c:pt idx="204">
                  <c:v>106.2</c:v>
                </c:pt>
                <c:pt idx="205">
                  <c:v>106.9</c:v>
                </c:pt>
                <c:pt idx="206">
                  <c:v>108.2</c:v>
                </c:pt>
                <c:pt idx="207">
                  <c:v>108.5</c:v>
                </c:pt>
                <c:pt idx="208">
                  <c:v>109.8</c:v>
                </c:pt>
                <c:pt idx="209">
                  <c:v>110.2</c:v>
                </c:pt>
                <c:pt idx="210">
                  <c:v>111.6</c:v>
                </c:pt>
                <c:pt idx="211">
                  <c:v>112</c:v>
                </c:pt>
                <c:pt idx="212">
                  <c:v>112.9</c:v>
                </c:pt>
                <c:pt idx="213">
                  <c:v>113.5</c:v>
                </c:pt>
                <c:pt idx="214">
                  <c:v>114.7</c:v>
                </c:pt>
                <c:pt idx="215">
                  <c:v>115.6</c:v>
                </c:pt>
                <c:pt idx="216">
                  <c:v>116</c:v>
                </c:pt>
                <c:pt idx="217">
                  <c:v>117.1</c:v>
                </c:pt>
                <c:pt idx="218">
                  <c:v>118.4</c:v>
                </c:pt>
                <c:pt idx="219">
                  <c:v>118.6</c:v>
                </c:pt>
                <c:pt idx="220">
                  <c:v>119.7</c:v>
                </c:pt>
                <c:pt idx="221">
                  <c:v>120.7</c:v>
                </c:pt>
                <c:pt idx="222">
                  <c:v>121.3</c:v>
                </c:pt>
                <c:pt idx="223">
                  <c:v>122.2</c:v>
                </c:pt>
                <c:pt idx="224">
                  <c:v>123.1</c:v>
                </c:pt>
                <c:pt idx="225">
                  <c:v>124.4</c:v>
                </c:pt>
                <c:pt idx="226">
                  <c:v>124.8</c:v>
                </c:pt>
                <c:pt idx="227">
                  <c:v>125.8</c:v>
                </c:pt>
                <c:pt idx="228">
                  <c:v>126.9</c:v>
                </c:pt>
                <c:pt idx="229">
                  <c:v>127.7</c:v>
                </c:pt>
                <c:pt idx="230">
                  <c:v>128.6</c:v>
                </c:pt>
                <c:pt idx="231">
                  <c:v>129.69999999999999</c:v>
                </c:pt>
                <c:pt idx="232">
                  <c:v>130.19999999999999</c:v>
                </c:pt>
                <c:pt idx="233">
                  <c:v>131.5</c:v>
                </c:pt>
                <c:pt idx="234">
                  <c:v>132.19999999999999</c:v>
                </c:pt>
                <c:pt idx="235">
                  <c:v>133</c:v>
                </c:pt>
                <c:pt idx="236">
                  <c:v>134.4</c:v>
                </c:pt>
                <c:pt idx="237">
                  <c:v>134.80000000000001</c:v>
                </c:pt>
                <c:pt idx="238">
                  <c:v>136.19999999999999</c:v>
                </c:pt>
                <c:pt idx="239">
                  <c:v>136.6</c:v>
                </c:pt>
                <c:pt idx="240">
                  <c:v>137.69999999999999</c:v>
                </c:pt>
                <c:pt idx="241">
                  <c:v>139.1</c:v>
                </c:pt>
                <c:pt idx="242">
                  <c:v>139</c:v>
                </c:pt>
                <c:pt idx="243">
                  <c:v>140.80000000000001</c:v>
                </c:pt>
                <c:pt idx="244">
                  <c:v>141.1</c:v>
                </c:pt>
                <c:pt idx="245">
                  <c:v>142.1</c:v>
                </c:pt>
                <c:pt idx="246">
                  <c:v>143</c:v>
                </c:pt>
                <c:pt idx="247">
                  <c:v>143.69999999999999</c:v>
                </c:pt>
                <c:pt idx="248">
                  <c:v>144.80000000000001</c:v>
                </c:pt>
                <c:pt idx="249">
                  <c:v>145.5</c:v>
                </c:pt>
                <c:pt idx="250">
                  <c:v>146.19999999999999</c:v>
                </c:pt>
                <c:pt idx="251">
                  <c:v>146.6</c:v>
                </c:pt>
                <c:pt idx="252">
                  <c:v>148.19999999999999</c:v>
                </c:pt>
                <c:pt idx="253">
                  <c:v>148.1</c:v>
                </c:pt>
                <c:pt idx="254">
                  <c:v>149.30000000000001</c:v>
                </c:pt>
                <c:pt idx="255">
                  <c:v>149.30000000000001</c:v>
                </c:pt>
                <c:pt idx="256">
                  <c:v>150.1</c:v>
                </c:pt>
                <c:pt idx="257">
                  <c:v>149</c:v>
                </c:pt>
                <c:pt idx="258">
                  <c:v>148.4</c:v>
                </c:pt>
                <c:pt idx="259">
                  <c:v>146.80000000000001</c:v>
                </c:pt>
                <c:pt idx="260">
                  <c:v>146.6</c:v>
                </c:pt>
                <c:pt idx="261">
                  <c:v>145</c:v>
                </c:pt>
                <c:pt idx="262">
                  <c:v>144.1</c:v>
                </c:pt>
                <c:pt idx="263">
                  <c:v>143.30000000000001</c:v>
                </c:pt>
                <c:pt idx="264">
                  <c:v>142.19999999999999</c:v>
                </c:pt>
                <c:pt idx="265">
                  <c:v>141.1</c:v>
                </c:pt>
                <c:pt idx="266">
                  <c:v>140.4</c:v>
                </c:pt>
                <c:pt idx="267">
                  <c:v>139.30000000000001</c:v>
                </c:pt>
                <c:pt idx="268">
                  <c:v>138.6</c:v>
                </c:pt>
                <c:pt idx="269">
                  <c:v>137.5</c:v>
                </c:pt>
                <c:pt idx="270">
                  <c:v>136.19999999999999</c:v>
                </c:pt>
                <c:pt idx="271">
                  <c:v>135.69999999999999</c:v>
                </c:pt>
                <c:pt idx="272">
                  <c:v>134.19999999999999</c:v>
                </c:pt>
                <c:pt idx="273">
                  <c:v>133.69999999999999</c:v>
                </c:pt>
                <c:pt idx="274">
                  <c:v>132.80000000000001</c:v>
                </c:pt>
                <c:pt idx="275">
                  <c:v>131.5</c:v>
                </c:pt>
                <c:pt idx="276">
                  <c:v>131.1</c:v>
                </c:pt>
                <c:pt idx="277">
                  <c:v>129.69999999999999</c:v>
                </c:pt>
                <c:pt idx="278">
                  <c:v>128.80000000000001</c:v>
                </c:pt>
                <c:pt idx="279">
                  <c:v>128.4</c:v>
                </c:pt>
                <c:pt idx="280">
                  <c:v>126.9</c:v>
                </c:pt>
                <c:pt idx="281">
                  <c:v>126</c:v>
                </c:pt>
                <c:pt idx="282">
                  <c:v>125.1</c:v>
                </c:pt>
                <c:pt idx="283">
                  <c:v>124.2</c:v>
                </c:pt>
                <c:pt idx="284">
                  <c:v>123.7</c:v>
                </c:pt>
                <c:pt idx="285">
                  <c:v>122</c:v>
                </c:pt>
                <c:pt idx="286">
                  <c:v>121.7</c:v>
                </c:pt>
                <c:pt idx="287">
                  <c:v>120.4</c:v>
                </c:pt>
                <c:pt idx="288">
                  <c:v>119.5</c:v>
                </c:pt>
                <c:pt idx="289">
                  <c:v>118.6</c:v>
                </c:pt>
                <c:pt idx="290">
                  <c:v>117.3</c:v>
                </c:pt>
                <c:pt idx="291">
                  <c:v>116.2</c:v>
                </c:pt>
                <c:pt idx="292">
                  <c:v>115.8</c:v>
                </c:pt>
                <c:pt idx="293">
                  <c:v>114.2</c:v>
                </c:pt>
                <c:pt idx="294">
                  <c:v>113.1</c:v>
                </c:pt>
                <c:pt idx="295">
                  <c:v>112.7</c:v>
                </c:pt>
                <c:pt idx="296">
                  <c:v>111.3</c:v>
                </c:pt>
                <c:pt idx="297">
                  <c:v>110.7</c:v>
                </c:pt>
                <c:pt idx="298">
                  <c:v>109.3</c:v>
                </c:pt>
                <c:pt idx="299">
                  <c:v>108.9</c:v>
                </c:pt>
                <c:pt idx="300">
                  <c:v>107.8</c:v>
                </c:pt>
                <c:pt idx="301">
                  <c:v>106.4</c:v>
                </c:pt>
                <c:pt idx="302">
                  <c:v>106.2</c:v>
                </c:pt>
                <c:pt idx="303">
                  <c:v>104.7</c:v>
                </c:pt>
                <c:pt idx="304">
                  <c:v>104.2</c:v>
                </c:pt>
                <c:pt idx="305">
                  <c:v>102.7</c:v>
                </c:pt>
                <c:pt idx="306">
                  <c:v>101.8</c:v>
                </c:pt>
                <c:pt idx="307">
                  <c:v>101.3</c:v>
                </c:pt>
                <c:pt idx="308">
                  <c:v>100</c:v>
                </c:pt>
                <c:pt idx="309">
                  <c:v>99.4</c:v>
                </c:pt>
                <c:pt idx="310">
                  <c:v>98.3</c:v>
                </c:pt>
                <c:pt idx="311">
                  <c:v>96.7</c:v>
                </c:pt>
                <c:pt idx="312">
                  <c:v>96.2</c:v>
                </c:pt>
                <c:pt idx="313">
                  <c:v>95.4</c:v>
                </c:pt>
                <c:pt idx="314">
                  <c:v>94.2</c:v>
                </c:pt>
                <c:pt idx="315">
                  <c:v>93.2</c:v>
                </c:pt>
                <c:pt idx="316">
                  <c:v>92.2</c:v>
                </c:pt>
                <c:pt idx="317">
                  <c:v>91.6</c:v>
                </c:pt>
                <c:pt idx="318">
                  <c:v>90.5</c:v>
                </c:pt>
                <c:pt idx="319">
                  <c:v>89.1</c:v>
                </c:pt>
                <c:pt idx="320">
                  <c:v>88.5</c:v>
                </c:pt>
                <c:pt idx="321">
                  <c:v>87.6</c:v>
                </c:pt>
                <c:pt idx="322">
                  <c:v>86.5</c:v>
                </c:pt>
                <c:pt idx="323">
                  <c:v>85.4</c:v>
                </c:pt>
                <c:pt idx="324">
                  <c:v>84.7</c:v>
                </c:pt>
                <c:pt idx="325">
                  <c:v>83</c:v>
                </c:pt>
                <c:pt idx="326">
                  <c:v>83.2</c:v>
                </c:pt>
                <c:pt idx="327">
                  <c:v>81.400000000000006</c:v>
                </c:pt>
                <c:pt idx="328">
                  <c:v>80.5</c:v>
                </c:pt>
                <c:pt idx="329">
                  <c:v>80.3</c:v>
                </c:pt>
                <c:pt idx="330">
                  <c:v>78.7</c:v>
                </c:pt>
                <c:pt idx="331">
                  <c:v>78.3</c:v>
                </c:pt>
                <c:pt idx="332">
                  <c:v>77</c:v>
                </c:pt>
                <c:pt idx="333">
                  <c:v>77</c:v>
                </c:pt>
                <c:pt idx="334">
                  <c:v>75.2</c:v>
                </c:pt>
                <c:pt idx="335">
                  <c:v>74.7</c:v>
                </c:pt>
                <c:pt idx="336">
                  <c:v>73.400000000000006</c:v>
                </c:pt>
                <c:pt idx="337">
                  <c:v>73.2</c:v>
                </c:pt>
                <c:pt idx="338">
                  <c:v>72.099999999999994</c:v>
                </c:pt>
                <c:pt idx="339">
                  <c:v>71.2</c:v>
                </c:pt>
                <c:pt idx="340">
                  <c:v>70.7</c:v>
                </c:pt>
                <c:pt idx="341">
                  <c:v>69.2</c:v>
                </c:pt>
                <c:pt idx="342">
                  <c:v>69.400000000000006</c:v>
                </c:pt>
                <c:pt idx="343">
                  <c:v>67.599999999999994</c:v>
                </c:pt>
                <c:pt idx="344">
                  <c:v>67.900000000000006</c:v>
                </c:pt>
                <c:pt idx="345">
                  <c:v>66.3</c:v>
                </c:pt>
                <c:pt idx="346">
                  <c:v>65.599999999999994</c:v>
                </c:pt>
                <c:pt idx="347">
                  <c:v>65</c:v>
                </c:pt>
                <c:pt idx="348">
                  <c:v>64.099999999999994</c:v>
                </c:pt>
                <c:pt idx="349">
                  <c:v>63.2</c:v>
                </c:pt>
                <c:pt idx="350">
                  <c:v>62.5</c:v>
                </c:pt>
                <c:pt idx="351">
                  <c:v>61.7</c:v>
                </c:pt>
                <c:pt idx="352">
                  <c:v>61</c:v>
                </c:pt>
                <c:pt idx="353">
                  <c:v>60.1</c:v>
                </c:pt>
                <c:pt idx="354">
                  <c:v>59</c:v>
                </c:pt>
                <c:pt idx="355">
                  <c:v>58.3</c:v>
                </c:pt>
                <c:pt idx="356">
                  <c:v>57.7</c:v>
                </c:pt>
                <c:pt idx="357">
                  <c:v>56.5</c:v>
                </c:pt>
                <c:pt idx="358">
                  <c:v>55.9</c:v>
                </c:pt>
                <c:pt idx="359">
                  <c:v>55.2</c:v>
                </c:pt>
                <c:pt idx="360">
                  <c:v>54.1</c:v>
                </c:pt>
                <c:pt idx="361">
                  <c:v>53.2</c:v>
                </c:pt>
                <c:pt idx="362">
                  <c:v>52.6</c:v>
                </c:pt>
                <c:pt idx="363">
                  <c:v>51.4</c:v>
                </c:pt>
                <c:pt idx="364">
                  <c:v>51</c:v>
                </c:pt>
                <c:pt idx="365">
                  <c:v>49.4</c:v>
                </c:pt>
                <c:pt idx="366">
                  <c:v>48.8</c:v>
                </c:pt>
                <c:pt idx="367">
                  <c:v>48.3</c:v>
                </c:pt>
                <c:pt idx="368">
                  <c:v>46.6</c:v>
                </c:pt>
                <c:pt idx="369">
                  <c:v>45.7</c:v>
                </c:pt>
                <c:pt idx="370">
                  <c:v>45</c:v>
                </c:pt>
                <c:pt idx="371">
                  <c:v>44.3</c:v>
                </c:pt>
                <c:pt idx="372">
                  <c:v>43.2</c:v>
                </c:pt>
                <c:pt idx="373">
                  <c:v>42.1</c:v>
                </c:pt>
                <c:pt idx="374">
                  <c:v>41</c:v>
                </c:pt>
                <c:pt idx="375">
                  <c:v>41.2</c:v>
                </c:pt>
                <c:pt idx="376">
                  <c:v>39.200000000000003</c:v>
                </c:pt>
                <c:pt idx="377">
                  <c:v>38.200000000000003</c:v>
                </c:pt>
                <c:pt idx="378">
                  <c:v>37.299999999999997</c:v>
                </c:pt>
                <c:pt idx="379">
                  <c:v>36.799999999999997</c:v>
                </c:pt>
                <c:pt idx="380">
                  <c:v>35.700000000000003</c:v>
                </c:pt>
                <c:pt idx="381">
                  <c:v>34.4</c:v>
                </c:pt>
                <c:pt idx="382">
                  <c:v>33.5</c:v>
                </c:pt>
                <c:pt idx="383">
                  <c:v>32.6</c:v>
                </c:pt>
                <c:pt idx="384">
                  <c:v>31.5</c:v>
                </c:pt>
                <c:pt idx="385">
                  <c:v>31</c:v>
                </c:pt>
                <c:pt idx="386">
                  <c:v>29.9</c:v>
                </c:pt>
                <c:pt idx="387">
                  <c:v>29</c:v>
                </c:pt>
                <c:pt idx="388">
                  <c:v>27.5</c:v>
                </c:pt>
                <c:pt idx="389">
                  <c:v>27.3</c:v>
                </c:pt>
                <c:pt idx="390">
                  <c:v>25.9</c:v>
                </c:pt>
                <c:pt idx="391">
                  <c:v>25.1</c:v>
                </c:pt>
                <c:pt idx="392">
                  <c:v>23.7</c:v>
                </c:pt>
                <c:pt idx="393">
                  <c:v>23.1</c:v>
                </c:pt>
                <c:pt idx="394">
                  <c:v>22</c:v>
                </c:pt>
                <c:pt idx="395">
                  <c:v>20.8</c:v>
                </c:pt>
                <c:pt idx="396">
                  <c:v>19.3</c:v>
                </c:pt>
                <c:pt idx="397">
                  <c:v>18</c:v>
                </c:pt>
                <c:pt idx="398">
                  <c:v>17.100000000000001</c:v>
                </c:pt>
                <c:pt idx="399">
                  <c:v>15.8</c:v>
                </c:pt>
                <c:pt idx="400">
                  <c:v>15.3</c:v>
                </c:pt>
                <c:pt idx="401">
                  <c:v>14.4</c:v>
                </c:pt>
                <c:pt idx="402">
                  <c:v>13.5</c:v>
                </c:pt>
                <c:pt idx="403">
                  <c:v>12.2</c:v>
                </c:pt>
                <c:pt idx="404">
                  <c:v>11.3</c:v>
                </c:pt>
                <c:pt idx="405">
                  <c:v>10.4</c:v>
                </c:pt>
                <c:pt idx="406">
                  <c:v>9.6999999999999993</c:v>
                </c:pt>
                <c:pt idx="407">
                  <c:v>8.6</c:v>
                </c:pt>
                <c:pt idx="408">
                  <c:v>7.5</c:v>
                </c:pt>
                <c:pt idx="409">
                  <c:v>6</c:v>
                </c:pt>
                <c:pt idx="410">
                  <c:v>5.6</c:v>
                </c:pt>
                <c:pt idx="411">
                  <c:v>4.9000000000000004</c:v>
                </c:pt>
                <c:pt idx="412">
                  <c:v>3.8</c:v>
                </c:pt>
                <c:pt idx="413">
                  <c:v>2.7</c:v>
                </c:pt>
                <c:pt idx="414">
                  <c:v>1.3</c:v>
                </c:pt>
                <c:pt idx="415">
                  <c:v>0.2</c:v>
                </c:pt>
                <c:pt idx="416">
                  <c:v>0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CB-1B4A-918F-E9C65ADCE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5079391"/>
        <c:axId val="1"/>
      </c:scatterChart>
      <c:valAx>
        <c:axId val="1965079391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507939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0.26843470399999997</c:v>
                </c:pt>
                <c:pt idx="21">
                  <c:v>0.34668639200000001</c:v>
                </c:pt>
                <c:pt idx="22">
                  <c:v>0.34465874400000002</c:v>
                </c:pt>
                <c:pt idx="23">
                  <c:v>0.386739632</c:v>
                </c:pt>
                <c:pt idx="24">
                  <c:v>0.35749199999999998</c:v>
                </c:pt>
                <c:pt idx="25">
                  <c:v>0.355178408</c:v>
                </c:pt>
                <c:pt idx="26">
                  <c:v>0.34435097599999998</c:v>
                </c:pt>
                <c:pt idx="27">
                  <c:v>0.33735464799999998</c:v>
                </c:pt>
                <c:pt idx="28">
                  <c:v>0.332366624</c:v>
                </c:pt>
                <c:pt idx="29">
                  <c:v>0.33811848799999999</c:v>
                </c:pt>
                <c:pt idx="30">
                  <c:v>0.33670637600000003</c:v>
                </c:pt>
                <c:pt idx="31">
                  <c:v>0.342959448</c:v>
                </c:pt>
                <c:pt idx="32">
                  <c:v>0.34112127199999998</c:v>
                </c:pt>
                <c:pt idx="33">
                  <c:v>0.34624594399999997</c:v>
                </c:pt>
                <c:pt idx="34">
                  <c:v>0.34625908799999999</c:v>
                </c:pt>
                <c:pt idx="35">
                  <c:v>0.37224303999999997</c:v>
                </c:pt>
                <c:pt idx="36">
                  <c:v>0.34112995200000001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0.34283123199999999</c:v>
                </c:pt>
                <c:pt idx="80">
                  <c:v>0.33943139999999999</c:v>
                </c:pt>
                <c:pt idx="81">
                  <c:v>0.34054715199999996</c:v>
                </c:pt>
                <c:pt idx="82">
                  <c:v>0.35104350399999995</c:v>
                </c:pt>
                <c:pt idx="83">
                  <c:v>0.34624445599999998</c:v>
                </c:pt>
                <c:pt idx="84">
                  <c:v>0.33942768000000001</c:v>
                </c:pt>
                <c:pt idx="85">
                  <c:v>0.33623864800000003</c:v>
                </c:pt>
                <c:pt idx="86">
                  <c:v>-999</c:v>
                </c:pt>
                <c:pt idx="87">
                  <c:v>0.357703296</c:v>
                </c:pt>
                <c:pt idx="88">
                  <c:v>0.35181651999999997</c:v>
                </c:pt>
                <c:pt idx="89">
                  <c:v>0.343713616</c:v>
                </c:pt>
                <c:pt idx="90">
                  <c:v>0.33975057599999997</c:v>
                </c:pt>
                <c:pt idx="91">
                  <c:v>-999</c:v>
                </c:pt>
                <c:pt idx="92">
                  <c:v>0.34297730399999998</c:v>
                </c:pt>
                <c:pt idx="93">
                  <c:v>0.32838051999999995</c:v>
                </c:pt>
                <c:pt idx="94">
                  <c:v>0.332330664</c:v>
                </c:pt>
                <c:pt idx="95">
                  <c:v>0.32868928000000003</c:v>
                </c:pt>
                <c:pt idx="96">
                  <c:v>0.32985488000000002</c:v>
                </c:pt>
                <c:pt idx="97">
                  <c:v>0.32907045600000001</c:v>
                </c:pt>
                <c:pt idx="98">
                  <c:v>0.33698091200000002</c:v>
                </c:pt>
                <c:pt idx="99">
                  <c:v>0.33342260800000001</c:v>
                </c:pt>
                <c:pt idx="100">
                  <c:v>-999</c:v>
                </c:pt>
                <c:pt idx="101">
                  <c:v>0.33319444799999998</c:v>
                </c:pt>
                <c:pt idx="102">
                  <c:v>0.33151424800000001</c:v>
                </c:pt>
                <c:pt idx="103">
                  <c:v>0.33211912000000005</c:v>
                </c:pt>
                <c:pt idx="104">
                  <c:v>0.328473768</c:v>
                </c:pt>
                <c:pt idx="105">
                  <c:v>0.34183873599999998</c:v>
                </c:pt>
                <c:pt idx="106">
                  <c:v>0.345171112</c:v>
                </c:pt>
                <c:pt idx="107">
                  <c:v>0.35010333599999999</c:v>
                </c:pt>
                <c:pt idx="108">
                  <c:v>0.34515945599999998</c:v>
                </c:pt>
                <c:pt idx="109">
                  <c:v>0.34806204799999996</c:v>
                </c:pt>
                <c:pt idx="110">
                  <c:v>0.34244038399999999</c:v>
                </c:pt>
                <c:pt idx="111">
                  <c:v>0.34085194400000002</c:v>
                </c:pt>
                <c:pt idx="112">
                  <c:v>0.35293450399999998</c:v>
                </c:pt>
                <c:pt idx="113">
                  <c:v>0.33598097599999999</c:v>
                </c:pt>
                <c:pt idx="114">
                  <c:v>0.34421631200000002</c:v>
                </c:pt>
                <c:pt idx="115">
                  <c:v>0.35215553599999999</c:v>
                </c:pt>
                <c:pt idx="116">
                  <c:v>0.35283803199999997</c:v>
                </c:pt>
                <c:pt idx="117">
                  <c:v>-999</c:v>
                </c:pt>
                <c:pt idx="118">
                  <c:v>0.36641876000000001</c:v>
                </c:pt>
                <c:pt idx="119">
                  <c:v>0.415071152</c:v>
                </c:pt>
                <c:pt idx="120">
                  <c:v>0.43659085600000003</c:v>
                </c:pt>
                <c:pt idx="121">
                  <c:v>0.42925055200000001</c:v>
                </c:pt>
                <c:pt idx="122">
                  <c:v>0.46665415999999998</c:v>
                </c:pt>
                <c:pt idx="123">
                  <c:v>0.44112206399999998</c:v>
                </c:pt>
                <c:pt idx="124">
                  <c:v>0.47782135199999998</c:v>
                </c:pt>
                <c:pt idx="125">
                  <c:v>0.46597761599999998</c:v>
                </c:pt>
                <c:pt idx="126">
                  <c:v>0.46045267200000001</c:v>
                </c:pt>
                <c:pt idx="127">
                  <c:v>0.460086624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0.43474796799999998</c:v>
                </c:pt>
                <c:pt idx="132">
                  <c:v>0.40748830399999997</c:v>
                </c:pt>
                <c:pt idx="133">
                  <c:v>0.38703747999999999</c:v>
                </c:pt>
                <c:pt idx="134">
                  <c:v>0.383282016</c:v>
                </c:pt>
                <c:pt idx="135">
                  <c:v>0.36058976800000003</c:v>
                </c:pt>
                <c:pt idx="136">
                  <c:v>-999</c:v>
                </c:pt>
                <c:pt idx="137">
                  <c:v>0.38549318399999999</c:v>
                </c:pt>
                <c:pt idx="138">
                  <c:v>-999</c:v>
                </c:pt>
                <c:pt idx="139">
                  <c:v>0.28834488800000002</c:v>
                </c:pt>
                <c:pt idx="140">
                  <c:v>0.27707775199999995</c:v>
                </c:pt>
                <c:pt idx="141">
                  <c:v>0.29423439200000001</c:v>
                </c:pt>
                <c:pt idx="142">
                  <c:v>0.27089040000000003</c:v>
                </c:pt>
                <c:pt idx="143">
                  <c:v>0.25417867200000005</c:v>
                </c:pt>
                <c:pt idx="144">
                  <c:v>0.249987968</c:v>
                </c:pt>
                <c:pt idx="145">
                  <c:v>0.24495530400000001</c:v>
                </c:pt>
                <c:pt idx="146">
                  <c:v>0.23348108799999998</c:v>
                </c:pt>
                <c:pt idx="147">
                  <c:v>0.25441179200000003</c:v>
                </c:pt>
                <c:pt idx="148">
                  <c:v>0.21913131199999999</c:v>
                </c:pt>
                <c:pt idx="149">
                  <c:v>0.20125100800000001</c:v>
                </c:pt>
                <c:pt idx="150">
                  <c:v>0.18001427199999998</c:v>
                </c:pt>
                <c:pt idx="151">
                  <c:v>0.153542752</c:v>
                </c:pt>
                <c:pt idx="152">
                  <c:v>0.15434205600000001</c:v>
                </c:pt>
                <c:pt idx="153">
                  <c:v>0.12407886400000001</c:v>
                </c:pt>
                <c:pt idx="154">
                  <c:v>0.118463152</c:v>
                </c:pt>
                <c:pt idx="155">
                  <c:v>0.1042096</c:v>
                </c:pt>
                <c:pt idx="156">
                  <c:v>0.101254184</c:v>
                </c:pt>
                <c:pt idx="157">
                  <c:v>8.7103304000000006E-2</c:v>
                </c:pt>
                <c:pt idx="158">
                  <c:v>8.3630560000000007E-2</c:v>
                </c:pt>
                <c:pt idx="159">
                  <c:v>8.5133439999999991E-2</c:v>
                </c:pt>
                <c:pt idx="160">
                  <c:v>8.7827712000000002E-2</c:v>
                </c:pt>
                <c:pt idx="161">
                  <c:v>7.9894192000000003E-2</c:v>
                </c:pt>
                <c:pt idx="162">
                  <c:v>7.3826375999999999E-2</c:v>
                </c:pt>
                <c:pt idx="163">
                  <c:v>6.4155615999999999E-2</c:v>
                </c:pt>
                <c:pt idx="164">
                  <c:v>5.6223087999999997E-2</c:v>
                </c:pt>
                <c:pt idx="165">
                  <c:v>5.9412368E-2</c:v>
                </c:pt>
                <c:pt idx="166">
                  <c:v>6.13924E-2</c:v>
                </c:pt>
                <c:pt idx="167">
                  <c:v>-999</c:v>
                </c:pt>
                <c:pt idx="168">
                  <c:v>5.3107712000000001E-2</c:v>
                </c:pt>
                <c:pt idx="169">
                  <c:v>5.1950047999999999E-2</c:v>
                </c:pt>
                <c:pt idx="170">
                  <c:v>-999</c:v>
                </c:pt>
                <c:pt idx="171">
                  <c:v>5.1917808000000003E-2</c:v>
                </c:pt>
                <c:pt idx="172">
                  <c:v>4.9232959999999999E-2</c:v>
                </c:pt>
                <c:pt idx="173">
                  <c:v>4.9323728000000004E-2</c:v>
                </c:pt>
                <c:pt idx="174">
                  <c:v>5.1164879999999996E-2</c:v>
                </c:pt>
                <c:pt idx="175">
                  <c:v>5.4060528000000004E-2</c:v>
                </c:pt>
                <c:pt idx="176">
                  <c:v>5.1521999999999998E-2</c:v>
                </c:pt>
                <c:pt idx="177">
                  <c:v>4.8234760000000002E-2</c:v>
                </c:pt>
                <c:pt idx="178">
                  <c:v>-999</c:v>
                </c:pt>
                <c:pt idx="179">
                  <c:v>-999</c:v>
                </c:pt>
                <c:pt idx="180">
                  <c:v>8.9707551999999996E-2</c:v>
                </c:pt>
                <c:pt idx="181">
                  <c:v>5.1608800000000003E-2</c:v>
                </c:pt>
                <c:pt idx="182">
                  <c:v>-999</c:v>
                </c:pt>
                <c:pt idx="183">
                  <c:v>-999</c:v>
                </c:pt>
                <c:pt idx="184">
                  <c:v>4.7342456000000005E-2</c:v>
                </c:pt>
                <c:pt idx="185">
                  <c:v>4.7048328E-2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5.0223719999999999E-2</c:v>
                </c:pt>
                <c:pt idx="206">
                  <c:v>4.9115407999999999E-2</c:v>
                </c:pt>
                <c:pt idx="207">
                  <c:v>5.0403271999999999E-2</c:v>
                </c:pt>
                <c:pt idx="208">
                  <c:v>-999</c:v>
                </c:pt>
                <c:pt idx="209">
                  <c:v>4.9264952000000001E-2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5.4088799999999999E-2</c:v>
                </c:pt>
                <c:pt idx="224">
                  <c:v>4.8071823999999999E-2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4.8734727999999998E-2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4.7678247999999999E-2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4.7207295999999996E-2</c:v>
                </c:pt>
                <c:pt idx="320">
                  <c:v>4.5295215999999999E-2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4.4937352E-2</c:v>
                </c:pt>
                <c:pt idx="331">
                  <c:v>-999</c:v>
                </c:pt>
                <c:pt idx="332">
                  <c:v>-999</c:v>
                </c:pt>
                <c:pt idx="333">
                  <c:v>5.3238656000000002E-2</c:v>
                </c:pt>
                <c:pt idx="334">
                  <c:v>5.748516E-2</c:v>
                </c:pt>
                <c:pt idx="335">
                  <c:v>5.8558255999999996E-2</c:v>
                </c:pt>
                <c:pt idx="336">
                  <c:v>6.7983000000000002E-2</c:v>
                </c:pt>
                <c:pt idx="337">
                  <c:v>6.9882680000000003E-2</c:v>
                </c:pt>
                <c:pt idx="338">
                  <c:v>6.9226224000000003E-2</c:v>
                </c:pt>
                <c:pt idx="339">
                  <c:v>7.2285552000000003E-2</c:v>
                </c:pt>
                <c:pt idx="340">
                  <c:v>7.5970584000000008E-2</c:v>
                </c:pt>
                <c:pt idx="341">
                  <c:v>7.6880248000000012E-2</c:v>
                </c:pt>
                <c:pt idx="342">
                  <c:v>8.2976584000000006E-2</c:v>
                </c:pt>
                <c:pt idx="343">
                  <c:v>8.126414400000001E-2</c:v>
                </c:pt>
                <c:pt idx="344">
                  <c:v>9.9072032000000004E-2</c:v>
                </c:pt>
                <c:pt idx="345">
                  <c:v>9.8827999999999999E-2</c:v>
                </c:pt>
                <c:pt idx="346">
                  <c:v>9.7705055999999998E-2</c:v>
                </c:pt>
                <c:pt idx="347">
                  <c:v>0.11411695199999999</c:v>
                </c:pt>
                <c:pt idx="348">
                  <c:v>0.12402232000000001</c:v>
                </c:pt>
                <c:pt idx="349">
                  <c:v>-999</c:v>
                </c:pt>
                <c:pt idx="350">
                  <c:v>-999</c:v>
                </c:pt>
                <c:pt idx="351">
                  <c:v>0.128864272</c:v>
                </c:pt>
                <c:pt idx="352">
                  <c:v>0.128510128</c:v>
                </c:pt>
                <c:pt idx="353">
                  <c:v>0.13027316</c:v>
                </c:pt>
                <c:pt idx="354">
                  <c:v>0.16075980000000001</c:v>
                </c:pt>
                <c:pt idx="355">
                  <c:v>0.22680220000000001</c:v>
                </c:pt>
                <c:pt idx="356">
                  <c:v>0.20302619199999999</c:v>
                </c:pt>
                <c:pt idx="357">
                  <c:v>0.261930408</c:v>
                </c:pt>
                <c:pt idx="358">
                  <c:v>0.27423964000000001</c:v>
                </c:pt>
                <c:pt idx="359">
                  <c:v>0.23875902399999999</c:v>
                </c:pt>
                <c:pt idx="360">
                  <c:v>0.23659348799999999</c:v>
                </c:pt>
                <c:pt idx="361">
                  <c:v>0.26375097600000003</c:v>
                </c:pt>
                <c:pt idx="362">
                  <c:v>0.27483384799999999</c:v>
                </c:pt>
                <c:pt idx="363">
                  <c:v>0.27366304000000002</c:v>
                </c:pt>
                <c:pt idx="364">
                  <c:v>0.32083214400000004</c:v>
                </c:pt>
                <c:pt idx="365">
                  <c:v>0.31439753600000003</c:v>
                </c:pt>
                <c:pt idx="366">
                  <c:v>0.32849212</c:v>
                </c:pt>
                <c:pt idx="367">
                  <c:v>0.37526120000000002</c:v>
                </c:pt>
                <c:pt idx="368">
                  <c:v>0.39324789599999999</c:v>
                </c:pt>
                <c:pt idx="369">
                  <c:v>0.40833596799999999</c:v>
                </c:pt>
                <c:pt idx="370">
                  <c:v>-999</c:v>
                </c:pt>
                <c:pt idx="371">
                  <c:v>0.409896384</c:v>
                </c:pt>
                <c:pt idx="372">
                  <c:v>0.41339367999999999</c:v>
                </c:pt>
                <c:pt idx="373">
                  <c:v>0.402766136</c:v>
                </c:pt>
                <c:pt idx="374">
                  <c:v>-999</c:v>
                </c:pt>
                <c:pt idx="375">
                  <c:v>0.45003096799999998</c:v>
                </c:pt>
                <c:pt idx="376">
                  <c:v>0.46280247200000002</c:v>
                </c:pt>
                <c:pt idx="377">
                  <c:v>0.46049879999999999</c:v>
                </c:pt>
                <c:pt idx="378">
                  <c:v>0.46217676799999996</c:v>
                </c:pt>
                <c:pt idx="379">
                  <c:v>0.44522968799999996</c:v>
                </c:pt>
                <c:pt idx="380">
                  <c:v>0.43191679999999999</c:v>
                </c:pt>
                <c:pt idx="381">
                  <c:v>0.39283522399999998</c:v>
                </c:pt>
                <c:pt idx="382">
                  <c:v>0.41659858399999999</c:v>
                </c:pt>
                <c:pt idx="383">
                  <c:v>0.41181937600000001</c:v>
                </c:pt>
                <c:pt idx="384">
                  <c:v>0.38514028</c:v>
                </c:pt>
                <c:pt idx="385">
                  <c:v>0.37489639200000002</c:v>
                </c:pt>
                <c:pt idx="386">
                  <c:v>0.375710824</c:v>
                </c:pt>
                <c:pt idx="387">
                  <c:v>0.37494252</c:v>
                </c:pt>
                <c:pt idx="388">
                  <c:v>0.36819915200000003</c:v>
                </c:pt>
                <c:pt idx="389">
                  <c:v>0.36344499199999997</c:v>
                </c:pt>
                <c:pt idx="390">
                  <c:v>0.35663565600000002</c:v>
                </c:pt>
                <c:pt idx="391">
                  <c:v>-999</c:v>
                </c:pt>
                <c:pt idx="392">
                  <c:v>0.36191508</c:v>
                </c:pt>
                <c:pt idx="393">
                  <c:v>0.35661879199999996</c:v>
                </c:pt>
                <c:pt idx="394">
                  <c:v>0.356805288</c:v>
                </c:pt>
                <c:pt idx="395">
                  <c:v>0.36637635200000002</c:v>
                </c:pt>
                <c:pt idx="396">
                  <c:v>0.36138336799999998</c:v>
                </c:pt>
                <c:pt idx="397">
                  <c:v>0.36179232</c:v>
                </c:pt>
                <c:pt idx="398">
                  <c:v>0.37332704800000005</c:v>
                </c:pt>
                <c:pt idx="399">
                  <c:v>0.36733487200000003</c:v>
                </c:pt>
                <c:pt idx="400">
                  <c:v>0.37628072800000001</c:v>
                </c:pt>
                <c:pt idx="401">
                  <c:v>0.35797411200000001</c:v>
                </c:pt>
                <c:pt idx="402">
                  <c:v>0.36007566400000002</c:v>
                </c:pt>
                <c:pt idx="403">
                  <c:v>0.35027520000000001</c:v>
                </c:pt>
                <c:pt idx="404">
                  <c:v>0.34707972000000004</c:v>
                </c:pt>
                <c:pt idx="405">
                  <c:v>0.34853176000000002</c:v>
                </c:pt>
                <c:pt idx="406">
                  <c:v>0.35771272000000004</c:v>
                </c:pt>
                <c:pt idx="407">
                  <c:v>0.365040376</c:v>
                </c:pt>
                <c:pt idx="408">
                  <c:v>0.36153117600000001</c:v>
                </c:pt>
                <c:pt idx="409">
                  <c:v>0.35610369600000003</c:v>
                </c:pt>
                <c:pt idx="410">
                  <c:v>0.34877951200000001</c:v>
                </c:pt>
                <c:pt idx="411">
                  <c:v>0.34165025599999999</c:v>
                </c:pt>
                <c:pt idx="412">
                  <c:v>0.34485739200000004</c:v>
                </c:pt>
                <c:pt idx="413">
                  <c:v>0.34087773599999999</c:v>
                </c:pt>
                <c:pt idx="414">
                  <c:v>0.37681566399999999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0.7</c:v>
                </c:pt>
                <c:pt idx="22">
                  <c:v>2.5</c:v>
                </c:pt>
                <c:pt idx="23">
                  <c:v>2.9</c:v>
                </c:pt>
                <c:pt idx="24">
                  <c:v>2.7</c:v>
                </c:pt>
                <c:pt idx="25">
                  <c:v>4.2</c:v>
                </c:pt>
                <c:pt idx="26">
                  <c:v>4</c:v>
                </c:pt>
                <c:pt idx="27">
                  <c:v>5.6</c:v>
                </c:pt>
                <c:pt idx="28">
                  <c:v>6.6</c:v>
                </c:pt>
                <c:pt idx="29">
                  <c:v>6.9</c:v>
                </c:pt>
                <c:pt idx="30">
                  <c:v>7.8</c:v>
                </c:pt>
                <c:pt idx="31">
                  <c:v>8.9</c:v>
                </c:pt>
                <c:pt idx="32">
                  <c:v>9.3000000000000007</c:v>
                </c:pt>
                <c:pt idx="33">
                  <c:v>8.4</c:v>
                </c:pt>
                <c:pt idx="34">
                  <c:v>6.6</c:v>
                </c:pt>
                <c:pt idx="35">
                  <c:v>4</c:v>
                </c:pt>
                <c:pt idx="36">
                  <c:v>0.9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0.4</c:v>
                </c:pt>
                <c:pt idx="80">
                  <c:v>0.7</c:v>
                </c:pt>
                <c:pt idx="81">
                  <c:v>3.1</c:v>
                </c:pt>
                <c:pt idx="82">
                  <c:v>3.1</c:v>
                </c:pt>
                <c:pt idx="83">
                  <c:v>2.2000000000000002</c:v>
                </c:pt>
                <c:pt idx="84">
                  <c:v>3.1</c:v>
                </c:pt>
                <c:pt idx="85">
                  <c:v>4</c:v>
                </c:pt>
                <c:pt idx="86">
                  <c:v>4.9000000000000004</c:v>
                </c:pt>
                <c:pt idx="87">
                  <c:v>5.5</c:v>
                </c:pt>
                <c:pt idx="88">
                  <c:v>6</c:v>
                </c:pt>
                <c:pt idx="89">
                  <c:v>7.8</c:v>
                </c:pt>
                <c:pt idx="90">
                  <c:v>8</c:v>
                </c:pt>
                <c:pt idx="91">
                  <c:v>9.1</c:v>
                </c:pt>
                <c:pt idx="92">
                  <c:v>10</c:v>
                </c:pt>
                <c:pt idx="93">
                  <c:v>10.7</c:v>
                </c:pt>
                <c:pt idx="94">
                  <c:v>11.8</c:v>
                </c:pt>
                <c:pt idx="95">
                  <c:v>12.9</c:v>
                </c:pt>
                <c:pt idx="96">
                  <c:v>13.3</c:v>
                </c:pt>
                <c:pt idx="97">
                  <c:v>14.8</c:v>
                </c:pt>
                <c:pt idx="98">
                  <c:v>15.5</c:v>
                </c:pt>
                <c:pt idx="99">
                  <c:v>15.8</c:v>
                </c:pt>
                <c:pt idx="100">
                  <c:v>16.899999999999999</c:v>
                </c:pt>
                <c:pt idx="101">
                  <c:v>18.2</c:v>
                </c:pt>
                <c:pt idx="102">
                  <c:v>19.100000000000001</c:v>
                </c:pt>
                <c:pt idx="103">
                  <c:v>19.7</c:v>
                </c:pt>
                <c:pt idx="104">
                  <c:v>20.6</c:v>
                </c:pt>
                <c:pt idx="105">
                  <c:v>21.9</c:v>
                </c:pt>
                <c:pt idx="106">
                  <c:v>22.2</c:v>
                </c:pt>
                <c:pt idx="107">
                  <c:v>23.3</c:v>
                </c:pt>
                <c:pt idx="108">
                  <c:v>24.6</c:v>
                </c:pt>
                <c:pt idx="109">
                  <c:v>25.3</c:v>
                </c:pt>
                <c:pt idx="110">
                  <c:v>25.7</c:v>
                </c:pt>
                <c:pt idx="111">
                  <c:v>27.1</c:v>
                </c:pt>
                <c:pt idx="112">
                  <c:v>28</c:v>
                </c:pt>
                <c:pt idx="113">
                  <c:v>28.6</c:v>
                </c:pt>
                <c:pt idx="114">
                  <c:v>29.5</c:v>
                </c:pt>
                <c:pt idx="115">
                  <c:v>31</c:v>
                </c:pt>
                <c:pt idx="116">
                  <c:v>30.8</c:v>
                </c:pt>
                <c:pt idx="117">
                  <c:v>32.4</c:v>
                </c:pt>
                <c:pt idx="118">
                  <c:v>33.5</c:v>
                </c:pt>
                <c:pt idx="119">
                  <c:v>33.700000000000003</c:v>
                </c:pt>
                <c:pt idx="120">
                  <c:v>35.5</c:v>
                </c:pt>
                <c:pt idx="121">
                  <c:v>35.5</c:v>
                </c:pt>
                <c:pt idx="122">
                  <c:v>36.6</c:v>
                </c:pt>
                <c:pt idx="123">
                  <c:v>37.700000000000003</c:v>
                </c:pt>
                <c:pt idx="124">
                  <c:v>38.799999999999997</c:v>
                </c:pt>
                <c:pt idx="125">
                  <c:v>39</c:v>
                </c:pt>
                <c:pt idx="126">
                  <c:v>40.6</c:v>
                </c:pt>
                <c:pt idx="127">
                  <c:v>40.6</c:v>
                </c:pt>
                <c:pt idx="128">
                  <c:v>41.9</c:v>
                </c:pt>
                <c:pt idx="129">
                  <c:v>43</c:v>
                </c:pt>
                <c:pt idx="130">
                  <c:v>43.3</c:v>
                </c:pt>
                <c:pt idx="131">
                  <c:v>44.3</c:v>
                </c:pt>
                <c:pt idx="132">
                  <c:v>45.2</c:v>
                </c:pt>
                <c:pt idx="133">
                  <c:v>46.1</c:v>
                </c:pt>
                <c:pt idx="134">
                  <c:v>46.6</c:v>
                </c:pt>
                <c:pt idx="135">
                  <c:v>47.7</c:v>
                </c:pt>
                <c:pt idx="136">
                  <c:v>48.4</c:v>
                </c:pt>
                <c:pt idx="137">
                  <c:v>49.7</c:v>
                </c:pt>
                <c:pt idx="138">
                  <c:v>49.9</c:v>
                </c:pt>
                <c:pt idx="139">
                  <c:v>51.2</c:v>
                </c:pt>
                <c:pt idx="140">
                  <c:v>51.9</c:v>
                </c:pt>
                <c:pt idx="141">
                  <c:v>52.8</c:v>
                </c:pt>
                <c:pt idx="142">
                  <c:v>53.2</c:v>
                </c:pt>
                <c:pt idx="143">
                  <c:v>54.5</c:v>
                </c:pt>
                <c:pt idx="144">
                  <c:v>54.5</c:v>
                </c:pt>
                <c:pt idx="145">
                  <c:v>56.3</c:v>
                </c:pt>
                <c:pt idx="146">
                  <c:v>57</c:v>
                </c:pt>
                <c:pt idx="147">
                  <c:v>57</c:v>
                </c:pt>
                <c:pt idx="148">
                  <c:v>58.6</c:v>
                </c:pt>
                <c:pt idx="149">
                  <c:v>59.2</c:v>
                </c:pt>
                <c:pt idx="150">
                  <c:v>59.6</c:v>
                </c:pt>
                <c:pt idx="151">
                  <c:v>61</c:v>
                </c:pt>
                <c:pt idx="152">
                  <c:v>61.2</c:v>
                </c:pt>
                <c:pt idx="153">
                  <c:v>62.5</c:v>
                </c:pt>
                <c:pt idx="154">
                  <c:v>63.4</c:v>
                </c:pt>
                <c:pt idx="155">
                  <c:v>64.3</c:v>
                </c:pt>
                <c:pt idx="156">
                  <c:v>65</c:v>
                </c:pt>
                <c:pt idx="157">
                  <c:v>66.099999999999994</c:v>
                </c:pt>
                <c:pt idx="158">
                  <c:v>66.8</c:v>
                </c:pt>
                <c:pt idx="159">
                  <c:v>67.8</c:v>
                </c:pt>
                <c:pt idx="160">
                  <c:v>68.7</c:v>
                </c:pt>
                <c:pt idx="161">
                  <c:v>69.599999999999994</c:v>
                </c:pt>
                <c:pt idx="162">
                  <c:v>69.900000000000006</c:v>
                </c:pt>
                <c:pt idx="163">
                  <c:v>71</c:v>
                </c:pt>
                <c:pt idx="164">
                  <c:v>72.099999999999994</c:v>
                </c:pt>
                <c:pt idx="165">
                  <c:v>73</c:v>
                </c:pt>
                <c:pt idx="166">
                  <c:v>73.599999999999994</c:v>
                </c:pt>
                <c:pt idx="167">
                  <c:v>74.7</c:v>
                </c:pt>
                <c:pt idx="168">
                  <c:v>75.599999999999994</c:v>
                </c:pt>
                <c:pt idx="169">
                  <c:v>75.900000000000006</c:v>
                </c:pt>
                <c:pt idx="170">
                  <c:v>77</c:v>
                </c:pt>
                <c:pt idx="171">
                  <c:v>77.900000000000006</c:v>
                </c:pt>
                <c:pt idx="172">
                  <c:v>78.3</c:v>
                </c:pt>
                <c:pt idx="173">
                  <c:v>79.599999999999994</c:v>
                </c:pt>
                <c:pt idx="174">
                  <c:v>80.099999999999994</c:v>
                </c:pt>
                <c:pt idx="175">
                  <c:v>81.400000000000006</c:v>
                </c:pt>
                <c:pt idx="176">
                  <c:v>82.1</c:v>
                </c:pt>
                <c:pt idx="177">
                  <c:v>83.2</c:v>
                </c:pt>
                <c:pt idx="178">
                  <c:v>83.8</c:v>
                </c:pt>
                <c:pt idx="179">
                  <c:v>84.9</c:v>
                </c:pt>
                <c:pt idx="180">
                  <c:v>85.6</c:v>
                </c:pt>
                <c:pt idx="181">
                  <c:v>86.5</c:v>
                </c:pt>
                <c:pt idx="182">
                  <c:v>87.6</c:v>
                </c:pt>
                <c:pt idx="183">
                  <c:v>88.3</c:v>
                </c:pt>
                <c:pt idx="184">
                  <c:v>88.9</c:v>
                </c:pt>
                <c:pt idx="185">
                  <c:v>90</c:v>
                </c:pt>
                <c:pt idx="186">
                  <c:v>91.1</c:v>
                </c:pt>
                <c:pt idx="187">
                  <c:v>91.4</c:v>
                </c:pt>
                <c:pt idx="188">
                  <c:v>92.5</c:v>
                </c:pt>
                <c:pt idx="189">
                  <c:v>93.2</c:v>
                </c:pt>
                <c:pt idx="190">
                  <c:v>93.8</c:v>
                </c:pt>
                <c:pt idx="191">
                  <c:v>94.9</c:v>
                </c:pt>
                <c:pt idx="192">
                  <c:v>95.3</c:v>
                </c:pt>
                <c:pt idx="193">
                  <c:v>96.3</c:v>
                </c:pt>
                <c:pt idx="194">
                  <c:v>97.3</c:v>
                </c:pt>
                <c:pt idx="195">
                  <c:v>98</c:v>
                </c:pt>
                <c:pt idx="196">
                  <c:v>99.3</c:v>
                </c:pt>
                <c:pt idx="197">
                  <c:v>99.8</c:v>
                </c:pt>
                <c:pt idx="198">
                  <c:v>100.7</c:v>
                </c:pt>
                <c:pt idx="199">
                  <c:v>102</c:v>
                </c:pt>
                <c:pt idx="200">
                  <c:v>102.4</c:v>
                </c:pt>
                <c:pt idx="201">
                  <c:v>103.3</c:v>
                </c:pt>
                <c:pt idx="202">
                  <c:v>104.4</c:v>
                </c:pt>
                <c:pt idx="203">
                  <c:v>105.4</c:v>
                </c:pt>
                <c:pt idx="204">
                  <c:v>106.2</c:v>
                </c:pt>
                <c:pt idx="205">
                  <c:v>106.9</c:v>
                </c:pt>
                <c:pt idx="206">
                  <c:v>108.2</c:v>
                </c:pt>
                <c:pt idx="207">
                  <c:v>108.5</c:v>
                </c:pt>
                <c:pt idx="208">
                  <c:v>109.8</c:v>
                </c:pt>
                <c:pt idx="209">
                  <c:v>110.2</c:v>
                </c:pt>
                <c:pt idx="210">
                  <c:v>111.6</c:v>
                </c:pt>
                <c:pt idx="211">
                  <c:v>112</c:v>
                </c:pt>
                <c:pt idx="212">
                  <c:v>112.9</c:v>
                </c:pt>
                <c:pt idx="213">
                  <c:v>113.5</c:v>
                </c:pt>
                <c:pt idx="214">
                  <c:v>114.7</c:v>
                </c:pt>
                <c:pt idx="215">
                  <c:v>115.6</c:v>
                </c:pt>
                <c:pt idx="216">
                  <c:v>116</c:v>
                </c:pt>
                <c:pt idx="217">
                  <c:v>117.1</c:v>
                </c:pt>
                <c:pt idx="218">
                  <c:v>118.4</c:v>
                </c:pt>
                <c:pt idx="219">
                  <c:v>118.6</c:v>
                </c:pt>
                <c:pt idx="220">
                  <c:v>119.7</c:v>
                </c:pt>
                <c:pt idx="221">
                  <c:v>120.7</c:v>
                </c:pt>
                <c:pt idx="222">
                  <c:v>121.3</c:v>
                </c:pt>
                <c:pt idx="223">
                  <c:v>122.2</c:v>
                </c:pt>
                <c:pt idx="224">
                  <c:v>123.1</c:v>
                </c:pt>
                <c:pt idx="225">
                  <c:v>124.4</c:v>
                </c:pt>
                <c:pt idx="226">
                  <c:v>124.8</c:v>
                </c:pt>
                <c:pt idx="227">
                  <c:v>125.8</c:v>
                </c:pt>
                <c:pt idx="228">
                  <c:v>126.9</c:v>
                </c:pt>
                <c:pt idx="229">
                  <c:v>127.7</c:v>
                </c:pt>
                <c:pt idx="230">
                  <c:v>128.6</c:v>
                </c:pt>
                <c:pt idx="231">
                  <c:v>129.69999999999999</c:v>
                </c:pt>
                <c:pt idx="232">
                  <c:v>130.19999999999999</c:v>
                </c:pt>
                <c:pt idx="233">
                  <c:v>131.5</c:v>
                </c:pt>
                <c:pt idx="234">
                  <c:v>132.19999999999999</c:v>
                </c:pt>
                <c:pt idx="235">
                  <c:v>133</c:v>
                </c:pt>
                <c:pt idx="236">
                  <c:v>134.4</c:v>
                </c:pt>
                <c:pt idx="237">
                  <c:v>134.80000000000001</c:v>
                </c:pt>
                <c:pt idx="238">
                  <c:v>136.19999999999999</c:v>
                </c:pt>
                <c:pt idx="239">
                  <c:v>136.6</c:v>
                </c:pt>
                <c:pt idx="240">
                  <c:v>137.69999999999999</c:v>
                </c:pt>
                <c:pt idx="241">
                  <c:v>139.1</c:v>
                </c:pt>
                <c:pt idx="242">
                  <c:v>139</c:v>
                </c:pt>
                <c:pt idx="243">
                  <c:v>140.80000000000001</c:v>
                </c:pt>
                <c:pt idx="244">
                  <c:v>141.1</c:v>
                </c:pt>
                <c:pt idx="245">
                  <c:v>142.1</c:v>
                </c:pt>
                <c:pt idx="246">
                  <c:v>143</c:v>
                </c:pt>
                <c:pt idx="247">
                  <c:v>143.69999999999999</c:v>
                </c:pt>
                <c:pt idx="248">
                  <c:v>144.80000000000001</c:v>
                </c:pt>
                <c:pt idx="249">
                  <c:v>145.5</c:v>
                </c:pt>
                <c:pt idx="250">
                  <c:v>146.19999999999999</c:v>
                </c:pt>
                <c:pt idx="251">
                  <c:v>146.6</c:v>
                </c:pt>
                <c:pt idx="252">
                  <c:v>148.19999999999999</c:v>
                </c:pt>
                <c:pt idx="253">
                  <c:v>148.1</c:v>
                </c:pt>
                <c:pt idx="254">
                  <c:v>149.30000000000001</c:v>
                </c:pt>
                <c:pt idx="255">
                  <c:v>149.30000000000001</c:v>
                </c:pt>
                <c:pt idx="256">
                  <c:v>150.1</c:v>
                </c:pt>
                <c:pt idx="257">
                  <c:v>149</c:v>
                </c:pt>
                <c:pt idx="258">
                  <c:v>148.4</c:v>
                </c:pt>
                <c:pt idx="259">
                  <c:v>146.80000000000001</c:v>
                </c:pt>
                <c:pt idx="260">
                  <c:v>146.6</c:v>
                </c:pt>
                <c:pt idx="261">
                  <c:v>145</c:v>
                </c:pt>
                <c:pt idx="262">
                  <c:v>144.1</c:v>
                </c:pt>
                <c:pt idx="263">
                  <c:v>143.30000000000001</c:v>
                </c:pt>
                <c:pt idx="264">
                  <c:v>142.19999999999999</c:v>
                </c:pt>
                <c:pt idx="265">
                  <c:v>141.1</c:v>
                </c:pt>
                <c:pt idx="266">
                  <c:v>140.4</c:v>
                </c:pt>
                <c:pt idx="267">
                  <c:v>139.30000000000001</c:v>
                </c:pt>
                <c:pt idx="268">
                  <c:v>138.6</c:v>
                </c:pt>
                <c:pt idx="269">
                  <c:v>137.5</c:v>
                </c:pt>
                <c:pt idx="270">
                  <c:v>136.19999999999999</c:v>
                </c:pt>
                <c:pt idx="271">
                  <c:v>135.69999999999999</c:v>
                </c:pt>
                <c:pt idx="272">
                  <c:v>134.19999999999999</c:v>
                </c:pt>
                <c:pt idx="273">
                  <c:v>133.69999999999999</c:v>
                </c:pt>
                <c:pt idx="274">
                  <c:v>132.80000000000001</c:v>
                </c:pt>
                <c:pt idx="275">
                  <c:v>131.5</c:v>
                </c:pt>
                <c:pt idx="276">
                  <c:v>131.1</c:v>
                </c:pt>
                <c:pt idx="277">
                  <c:v>129.69999999999999</c:v>
                </c:pt>
                <c:pt idx="278">
                  <c:v>128.80000000000001</c:v>
                </c:pt>
                <c:pt idx="279">
                  <c:v>128.4</c:v>
                </c:pt>
                <c:pt idx="280">
                  <c:v>126.9</c:v>
                </c:pt>
                <c:pt idx="281">
                  <c:v>126</c:v>
                </c:pt>
                <c:pt idx="282">
                  <c:v>125.1</c:v>
                </c:pt>
                <c:pt idx="283">
                  <c:v>124.2</c:v>
                </c:pt>
                <c:pt idx="284">
                  <c:v>123.7</c:v>
                </c:pt>
                <c:pt idx="285">
                  <c:v>122</c:v>
                </c:pt>
                <c:pt idx="286">
                  <c:v>121.7</c:v>
                </c:pt>
                <c:pt idx="287">
                  <c:v>120.4</c:v>
                </c:pt>
                <c:pt idx="288">
                  <c:v>119.5</c:v>
                </c:pt>
                <c:pt idx="289">
                  <c:v>118.6</c:v>
                </c:pt>
                <c:pt idx="290">
                  <c:v>117.3</c:v>
                </c:pt>
                <c:pt idx="291">
                  <c:v>116.2</c:v>
                </c:pt>
                <c:pt idx="292">
                  <c:v>115.8</c:v>
                </c:pt>
                <c:pt idx="293">
                  <c:v>114.2</c:v>
                </c:pt>
                <c:pt idx="294">
                  <c:v>113.1</c:v>
                </c:pt>
                <c:pt idx="295">
                  <c:v>112.7</c:v>
                </c:pt>
                <c:pt idx="296">
                  <c:v>111.3</c:v>
                </c:pt>
                <c:pt idx="297">
                  <c:v>110.7</c:v>
                </c:pt>
                <c:pt idx="298">
                  <c:v>109.3</c:v>
                </c:pt>
                <c:pt idx="299">
                  <c:v>108.9</c:v>
                </c:pt>
                <c:pt idx="300">
                  <c:v>107.8</c:v>
                </c:pt>
                <c:pt idx="301">
                  <c:v>106.4</c:v>
                </c:pt>
                <c:pt idx="302">
                  <c:v>106.2</c:v>
                </c:pt>
                <c:pt idx="303">
                  <c:v>104.7</c:v>
                </c:pt>
                <c:pt idx="304">
                  <c:v>104.2</c:v>
                </c:pt>
                <c:pt idx="305">
                  <c:v>102.7</c:v>
                </c:pt>
                <c:pt idx="306">
                  <c:v>101.8</c:v>
                </c:pt>
                <c:pt idx="307">
                  <c:v>101.3</c:v>
                </c:pt>
                <c:pt idx="308">
                  <c:v>100</c:v>
                </c:pt>
                <c:pt idx="309">
                  <c:v>99.4</c:v>
                </c:pt>
                <c:pt idx="310">
                  <c:v>98.3</c:v>
                </c:pt>
                <c:pt idx="311">
                  <c:v>96.7</c:v>
                </c:pt>
                <c:pt idx="312">
                  <c:v>96.2</c:v>
                </c:pt>
                <c:pt idx="313">
                  <c:v>95.4</c:v>
                </c:pt>
                <c:pt idx="314">
                  <c:v>94.2</c:v>
                </c:pt>
                <c:pt idx="315">
                  <c:v>93.2</c:v>
                </c:pt>
                <c:pt idx="316">
                  <c:v>92.2</c:v>
                </c:pt>
                <c:pt idx="317">
                  <c:v>91.6</c:v>
                </c:pt>
                <c:pt idx="318">
                  <c:v>90.5</c:v>
                </c:pt>
                <c:pt idx="319">
                  <c:v>89.1</c:v>
                </c:pt>
                <c:pt idx="320">
                  <c:v>88.5</c:v>
                </c:pt>
                <c:pt idx="321">
                  <c:v>87.6</c:v>
                </c:pt>
                <c:pt idx="322">
                  <c:v>86.5</c:v>
                </c:pt>
                <c:pt idx="323">
                  <c:v>85.4</c:v>
                </c:pt>
                <c:pt idx="324">
                  <c:v>84.7</c:v>
                </c:pt>
                <c:pt idx="325">
                  <c:v>83</c:v>
                </c:pt>
                <c:pt idx="326">
                  <c:v>83.2</c:v>
                </c:pt>
                <c:pt idx="327">
                  <c:v>81.400000000000006</c:v>
                </c:pt>
                <c:pt idx="328">
                  <c:v>80.5</c:v>
                </c:pt>
                <c:pt idx="329">
                  <c:v>80.3</c:v>
                </c:pt>
                <c:pt idx="330">
                  <c:v>78.7</c:v>
                </c:pt>
                <c:pt idx="331">
                  <c:v>78.3</c:v>
                </c:pt>
                <c:pt idx="332">
                  <c:v>77</c:v>
                </c:pt>
                <c:pt idx="333">
                  <c:v>77</c:v>
                </c:pt>
                <c:pt idx="334">
                  <c:v>75.2</c:v>
                </c:pt>
                <c:pt idx="335">
                  <c:v>74.7</c:v>
                </c:pt>
                <c:pt idx="336">
                  <c:v>73.400000000000006</c:v>
                </c:pt>
                <c:pt idx="337">
                  <c:v>73.2</c:v>
                </c:pt>
                <c:pt idx="338">
                  <c:v>72.099999999999994</c:v>
                </c:pt>
                <c:pt idx="339">
                  <c:v>71.2</c:v>
                </c:pt>
                <c:pt idx="340">
                  <c:v>70.7</c:v>
                </c:pt>
                <c:pt idx="341">
                  <c:v>69.2</c:v>
                </c:pt>
                <c:pt idx="342">
                  <c:v>69.400000000000006</c:v>
                </c:pt>
                <c:pt idx="343">
                  <c:v>67.599999999999994</c:v>
                </c:pt>
                <c:pt idx="344">
                  <c:v>67.900000000000006</c:v>
                </c:pt>
                <c:pt idx="345">
                  <c:v>66.3</c:v>
                </c:pt>
                <c:pt idx="346">
                  <c:v>65.599999999999994</c:v>
                </c:pt>
                <c:pt idx="347">
                  <c:v>65</c:v>
                </c:pt>
                <c:pt idx="348">
                  <c:v>64.099999999999994</c:v>
                </c:pt>
                <c:pt idx="349">
                  <c:v>63.2</c:v>
                </c:pt>
                <c:pt idx="350">
                  <c:v>62.5</c:v>
                </c:pt>
                <c:pt idx="351">
                  <c:v>61.7</c:v>
                </c:pt>
                <c:pt idx="352">
                  <c:v>61</c:v>
                </c:pt>
                <c:pt idx="353">
                  <c:v>60.1</c:v>
                </c:pt>
                <c:pt idx="354">
                  <c:v>59</c:v>
                </c:pt>
                <c:pt idx="355">
                  <c:v>58.3</c:v>
                </c:pt>
                <c:pt idx="356">
                  <c:v>57.7</c:v>
                </c:pt>
                <c:pt idx="357">
                  <c:v>56.5</c:v>
                </c:pt>
                <c:pt idx="358">
                  <c:v>55.9</c:v>
                </c:pt>
                <c:pt idx="359">
                  <c:v>55.2</c:v>
                </c:pt>
                <c:pt idx="360">
                  <c:v>54.1</c:v>
                </c:pt>
                <c:pt idx="361">
                  <c:v>53.2</c:v>
                </c:pt>
                <c:pt idx="362">
                  <c:v>52.6</c:v>
                </c:pt>
                <c:pt idx="363">
                  <c:v>51.4</c:v>
                </c:pt>
                <c:pt idx="364">
                  <c:v>51</c:v>
                </c:pt>
                <c:pt idx="365">
                  <c:v>49.4</c:v>
                </c:pt>
                <c:pt idx="366">
                  <c:v>48.8</c:v>
                </c:pt>
                <c:pt idx="367">
                  <c:v>48.3</c:v>
                </c:pt>
                <c:pt idx="368">
                  <c:v>46.6</c:v>
                </c:pt>
                <c:pt idx="369">
                  <c:v>45.7</c:v>
                </c:pt>
                <c:pt idx="370">
                  <c:v>45</c:v>
                </c:pt>
                <c:pt idx="371">
                  <c:v>44.3</c:v>
                </c:pt>
                <c:pt idx="372">
                  <c:v>43.2</c:v>
                </c:pt>
                <c:pt idx="373">
                  <c:v>42.1</c:v>
                </c:pt>
                <c:pt idx="374">
                  <c:v>41</c:v>
                </c:pt>
                <c:pt idx="375">
                  <c:v>41.2</c:v>
                </c:pt>
                <c:pt idx="376">
                  <c:v>39.200000000000003</c:v>
                </c:pt>
                <c:pt idx="377">
                  <c:v>38.200000000000003</c:v>
                </c:pt>
                <c:pt idx="378">
                  <c:v>37.299999999999997</c:v>
                </c:pt>
                <c:pt idx="379">
                  <c:v>36.799999999999997</c:v>
                </c:pt>
                <c:pt idx="380">
                  <c:v>35.700000000000003</c:v>
                </c:pt>
                <c:pt idx="381">
                  <c:v>34.4</c:v>
                </c:pt>
                <c:pt idx="382">
                  <c:v>33.5</c:v>
                </c:pt>
                <c:pt idx="383">
                  <c:v>32.6</c:v>
                </c:pt>
                <c:pt idx="384">
                  <c:v>31.5</c:v>
                </c:pt>
                <c:pt idx="385">
                  <c:v>31</c:v>
                </c:pt>
                <c:pt idx="386">
                  <c:v>29.9</c:v>
                </c:pt>
                <c:pt idx="387">
                  <c:v>29</c:v>
                </c:pt>
                <c:pt idx="388">
                  <c:v>27.5</c:v>
                </c:pt>
                <c:pt idx="389">
                  <c:v>27.3</c:v>
                </c:pt>
                <c:pt idx="390">
                  <c:v>25.9</c:v>
                </c:pt>
                <c:pt idx="391">
                  <c:v>25.1</c:v>
                </c:pt>
                <c:pt idx="392">
                  <c:v>23.7</c:v>
                </c:pt>
                <c:pt idx="393">
                  <c:v>23.1</c:v>
                </c:pt>
                <c:pt idx="394">
                  <c:v>22</c:v>
                </c:pt>
                <c:pt idx="395">
                  <c:v>20.8</c:v>
                </c:pt>
                <c:pt idx="396">
                  <c:v>19.3</c:v>
                </c:pt>
                <c:pt idx="397">
                  <c:v>18</c:v>
                </c:pt>
                <c:pt idx="398">
                  <c:v>17.100000000000001</c:v>
                </c:pt>
                <c:pt idx="399">
                  <c:v>15.8</c:v>
                </c:pt>
                <c:pt idx="400">
                  <c:v>15.3</c:v>
                </c:pt>
                <c:pt idx="401">
                  <c:v>14.4</c:v>
                </c:pt>
                <c:pt idx="402">
                  <c:v>13.5</c:v>
                </c:pt>
                <c:pt idx="403">
                  <c:v>12.2</c:v>
                </c:pt>
                <c:pt idx="404">
                  <c:v>11.3</c:v>
                </c:pt>
                <c:pt idx="405">
                  <c:v>10.4</c:v>
                </c:pt>
                <c:pt idx="406">
                  <c:v>9.6999999999999993</c:v>
                </c:pt>
                <c:pt idx="407">
                  <c:v>8.6</c:v>
                </c:pt>
                <c:pt idx="408">
                  <c:v>7.5</c:v>
                </c:pt>
                <c:pt idx="409">
                  <c:v>6</c:v>
                </c:pt>
                <c:pt idx="410">
                  <c:v>5.6</c:v>
                </c:pt>
                <c:pt idx="411">
                  <c:v>4.9000000000000004</c:v>
                </c:pt>
                <c:pt idx="412">
                  <c:v>3.8</c:v>
                </c:pt>
                <c:pt idx="413">
                  <c:v>2.7</c:v>
                </c:pt>
                <c:pt idx="414">
                  <c:v>1.3</c:v>
                </c:pt>
                <c:pt idx="415">
                  <c:v>0.2</c:v>
                </c:pt>
                <c:pt idx="416">
                  <c:v>0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15D-8941-B8B5-202AD9297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3930831"/>
        <c:axId val="1"/>
      </c:scatterChart>
      <c:valAx>
        <c:axId val="2003930831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3930831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6.5392000000000006E-2</c:v>
                </c:pt>
                <c:pt idx="1">
                  <c:v>7.7024999999999996E-2</c:v>
                </c:pt>
                <c:pt idx="2">
                  <c:v>3.6443000000000003E-2</c:v>
                </c:pt>
                <c:pt idx="3">
                  <c:v>7.4770000000000001E-3</c:v>
                </c:pt>
                <c:pt idx="4">
                  <c:v>1.1100000000000001E-3</c:v>
                </c:pt>
                <c:pt idx="5">
                  <c:v>7.3165999999999995E-2</c:v>
                </c:pt>
                <c:pt idx="6">
                  <c:v>8.4668999999999994E-2</c:v>
                </c:pt>
                <c:pt idx="7">
                  <c:v>8.0245999999999998E-2</c:v>
                </c:pt>
                <c:pt idx="8">
                  <c:v>1.7447000000000001E-2</c:v>
                </c:pt>
                <c:pt idx="9">
                  <c:v>1.1401E-2</c:v>
                </c:pt>
                <c:pt idx="10">
                  <c:v>1.7052999999999999E-2</c:v>
                </c:pt>
                <c:pt idx="11">
                  <c:v>1.4633E-2</c:v>
                </c:pt>
                <c:pt idx="12">
                  <c:v>7.0210000000000003E-3</c:v>
                </c:pt>
                <c:pt idx="13">
                  <c:v>7.1739999999999998E-2</c:v>
                </c:pt>
                <c:pt idx="14">
                  <c:v>0.124551</c:v>
                </c:pt>
                <c:pt idx="15">
                  <c:v>2.6450000000000001E-2</c:v>
                </c:pt>
                <c:pt idx="16">
                  <c:v>6.2351999999999998E-2</c:v>
                </c:pt>
                <c:pt idx="17">
                  <c:v>1.7537000000000001E-2</c:v>
                </c:pt>
                <c:pt idx="18">
                  <c:v>0.15124199999999999</c:v>
                </c:pt>
                <c:pt idx="19">
                  <c:v>4.4332000000000003E-2</c:v>
                </c:pt>
                <c:pt idx="20">
                  <c:v>0.97921400000000003</c:v>
                </c:pt>
                <c:pt idx="21">
                  <c:v>0.989371</c:v>
                </c:pt>
                <c:pt idx="22">
                  <c:v>0.99137799999999998</c:v>
                </c:pt>
                <c:pt idx="23">
                  <c:v>0.98652099999999998</c:v>
                </c:pt>
                <c:pt idx="24">
                  <c:v>0.98761600000000005</c:v>
                </c:pt>
                <c:pt idx="25">
                  <c:v>0.99038400000000004</c:v>
                </c:pt>
                <c:pt idx="26">
                  <c:v>0.99015399999999998</c:v>
                </c:pt>
                <c:pt idx="27">
                  <c:v>0.99073100000000003</c:v>
                </c:pt>
                <c:pt idx="28">
                  <c:v>0.99163599999999996</c:v>
                </c:pt>
                <c:pt idx="29">
                  <c:v>0.99173800000000001</c:v>
                </c:pt>
                <c:pt idx="30">
                  <c:v>0.99162300000000003</c:v>
                </c:pt>
                <c:pt idx="31">
                  <c:v>0.99085500000000004</c:v>
                </c:pt>
                <c:pt idx="32">
                  <c:v>0.99043899999999996</c:v>
                </c:pt>
                <c:pt idx="33">
                  <c:v>0.98954500000000001</c:v>
                </c:pt>
                <c:pt idx="34">
                  <c:v>0.98733099999999996</c:v>
                </c:pt>
                <c:pt idx="35">
                  <c:v>0.99055499999999996</c:v>
                </c:pt>
                <c:pt idx="36">
                  <c:v>0.97771600000000003</c:v>
                </c:pt>
                <c:pt idx="37">
                  <c:v>0.89107700000000001</c:v>
                </c:pt>
                <c:pt idx="38">
                  <c:v>0.80597300000000005</c:v>
                </c:pt>
                <c:pt idx="39">
                  <c:v>0.79683899999999996</c:v>
                </c:pt>
                <c:pt idx="40">
                  <c:v>0.85234299999999996</c:v>
                </c:pt>
                <c:pt idx="41">
                  <c:v>0.76208900000000002</c:v>
                </c:pt>
                <c:pt idx="42">
                  <c:v>0.804373</c:v>
                </c:pt>
                <c:pt idx="43">
                  <c:v>0.893293</c:v>
                </c:pt>
                <c:pt idx="44">
                  <c:v>0.66339199999999998</c:v>
                </c:pt>
                <c:pt idx="45">
                  <c:v>0.57836500000000002</c:v>
                </c:pt>
                <c:pt idx="46">
                  <c:v>0.41017399999999998</c:v>
                </c:pt>
                <c:pt idx="47">
                  <c:v>0.26011699999999999</c:v>
                </c:pt>
                <c:pt idx="48">
                  <c:v>0.12815599999999999</c:v>
                </c:pt>
                <c:pt idx="49">
                  <c:v>0.13566500000000001</c:v>
                </c:pt>
                <c:pt idx="50">
                  <c:v>0.25742599999999999</c:v>
                </c:pt>
                <c:pt idx="51">
                  <c:v>9.8197000000000007E-2</c:v>
                </c:pt>
                <c:pt idx="52">
                  <c:v>6.9286E-2</c:v>
                </c:pt>
                <c:pt idx="53">
                  <c:v>0.18074999999999999</c:v>
                </c:pt>
                <c:pt idx="54">
                  <c:v>3.1292E-2</c:v>
                </c:pt>
                <c:pt idx="55">
                  <c:v>0.232319</c:v>
                </c:pt>
                <c:pt idx="56">
                  <c:v>0.133189</c:v>
                </c:pt>
                <c:pt idx="57">
                  <c:v>9.2062000000000005E-2</c:v>
                </c:pt>
                <c:pt idx="58">
                  <c:v>1.7670999999999999E-2</c:v>
                </c:pt>
                <c:pt idx="59">
                  <c:v>3.7391000000000001E-2</c:v>
                </c:pt>
                <c:pt idx="60">
                  <c:v>2.0929999999999998E-3</c:v>
                </c:pt>
                <c:pt idx="61">
                  <c:v>0.11371299999999999</c:v>
                </c:pt>
                <c:pt idx="62">
                  <c:v>2.8902000000000001E-2</c:v>
                </c:pt>
                <c:pt idx="63">
                  <c:v>3.1378000000000003E-2</c:v>
                </c:pt>
                <c:pt idx="64">
                  <c:v>0.21541099999999999</c:v>
                </c:pt>
                <c:pt idx="65">
                  <c:v>1.2023000000000001E-2</c:v>
                </c:pt>
                <c:pt idx="66">
                  <c:v>7.1457000000000007E-2</c:v>
                </c:pt>
                <c:pt idx="67">
                  <c:v>2.9624999999999999E-2</c:v>
                </c:pt>
                <c:pt idx="68">
                  <c:v>8.9528999999999997E-2</c:v>
                </c:pt>
                <c:pt idx="69">
                  <c:v>2.7508000000000001E-2</c:v>
                </c:pt>
                <c:pt idx="70">
                  <c:v>7.0541000000000006E-2</c:v>
                </c:pt>
                <c:pt idx="71">
                  <c:v>6.7976999999999996E-2</c:v>
                </c:pt>
                <c:pt idx="72">
                  <c:v>7.8043000000000001E-2</c:v>
                </c:pt>
                <c:pt idx="73">
                  <c:v>8.8992000000000002E-2</c:v>
                </c:pt>
                <c:pt idx="74">
                  <c:v>6.812E-2</c:v>
                </c:pt>
                <c:pt idx="75">
                  <c:v>6.1439000000000001E-2</c:v>
                </c:pt>
                <c:pt idx="76">
                  <c:v>1.3110999999999999E-2</c:v>
                </c:pt>
                <c:pt idx="77">
                  <c:v>0.116102</c:v>
                </c:pt>
                <c:pt idx="78">
                  <c:v>7.6356999999999994E-2</c:v>
                </c:pt>
                <c:pt idx="79">
                  <c:v>0.98830700000000005</c:v>
                </c:pt>
                <c:pt idx="80">
                  <c:v>0.98744200000000004</c:v>
                </c:pt>
                <c:pt idx="81">
                  <c:v>0.98637699999999995</c:v>
                </c:pt>
                <c:pt idx="82">
                  <c:v>0.99107400000000001</c:v>
                </c:pt>
                <c:pt idx="83">
                  <c:v>0.99026000000000003</c:v>
                </c:pt>
                <c:pt idx="84">
                  <c:v>0.99410600000000005</c:v>
                </c:pt>
                <c:pt idx="85">
                  <c:v>0.98982400000000004</c:v>
                </c:pt>
                <c:pt idx="86">
                  <c:v>0.22569400000000001</c:v>
                </c:pt>
                <c:pt idx="87">
                  <c:v>0.98939699999999997</c:v>
                </c:pt>
                <c:pt idx="88">
                  <c:v>0.99376900000000001</c:v>
                </c:pt>
                <c:pt idx="89">
                  <c:v>0.99342399999999997</c:v>
                </c:pt>
                <c:pt idx="90">
                  <c:v>0.98765499999999995</c:v>
                </c:pt>
                <c:pt idx="91">
                  <c:v>0.99085900000000005</c:v>
                </c:pt>
                <c:pt idx="92">
                  <c:v>0.99243199999999998</c:v>
                </c:pt>
                <c:pt idx="93">
                  <c:v>0.98756999999999995</c:v>
                </c:pt>
                <c:pt idx="94">
                  <c:v>0.98826099999999995</c:v>
                </c:pt>
                <c:pt idx="95">
                  <c:v>0.99103600000000003</c:v>
                </c:pt>
                <c:pt idx="96">
                  <c:v>0.98756100000000002</c:v>
                </c:pt>
                <c:pt idx="97">
                  <c:v>0.99112500000000003</c:v>
                </c:pt>
                <c:pt idx="98">
                  <c:v>0.98913200000000001</c:v>
                </c:pt>
                <c:pt idx="99">
                  <c:v>0.98686200000000002</c:v>
                </c:pt>
                <c:pt idx="100">
                  <c:v>0.98878200000000005</c:v>
                </c:pt>
                <c:pt idx="101">
                  <c:v>0.99283100000000002</c:v>
                </c:pt>
                <c:pt idx="102">
                  <c:v>0.98948000000000003</c:v>
                </c:pt>
                <c:pt idx="103">
                  <c:v>0.98878200000000005</c:v>
                </c:pt>
                <c:pt idx="104">
                  <c:v>0.98894700000000002</c:v>
                </c:pt>
                <c:pt idx="105">
                  <c:v>0.99126499999999995</c:v>
                </c:pt>
                <c:pt idx="106">
                  <c:v>0.989981</c:v>
                </c:pt>
                <c:pt idx="107">
                  <c:v>0.99048099999999994</c:v>
                </c:pt>
                <c:pt idx="108">
                  <c:v>0.98868999999999996</c:v>
                </c:pt>
                <c:pt idx="109">
                  <c:v>0.992336</c:v>
                </c:pt>
                <c:pt idx="110">
                  <c:v>0.99204700000000001</c:v>
                </c:pt>
                <c:pt idx="111">
                  <c:v>0.99027299999999996</c:v>
                </c:pt>
                <c:pt idx="112">
                  <c:v>0.99208499999999999</c:v>
                </c:pt>
                <c:pt idx="113">
                  <c:v>0.991649</c:v>
                </c:pt>
                <c:pt idx="114">
                  <c:v>0.99031199999999997</c:v>
                </c:pt>
                <c:pt idx="115">
                  <c:v>0.99041100000000004</c:v>
                </c:pt>
                <c:pt idx="116">
                  <c:v>0.99304800000000004</c:v>
                </c:pt>
                <c:pt idx="117">
                  <c:v>0.84489999999999998</c:v>
                </c:pt>
                <c:pt idx="118">
                  <c:v>0.98921000000000003</c:v>
                </c:pt>
                <c:pt idx="119">
                  <c:v>0.99223700000000004</c:v>
                </c:pt>
                <c:pt idx="120">
                  <c:v>0.99110399999999998</c:v>
                </c:pt>
                <c:pt idx="121">
                  <c:v>0.91814799999999996</c:v>
                </c:pt>
                <c:pt idx="122">
                  <c:v>0.99024699999999999</c:v>
                </c:pt>
                <c:pt idx="123">
                  <c:v>0.99390999999999996</c:v>
                </c:pt>
                <c:pt idx="124">
                  <c:v>0.99253199999999997</c:v>
                </c:pt>
                <c:pt idx="125">
                  <c:v>0.99028899999999997</c:v>
                </c:pt>
                <c:pt idx="126">
                  <c:v>0.99258100000000005</c:v>
                </c:pt>
                <c:pt idx="127">
                  <c:v>0.98952300000000004</c:v>
                </c:pt>
                <c:pt idx="128">
                  <c:v>0.989707</c:v>
                </c:pt>
                <c:pt idx="129">
                  <c:v>0.65237199999999995</c:v>
                </c:pt>
                <c:pt idx="130">
                  <c:v>0.330953</c:v>
                </c:pt>
                <c:pt idx="131">
                  <c:v>0.988174</c:v>
                </c:pt>
                <c:pt idx="132">
                  <c:v>0.99073100000000003</c:v>
                </c:pt>
                <c:pt idx="133">
                  <c:v>0.98804099999999995</c:v>
                </c:pt>
                <c:pt idx="134">
                  <c:v>0.98846100000000003</c:v>
                </c:pt>
                <c:pt idx="135">
                  <c:v>0.986842</c:v>
                </c:pt>
                <c:pt idx="136">
                  <c:v>0.98954299999999995</c:v>
                </c:pt>
                <c:pt idx="137">
                  <c:v>0.988008</c:v>
                </c:pt>
                <c:pt idx="138">
                  <c:v>0.74692199999999997</c:v>
                </c:pt>
                <c:pt idx="139">
                  <c:v>0.984985</c:v>
                </c:pt>
                <c:pt idx="140">
                  <c:v>0.983236</c:v>
                </c:pt>
                <c:pt idx="141">
                  <c:v>0.98382499999999995</c:v>
                </c:pt>
                <c:pt idx="142">
                  <c:v>0.98489199999999999</c:v>
                </c:pt>
                <c:pt idx="143">
                  <c:v>0.97576399999999996</c:v>
                </c:pt>
                <c:pt idx="144">
                  <c:v>0.97983799999999999</c:v>
                </c:pt>
                <c:pt idx="145">
                  <c:v>0.96066499999999999</c:v>
                </c:pt>
                <c:pt idx="146">
                  <c:v>0.97031800000000001</c:v>
                </c:pt>
                <c:pt idx="147">
                  <c:v>0.98426100000000005</c:v>
                </c:pt>
                <c:pt idx="148">
                  <c:v>0.97555099999999995</c:v>
                </c:pt>
                <c:pt idx="149">
                  <c:v>0.97959399999999996</c:v>
                </c:pt>
                <c:pt idx="150">
                  <c:v>0.97576399999999996</c:v>
                </c:pt>
                <c:pt idx="151">
                  <c:v>0.97722299999999995</c:v>
                </c:pt>
                <c:pt idx="152">
                  <c:v>0.97276399999999996</c:v>
                </c:pt>
                <c:pt idx="153">
                  <c:v>0.96352000000000004</c:v>
                </c:pt>
                <c:pt idx="154">
                  <c:v>0.95899000000000001</c:v>
                </c:pt>
                <c:pt idx="155">
                  <c:v>0.96696300000000002</c:v>
                </c:pt>
                <c:pt idx="156">
                  <c:v>0.95673399999999997</c:v>
                </c:pt>
                <c:pt idx="157">
                  <c:v>0.95176799999999995</c:v>
                </c:pt>
                <c:pt idx="158">
                  <c:v>0.94683600000000001</c:v>
                </c:pt>
                <c:pt idx="159">
                  <c:v>0.96249399999999996</c:v>
                </c:pt>
                <c:pt idx="160">
                  <c:v>0.91484100000000002</c:v>
                </c:pt>
                <c:pt idx="161">
                  <c:v>0.96512600000000004</c:v>
                </c:pt>
                <c:pt idx="162">
                  <c:v>0.93589699999999998</c:v>
                </c:pt>
                <c:pt idx="163">
                  <c:v>0.91187499999999999</c:v>
                </c:pt>
                <c:pt idx="164">
                  <c:v>0.90448200000000001</c:v>
                </c:pt>
                <c:pt idx="165">
                  <c:v>0.83529799999999998</c:v>
                </c:pt>
                <c:pt idx="166">
                  <c:v>0.93703400000000003</c:v>
                </c:pt>
                <c:pt idx="167">
                  <c:v>0.91295599999999999</c:v>
                </c:pt>
                <c:pt idx="168">
                  <c:v>0.88678800000000002</c:v>
                </c:pt>
                <c:pt idx="169">
                  <c:v>0.94407399999999997</c:v>
                </c:pt>
                <c:pt idx="170">
                  <c:v>0.85070000000000001</c:v>
                </c:pt>
                <c:pt idx="171">
                  <c:v>0.85766500000000001</c:v>
                </c:pt>
                <c:pt idx="172">
                  <c:v>0.836955</c:v>
                </c:pt>
                <c:pt idx="173">
                  <c:v>0.87761</c:v>
                </c:pt>
                <c:pt idx="174">
                  <c:v>0.87005399999999999</c:v>
                </c:pt>
                <c:pt idx="175">
                  <c:v>0.850908</c:v>
                </c:pt>
                <c:pt idx="176">
                  <c:v>0.83717600000000003</c:v>
                </c:pt>
                <c:pt idx="177">
                  <c:v>0.87653800000000004</c:v>
                </c:pt>
                <c:pt idx="178">
                  <c:v>0.777088</c:v>
                </c:pt>
                <c:pt idx="179">
                  <c:v>0.80704399999999998</c:v>
                </c:pt>
                <c:pt idx="180">
                  <c:v>0.84924900000000003</c:v>
                </c:pt>
                <c:pt idx="181">
                  <c:v>0.81096599999999996</c:v>
                </c:pt>
                <c:pt idx="182">
                  <c:v>0.796315</c:v>
                </c:pt>
                <c:pt idx="183">
                  <c:v>0.830426</c:v>
                </c:pt>
                <c:pt idx="184">
                  <c:v>0.84359600000000001</c:v>
                </c:pt>
                <c:pt idx="185">
                  <c:v>0.83535899999999996</c:v>
                </c:pt>
                <c:pt idx="186">
                  <c:v>0.86606000000000005</c:v>
                </c:pt>
                <c:pt idx="187">
                  <c:v>0.85518799999999995</c:v>
                </c:pt>
                <c:pt idx="188">
                  <c:v>0.81870699999999996</c:v>
                </c:pt>
                <c:pt idx="189">
                  <c:v>0.84909299999999999</c:v>
                </c:pt>
                <c:pt idx="190">
                  <c:v>0.66551199999999999</c:v>
                </c:pt>
                <c:pt idx="191">
                  <c:v>0.63767300000000005</c:v>
                </c:pt>
                <c:pt idx="192">
                  <c:v>0.80934300000000003</c:v>
                </c:pt>
                <c:pt idx="193">
                  <c:v>0.79127199999999998</c:v>
                </c:pt>
                <c:pt idx="194">
                  <c:v>0.79410700000000001</c:v>
                </c:pt>
                <c:pt idx="195">
                  <c:v>0.82960800000000001</c:v>
                </c:pt>
                <c:pt idx="196">
                  <c:v>0.77653399999999995</c:v>
                </c:pt>
                <c:pt idx="197">
                  <c:v>0.72116599999999997</c:v>
                </c:pt>
                <c:pt idx="198">
                  <c:v>0.76250700000000005</c:v>
                </c:pt>
                <c:pt idx="199">
                  <c:v>0.83563600000000005</c:v>
                </c:pt>
                <c:pt idx="200">
                  <c:v>0.72990100000000002</c:v>
                </c:pt>
                <c:pt idx="201">
                  <c:v>0.76236000000000004</c:v>
                </c:pt>
                <c:pt idx="202">
                  <c:v>0.830291</c:v>
                </c:pt>
                <c:pt idx="203">
                  <c:v>0.84777100000000005</c:v>
                </c:pt>
                <c:pt idx="204">
                  <c:v>0.81870299999999996</c:v>
                </c:pt>
                <c:pt idx="205">
                  <c:v>0.85378500000000002</c:v>
                </c:pt>
                <c:pt idx="206">
                  <c:v>0.85143000000000002</c:v>
                </c:pt>
                <c:pt idx="207">
                  <c:v>0.80805700000000003</c:v>
                </c:pt>
                <c:pt idx="208">
                  <c:v>0.84772899999999995</c:v>
                </c:pt>
                <c:pt idx="209">
                  <c:v>0.85414800000000002</c:v>
                </c:pt>
                <c:pt idx="210">
                  <c:v>0.79312300000000002</c:v>
                </c:pt>
                <c:pt idx="211">
                  <c:v>0.79386599999999996</c:v>
                </c:pt>
                <c:pt idx="212">
                  <c:v>0.86590299999999998</c:v>
                </c:pt>
                <c:pt idx="213">
                  <c:v>0.83635700000000002</c:v>
                </c:pt>
                <c:pt idx="214">
                  <c:v>0.76106300000000005</c:v>
                </c:pt>
                <c:pt idx="215">
                  <c:v>0.77993100000000004</c:v>
                </c:pt>
                <c:pt idx="216">
                  <c:v>0.79856199999999999</c:v>
                </c:pt>
                <c:pt idx="217">
                  <c:v>0.87017699999999998</c:v>
                </c:pt>
                <c:pt idx="218">
                  <c:v>0.76712999999999998</c:v>
                </c:pt>
                <c:pt idx="219">
                  <c:v>0.78458399999999995</c:v>
                </c:pt>
                <c:pt idx="220">
                  <c:v>0.70898000000000005</c:v>
                </c:pt>
                <c:pt idx="221">
                  <c:v>0.75410900000000003</c:v>
                </c:pt>
                <c:pt idx="222">
                  <c:v>0.777146</c:v>
                </c:pt>
                <c:pt idx="223">
                  <c:v>0.86646900000000004</c:v>
                </c:pt>
                <c:pt idx="224">
                  <c:v>0.83325000000000005</c:v>
                </c:pt>
                <c:pt idx="225">
                  <c:v>0.81297900000000001</c:v>
                </c:pt>
                <c:pt idx="226">
                  <c:v>0.76715599999999995</c:v>
                </c:pt>
                <c:pt idx="227">
                  <c:v>0.79971000000000003</c:v>
                </c:pt>
                <c:pt idx="228">
                  <c:v>0.77462200000000003</c:v>
                </c:pt>
                <c:pt idx="229">
                  <c:v>0.71010300000000004</c:v>
                </c:pt>
                <c:pt idx="230">
                  <c:v>0.77490000000000003</c:v>
                </c:pt>
                <c:pt idx="231">
                  <c:v>0.79292200000000002</c:v>
                </c:pt>
                <c:pt idx="232">
                  <c:v>0.78950500000000001</c:v>
                </c:pt>
                <c:pt idx="233">
                  <c:v>0.65674200000000005</c:v>
                </c:pt>
                <c:pt idx="234">
                  <c:v>0.594553</c:v>
                </c:pt>
                <c:pt idx="235">
                  <c:v>0.71920300000000004</c:v>
                </c:pt>
                <c:pt idx="236">
                  <c:v>0.59995799999999999</c:v>
                </c:pt>
                <c:pt idx="237">
                  <c:v>0.68607200000000002</c:v>
                </c:pt>
                <c:pt idx="238">
                  <c:v>0.60808099999999998</c:v>
                </c:pt>
                <c:pt idx="239">
                  <c:v>0.59157899999999997</c:v>
                </c:pt>
                <c:pt idx="240">
                  <c:v>0.50087599999999999</c:v>
                </c:pt>
                <c:pt idx="241">
                  <c:v>0.49477300000000002</c:v>
                </c:pt>
                <c:pt idx="242">
                  <c:v>0.63750099999999998</c:v>
                </c:pt>
                <c:pt idx="243">
                  <c:v>0.51337699999999997</c:v>
                </c:pt>
                <c:pt idx="244">
                  <c:v>0.562307</c:v>
                </c:pt>
                <c:pt idx="245">
                  <c:v>0.56872400000000001</c:v>
                </c:pt>
                <c:pt idx="246">
                  <c:v>0.38080700000000001</c:v>
                </c:pt>
                <c:pt idx="247">
                  <c:v>0.236319</c:v>
                </c:pt>
                <c:pt idx="248">
                  <c:v>0.41276200000000002</c:v>
                </c:pt>
                <c:pt idx="249">
                  <c:v>0.50790599999999997</c:v>
                </c:pt>
                <c:pt idx="250">
                  <c:v>0.54860100000000001</c:v>
                </c:pt>
                <c:pt idx="251">
                  <c:v>0.39652799999999999</c:v>
                </c:pt>
                <c:pt idx="252">
                  <c:v>0.418402</c:v>
                </c:pt>
                <c:pt idx="253">
                  <c:v>0.41106900000000002</c:v>
                </c:pt>
                <c:pt idx="254">
                  <c:v>0.32013399999999997</c:v>
                </c:pt>
                <c:pt idx="255">
                  <c:v>0.12173100000000001</c:v>
                </c:pt>
                <c:pt idx="256">
                  <c:v>0.33129900000000001</c:v>
                </c:pt>
                <c:pt idx="257">
                  <c:v>0.402258</c:v>
                </c:pt>
                <c:pt idx="258">
                  <c:v>0.32475300000000001</c:v>
                </c:pt>
                <c:pt idx="259">
                  <c:v>0.49598599999999998</c:v>
                </c:pt>
                <c:pt idx="260">
                  <c:v>0.47691299999999998</c:v>
                </c:pt>
                <c:pt idx="261">
                  <c:v>0.57804599999999995</c:v>
                </c:pt>
                <c:pt idx="262">
                  <c:v>0.59858900000000004</c:v>
                </c:pt>
                <c:pt idx="263">
                  <c:v>0.37277100000000002</c:v>
                </c:pt>
                <c:pt idx="264">
                  <c:v>0.53402899999999998</c:v>
                </c:pt>
                <c:pt idx="265">
                  <c:v>0.57176800000000005</c:v>
                </c:pt>
                <c:pt idx="266">
                  <c:v>0.489068</c:v>
                </c:pt>
                <c:pt idx="267">
                  <c:v>0.62437600000000004</c:v>
                </c:pt>
                <c:pt idx="268">
                  <c:v>0.60042899999999999</c:v>
                </c:pt>
                <c:pt idx="269">
                  <c:v>0.55297300000000005</c:v>
                </c:pt>
                <c:pt idx="270">
                  <c:v>0.61560800000000004</c:v>
                </c:pt>
                <c:pt idx="271">
                  <c:v>0.52892899999999998</c:v>
                </c:pt>
                <c:pt idx="272">
                  <c:v>0.64514199999999999</c:v>
                </c:pt>
                <c:pt idx="273">
                  <c:v>0.622498</c:v>
                </c:pt>
                <c:pt idx="274">
                  <c:v>0.61552200000000001</c:v>
                </c:pt>
                <c:pt idx="275">
                  <c:v>0.66591599999999995</c:v>
                </c:pt>
                <c:pt idx="276">
                  <c:v>0.72537300000000005</c:v>
                </c:pt>
                <c:pt idx="277">
                  <c:v>0.57569700000000001</c:v>
                </c:pt>
                <c:pt idx="278">
                  <c:v>0.73077800000000004</c:v>
                </c:pt>
                <c:pt idx="279">
                  <c:v>0.70745400000000003</c:v>
                </c:pt>
                <c:pt idx="280">
                  <c:v>0.64805999999999997</c:v>
                </c:pt>
                <c:pt idx="281">
                  <c:v>0.74105699999999997</c:v>
                </c:pt>
                <c:pt idx="282">
                  <c:v>0.61723700000000004</c:v>
                </c:pt>
                <c:pt idx="283">
                  <c:v>0.78182499999999999</c:v>
                </c:pt>
                <c:pt idx="284">
                  <c:v>0.854819</c:v>
                </c:pt>
                <c:pt idx="285">
                  <c:v>0.74266399999999999</c:v>
                </c:pt>
                <c:pt idx="286">
                  <c:v>0.82135499999999995</c:v>
                </c:pt>
                <c:pt idx="287">
                  <c:v>0.72574399999999994</c:v>
                </c:pt>
                <c:pt idx="288">
                  <c:v>0.76425900000000002</c:v>
                </c:pt>
                <c:pt idx="289">
                  <c:v>0.75224999999999997</c:v>
                </c:pt>
                <c:pt idx="290">
                  <c:v>0.82001400000000002</c:v>
                </c:pt>
                <c:pt idx="291">
                  <c:v>0.84133899999999995</c:v>
                </c:pt>
                <c:pt idx="292">
                  <c:v>0.77016899999999999</c:v>
                </c:pt>
                <c:pt idx="293">
                  <c:v>0.822079</c:v>
                </c:pt>
                <c:pt idx="294">
                  <c:v>0.77500100000000005</c:v>
                </c:pt>
                <c:pt idx="295">
                  <c:v>0.79962500000000003</c:v>
                </c:pt>
                <c:pt idx="296">
                  <c:v>0.79162500000000002</c:v>
                </c:pt>
                <c:pt idx="297">
                  <c:v>0.76187400000000005</c:v>
                </c:pt>
                <c:pt idx="298">
                  <c:v>0.81891000000000003</c:v>
                </c:pt>
                <c:pt idx="299">
                  <c:v>0.79134499999999997</c:v>
                </c:pt>
                <c:pt idx="300">
                  <c:v>0.811083</c:v>
                </c:pt>
                <c:pt idx="301">
                  <c:v>0.79149400000000003</c:v>
                </c:pt>
                <c:pt idx="302">
                  <c:v>0.80728299999999997</c:v>
                </c:pt>
                <c:pt idx="303">
                  <c:v>0.69903800000000005</c:v>
                </c:pt>
                <c:pt idx="304">
                  <c:v>0.75685500000000006</c:v>
                </c:pt>
                <c:pt idx="305">
                  <c:v>0.78882600000000003</c:v>
                </c:pt>
                <c:pt idx="306">
                  <c:v>0.69296999999999997</c:v>
                </c:pt>
                <c:pt idx="307">
                  <c:v>0.65368199999999999</c:v>
                </c:pt>
                <c:pt idx="308">
                  <c:v>0.80132300000000001</c:v>
                </c:pt>
                <c:pt idx="309">
                  <c:v>0.75641499999999995</c:v>
                </c:pt>
                <c:pt idx="310">
                  <c:v>0.81062699999999999</c:v>
                </c:pt>
                <c:pt idx="311">
                  <c:v>0.66742699999999999</c:v>
                </c:pt>
                <c:pt idx="312">
                  <c:v>0.75040899999999999</c:v>
                </c:pt>
                <c:pt idx="313">
                  <c:v>0.76822100000000004</c:v>
                </c:pt>
                <c:pt idx="314">
                  <c:v>0.80783000000000005</c:v>
                </c:pt>
                <c:pt idx="315">
                  <c:v>0.73653100000000005</c:v>
                </c:pt>
                <c:pt idx="316">
                  <c:v>0.771509</c:v>
                </c:pt>
                <c:pt idx="317">
                  <c:v>0.782968</c:v>
                </c:pt>
                <c:pt idx="318">
                  <c:v>0.84172499999999995</c:v>
                </c:pt>
                <c:pt idx="319">
                  <c:v>0.88578500000000004</c:v>
                </c:pt>
                <c:pt idx="320">
                  <c:v>0.81909399999999999</c:v>
                </c:pt>
                <c:pt idx="321">
                  <c:v>0.79342999999999997</c:v>
                </c:pt>
                <c:pt idx="322">
                  <c:v>0.82394900000000004</c:v>
                </c:pt>
                <c:pt idx="323">
                  <c:v>0.79231600000000002</c:v>
                </c:pt>
                <c:pt idx="324">
                  <c:v>0.80075600000000002</c:v>
                </c:pt>
                <c:pt idx="325">
                  <c:v>0.83022300000000004</c:v>
                </c:pt>
                <c:pt idx="326">
                  <c:v>0.78895499999999996</c:v>
                </c:pt>
                <c:pt idx="327">
                  <c:v>0.79903199999999996</c:v>
                </c:pt>
                <c:pt idx="328">
                  <c:v>0.79553600000000002</c:v>
                </c:pt>
                <c:pt idx="329">
                  <c:v>0.779671</c:v>
                </c:pt>
                <c:pt idx="330">
                  <c:v>0.82918700000000001</c:v>
                </c:pt>
                <c:pt idx="331">
                  <c:v>0.85839500000000002</c:v>
                </c:pt>
                <c:pt idx="332">
                  <c:v>0.83301099999999995</c:v>
                </c:pt>
                <c:pt idx="333">
                  <c:v>0.92754899999999996</c:v>
                </c:pt>
                <c:pt idx="334">
                  <c:v>0.85348400000000002</c:v>
                </c:pt>
                <c:pt idx="335">
                  <c:v>0.83929200000000004</c:v>
                </c:pt>
                <c:pt idx="336">
                  <c:v>0.90505800000000003</c:v>
                </c:pt>
                <c:pt idx="337">
                  <c:v>0.91697399999999996</c:v>
                </c:pt>
                <c:pt idx="338">
                  <c:v>0.87728399999999995</c:v>
                </c:pt>
                <c:pt idx="339">
                  <c:v>0.903586</c:v>
                </c:pt>
                <c:pt idx="340">
                  <c:v>0.89202400000000004</c:v>
                </c:pt>
                <c:pt idx="341">
                  <c:v>0.90082499999999999</c:v>
                </c:pt>
                <c:pt idx="342">
                  <c:v>0.91123399999999999</c:v>
                </c:pt>
                <c:pt idx="343">
                  <c:v>0.91214099999999998</c:v>
                </c:pt>
                <c:pt idx="344">
                  <c:v>0.90959900000000005</c:v>
                </c:pt>
                <c:pt idx="345">
                  <c:v>0.94125000000000003</c:v>
                </c:pt>
                <c:pt idx="346">
                  <c:v>0.92936600000000003</c:v>
                </c:pt>
                <c:pt idx="347">
                  <c:v>0.92767500000000003</c:v>
                </c:pt>
                <c:pt idx="348">
                  <c:v>0.97204800000000002</c:v>
                </c:pt>
                <c:pt idx="349">
                  <c:v>0.93945000000000001</c:v>
                </c:pt>
                <c:pt idx="350">
                  <c:v>0.97498499999999999</c:v>
                </c:pt>
                <c:pt idx="351">
                  <c:v>0.96271099999999998</c:v>
                </c:pt>
                <c:pt idx="352">
                  <c:v>0.94782200000000005</c:v>
                </c:pt>
                <c:pt idx="353">
                  <c:v>0.94923800000000003</c:v>
                </c:pt>
                <c:pt idx="354">
                  <c:v>0.95158299999999996</c:v>
                </c:pt>
                <c:pt idx="355">
                  <c:v>0.98051100000000002</c:v>
                </c:pt>
                <c:pt idx="356">
                  <c:v>0.95569899999999997</c:v>
                </c:pt>
                <c:pt idx="357">
                  <c:v>0.97377400000000003</c:v>
                </c:pt>
                <c:pt idx="358">
                  <c:v>0.96600299999999995</c:v>
                </c:pt>
                <c:pt idx="359">
                  <c:v>0.96633899999999995</c:v>
                </c:pt>
                <c:pt idx="360">
                  <c:v>0.977522</c:v>
                </c:pt>
                <c:pt idx="361">
                  <c:v>0.98162000000000005</c:v>
                </c:pt>
                <c:pt idx="362">
                  <c:v>0.967279</c:v>
                </c:pt>
                <c:pt idx="363">
                  <c:v>0.98093300000000005</c:v>
                </c:pt>
                <c:pt idx="364">
                  <c:v>0.97625899999999999</c:v>
                </c:pt>
                <c:pt idx="365">
                  <c:v>0.98350800000000005</c:v>
                </c:pt>
                <c:pt idx="366">
                  <c:v>0.97594899999999996</c:v>
                </c:pt>
                <c:pt idx="367">
                  <c:v>0.98140700000000003</c:v>
                </c:pt>
                <c:pt idx="368">
                  <c:v>0.98514599999999997</c:v>
                </c:pt>
                <c:pt idx="369">
                  <c:v>0.98873800000000001</c:v>
                </c:pt>
                <c:pt idx="370">
                  <c:v>0.98717500000000002</c:v>
                </c:pt>
                <c:pt idx="371">
                  <c:v>0.98709199999999997</c:v>
                </c:pt>
                <c:pt idx="372">
                  <c:v>0.98864300000000005</c:v>
                </c:pt>
                <c:pt idx="373">
                  <c:v>0.98605399999999999</c:v>
                </c:pt>
                <c:pt idx="374">
                  <c:v>0.98177300000000001</c:v>
                </c:pt>
                <c:pt idx="375">
                  <c:v>0.98987700000000001</c:v>
                </c:pt>
                <c:pt idx="376">
                  <c:v>0.988896</c:v>
                </c:pt>
                <c:pt idx="377">
                  <c:v>0.98979600000000001</c:v>
                </c:pt>
                <c:pt idx="378">
                  <c:v>0.99133700000000002</c:v>
                </c:pt>
                <c:pt idx="379">
                  <c:v>0.99213200000000001</c:v>
                </c:pt>
                <c:pt idx="380">
                  <c:v>0.98968500000000004</c:v>
                </c:pt>
                <c:pt idx="381">
                  <c:v>0.99009100000000005</c:v>
                </c:pt>
                <c:pt idx="382">
                  <c:v>0.91187700000000005</c:v>
                </c:pt>
                <c:pt idx="383">
                  <c:v>0.99189899999999998</c:v>
                </c:pt>
                <c:pt idx="384">
                  <c:v>0.99133700000000002</c:v>
                </c:pt>
                <c:pt idx="385">
                  <c:v>0.99037200000000003</c:v>
                </c:pt>
                <c:pt idx="386">
                  <c:v>0.99132799999999999</c:v>
                </c:pt>
                <c:pt idx="387">
                  <c:v>0.98978999999999995</c:v>
                </c:pt>
                <c:pt idx="388">
                  <c:v>0.99274499999999999</c:v>
                </c:pt>
                <c:pt idx="389">
                  <c:v>0.99024699999999999</c:v>
                </c:pt>
                <c:pt idx="390">
                  <c:v>0.98338599999999998</c:v>
                </c:pt>
                <c:pt idx="391">
                  <c:v>0.95014900000000002</c:v>
                </c:pt>
                <c:pt idx="392">
                  <c:v>0.98987199999999997</c:v>
                </c:pt>
                <c:pt idx="393">
                  <c:v>0.98862000000000005</c:v>
                </c:pt>
                <c:pt idx="394">
                  <c:v>0.99109499999999995</c:v>
                </c:pt>
                <c:pt idx="395">
                  <c:v>0.98797199999999996</c:v>
                </c:pt>
                <c:pt idx="396">
                  <c:v>0.99188100000000001</c:v>
                </c:pt>
                <c:pt idx="397">
                  <c:v>0.99028000000000005</c:v>
                </c:pt>
                <c:pt idx="398">
                  <c:v>0.99009400000000003</c:v>
                </c:pt>
                <c:pt idx="399">
                  <c:v>0.99341199999999996</c:v>
                </c:pt>
                <c:pt idx="400">
                  <c:v>0.99329199999999995</c:v>
                </c:pt>
                <c:pt idx="401">
                  <c:v>0.99000900000000003</c:v>
                </c:pt>
                <c:pt idx="402">
                  <c:v>0.992869</c:v>
                </c:pt>
                <c:pt idx="403">
                  <c:v>0.98962499999999998</c:v>
                </c:pt>
                <c:pt idx="404">
                  <c:v>0.99004999999999999</c:v>
                </c:pt>
                <c:pt idx="405">
                  <c:v>0.99251999999999996</c:v>
                </c:pt>
                <c:pt idx="406">
                  <c:v>0.99081900000000001</c:v>
                </c:pt>
                <c:pt idx="407">
                  <c:v>0.99281200000000003</c:v>
                </c:pt>
                <c:pt idx="408">
                  <c:v>0.98557099999999997</c:v>
                </c:pt>
                <c:pt idx="409">
                  <c:v>0.986267</c:v>
                </c:pt>
                <c:pt idx="410">
                  <c:v>0.99158000000000002</c:v>
                </c:pt>
                <c:pt idx="411">
                  <c:v>0.99124500000000004</c:v>
                </c:pt>
                <c:pt idx="412">
                  <c:v>0.99304000000000003</c:v>
                </c:pt>
                <c:pt idx="413">
                  <c:v>0.98781200000000002</c:v>
                </c:pt>
                <c:pt idx="414">
                  <c:v>0.98422600000000005</c:v>
                </c:pt>
                <c:pt idx="415">
                  <c:v>0.88555899999999999</c:v>
                </c:pt>
                <c:pt idx="416">
                  <c:v>0.69464899999999996</c:v>
                </c:pt>
                <c:pt idx="417">
                  <c:v>0.59594899999999995</c:v>
                </c:pt>
                <c:pt idx="418">
                  <c:v>0.750884</c:v>
                </c:pt>
                <c:pt idx="419">
                  <c:v>0.36822300000000002</c:v>
                </c:pt>
                <c:pt idx="420">
                  <c:v>0.42462899999999998</c:v>
                </c:pt>
                <c:pt idx="421">
                  <c:v>0.115038</c:v>
                </c:pt>
                <c:pt idx="422">
                  <c:v>9.1087000000000001E-2</c:v>
                </c:pt>
                <c:pt idx="423">
                  <c:v>0.13856199999999999</c:v>
                </c:pt>
                <c:pt idx="424">
                  <c:v>6.7057000000000005E-2</c:v>
                </c:pt>
                <c:pt idx="425">
                  <c:v>0.27384700000000001</c:v>
                </c:pt>
                <c:pt idx="426">
                  <c:v>0.16461000000000001</c:v>
                </c:pt>
                <c:pt idx="427">
                  <c:v>6.1282999999999997E-2</c:v>
                </c:pt>
                <c:pt idx="428">
                  <c:v>1.1103999999999999E-2</c:v>
                </c:pt>
                <c:pt idx="429">
                  <c:v>0.108297</c:v>
                </c:pt>
                <c:pt idx="430">
                  <c:v>5.0842999999999999E-2</c:v>
                </c:pt>
                <c:pt idx="431">
                  <c:v>0.38042300000000001</c:v>
                </c:pt>
                <c:pt idx="432">
                  <c:v>0.10387200000000001</c:v>
                </c:pt>
                <c:pt idx="433">
                  <c:v>2.1440000000000001E-3</c:v>
                </c:pt>
                <c:pt idx="434">
                  <c:v>6.1399000000000002E-2</c:v>
                </c:pt>
                <c:pt idx="435">
                  <c:v>1.4713E-2</c:v>
                </c:pt>
                <c:pt idx="436">
                  <c:v>0.22421099999999999</c:v>
                </c:pt>
                <c:pt idx="437">
                  <c:v>0.11221</c:v>
                </c:pt>
                <c:pt idx="438">
                  <c:v>3.7024000000000001E-2</c:v>
                </c:pt>
                <c:pt idx="439">
                  <c:v>5.3429999999999997E-3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0.7</c:v>
                </c:pt>
                <c:pt idx="22">
                  <c:v>2.5</c:v>
                </c:pt>
                <c:pt idx="23">
                  <c:v>2.9</c:v>
                </c:pt>
                <c:pt idx="24">
                  <c:v>2.7</c:v>
                </c:pt>
                <c:pt idx="25">
                  <c:v>4.2</c:v>
                </c:pt>
                <c:pt idx="26">
                  <c:v>4</c:v>
                </c:pt>
                <c:pt idx="27">
                  <c:v>5.6</c:v>
                </c:pt>
                <c:pt idx="28">
                  <c:v>6.6</c:v>
                </c:pt>
                <c:pt idx="29">
                  <c:v>6.9</c:v>
                </c:pt>
                <c:pt idx="30">
                  <c:v>7.8</c:v>
                </c:pt>
                <c:pt idx="31">
                  <c:v>8.9</c:v>
                </c:pt>
                <c:pt idx="32">
                  <c:v>9.3000000000000007</c:v>
                </c:pt>
                <c:pt idx="33">
                  <c:v>8.4</c:v>
                </c:pt>
                <c:pt idx="34">
                  <c:v>6.6</c:v>
                </c:pt>
                <c:pt idx="35">
                  <c:v>4</c:v>
                </c:pt>
                <c:pt idx="36">
                  <c:v>0.9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0.4</c:v>
                </c:pt>
                <c:pt idx="80">
                  <c:v>0.7</c:v>
                </c:pt>
                <c:pt idx="81">
                  <c:v>3.1</c:v>
                </c:pt>
                <c:pt idx="82">
                  <c:v>3.1</c:v>
                </c:pt>
                <c:pt idx="83">
                  <c:v>2.2000000000000002</c:v>
                </c:pt>
                <c:pt idx="84">
                  <c:v>3.1</c:v>
                </c:pt>
                <c:pt idx="85">
                  <c:v>4</c:v>
                </c:pt>
                <c:pt idx="86">
                  <c:v>4.9000000000000004</c:v>
                </c:pt>
                <c:pt idx="87">
                  <c:v>5.5</c:v>
                </c:pt>
                <c:pt idx="88">
                  <c:v>6</c:v>
                </c:pt>
                <c:pt idx="89">
                  <c:v>7.8</c:v>
                </c:pt>
                <c:pt idx="90">
                  <c:v>8</c:v>
                </c:pt>
                <c:pt idx="91">
                  <c:v>9.1</c:v>
                </c:pt>
                <c:pt idx="92">
                  <c:v>10</c:v>
                </c:pt>
                <c:pt idx="93">
                  <c:v>10.7</c:v>
                </c:pt>
                <c:pt idx="94">
                  <c:v>11.8</c:v>
                </c:pt>
                <c:pt idx="95">
                  <c:v>12.9</c:v>
                </c:pt>
                <c:pt idx="96">
                  <c:v>13.3</c:v>
                </c:pt>
                <c:pt idx="97">
                  <c:v>14.8</c:v>
                </c:pt>
                <c:pt idx="98">
                  <c:v>15.5</c:v>
                </c:pt>
                <c:pt idx="99">
                  <c:v>15.8</c:v>
                </c:pt>
                <c:pt idx="100">
                  <c:v>16.899999999999999</c:v>
                </c:pt>
                <c:pt idx="101">
                  <c:v>18.2</c:v>
                </c:pt>
                <c:pt idx="102">
                  <c:v>19.100000000000001</c:v>
                </c:pt>
                <c:pt idx="103">
                  <c:v>19.7</c:v>
                </c:pt>
                <c:pt idx="104">
                  <c:v>20.6</c:v>
                </c:pt>
                <c:pt idx="105">
                  <c:v>21.9</c:v>
                </c:pt>
                <c:pt idx="106">
                  <c:v>22.2</c:v>
                </c:pt>
                <c:pt idx="107">
                  <c:v>23.3</c:v>
                </c:pt>
                <c:pt idx="108">
                  <c:v>24.6</c:v>
                </c:pt>
                <c:pt idx="109">
                  <c:v>25.3</c:v>
                </c:pt>
                <c:pt idx="110">
                  <c:v>25.7</c:v>
                </c:pt>
                <c:pt idx="111">
                  <c:v>27.1</c:v>
                </c:pt>
                <c:pt idx="112">
                  <c:v>28</c:v>
                </c:pt>
                <c:pt idx="113">
                  <c:v>28.6</c:v>
                </c:pt>
                <c:pt idx="114">
                  <c:v>29.5</c:v>
                </c:pt>
                <c:pt idx="115">
                  <c:v>31</c:v>
                </c:pt>
                <c:pt idx="116">
                  <c:v>30.8</c:v>
                </c:pt>
                <c:pt idx="117">
                  <c:v>32.4</c:v>
                </c:pt>
                <c:pt idx="118">
                  <c:v>33.5</c:v>
                </c:pt>
                <c:pt idx="119">
                  <c:v>33.700000000000003</c:v>
                </c:pt>
                <c:pt idx="120">
                  <c:v>35.5</c:v>
                </c:pt>
                <c:pt idx="121">
                  <c:v>35.5</c:v>
                </c:pt>
                <c:pt idx="122">
                  <c:v>36.6</c:v>
                </c:pt>
                <c:pt idx="123">
                  <c:v>37.700000000000003</c:v>
                </c:pt>
                <c:pt idx="124">
                  <c:v>38.799999999999997</c:v>
                </c:pt>
                <c:pt idx="125">
                  <c:v>39</c:v>
                </c:pt>
                <c:pt idx="126">
                  <c:v>40.6</c:v>
                </c:pt>
                <c:pt idx="127">
                  <c:v>40.6</c:v>
                </c:pt>
                <c:pt idx="128">
                  <c:v>41.9</c:v>
                </c:pt>
                <c:pt idx="129">
                  <c:v>43</c:v>
                </c:pt>
                <c:pt idx="130">
                  <c:v>43.3</c:v>
                </c:pt>
                <c:pt idx="131">
                  <c:v>44.3</c:v>
                </c:pt>
                <c:pt idx="132">
                  <c:v>45.2</c:v>
                </c:pt>
                <c:pt idx="133">
                  <c:v>46.1</c:v>
                </c:pt>
                <c:pt idx="134">
                  <c:v>46.6</c:v>
                </c:pt>
                <c:pt idx="135">
                  <c:v>47.7</c:v>
                </c:pt>
                <c:pt idx="136">
                  <c:v>48.4</c:v>
                </c:pt>
                <c:pt idx="137">
                  <c:v>49.7</c:v>
                </c:pt>
                <c:pt idx="138">
                  <c:v>49.9</c:v>
                </c:pt>
                <c:pt idx="139">
                  <c:v>51.2</c:v>
                </c:pt>
                <c:pt idx="140">
                  <c:v>51.9</c:v>
                </c:pt>
                <c:pt idx="141">
                  <c:v>52.8</c:v>
                </c:pt>
                <c:pt idx="142">
                  <c:v>53.2</c:v>
                </c:pt>
                <c:pt idx="143">
                  <c:v>54.5</c:v>
                </c:pt>
                <c:pt idx="144">
                  <c:v>54.5</c:v>
                </c:pt>
                <c:pt idx="145">
                  <c:v>56.3</c:v>
                </c:pt>
                <c:pt idx="146">
                  <c:v>57</c:v>
                </c:pt>
                <c:pt idx="147">
                  <c:v>57</c:v>
                </c:pt>
                <c:pt idx="148">
                  <c:v>58.6</c:v>
                </c:pt>
                <c:pt idx="149">
                  <c:v>59.2</c:v>
                </c:pt>
                <c:pt idx="150">
                  <c:v>59.6</c:v>
                </c:pt>
                <c:pt idx="151">
                  <c:v>61</c:v>
                </c:pt>
                <c:pt idx="152">
                  <c:v>61.2</c:v>
                </c:pt>
                <c:pt idx="153">
                  <c:v>62.5</c:v>
                </c:pt>
                <c:pt idx="154">
                  <c:v>63.4</c:v>
                </c:pt>
                <c:pt idx="155">
                  <c:v>64.3</c:v>
                </c:pt>
                <c:pt idx="156">
                  <c:v>65</c:v>
                </c:pt>
                <c:pt idx="157">
                  <c:v>66.099999999999994</c:v>
                </c:pt>
                <c:pt idx="158">
                  <c:v>66.8</c:v>
                </c:pt>
                <c:pt idx="159">
                  <c:v>67.8</c:v>
                </c:pt>
                <c:pt idx="160">
                  <c:v>68.7</c:v>
                </c:pt>
                <c:pt idx="161">
                  <c:v>69.599999999999994</c:v>
                </c:pt>
                <c:pt idx="162">
                  <c:v>69.900000000000006</c:v>
                </c:pt>
                <c:pt idx="163">
                  <c:v>71</c:v>
                </c:pt>
                <c:pt idx="164">
                  <c:v>72.099999999999994</c:v>
                </c:pt>
                <c:pt idx="165">
                  <c:v>73</c:v>
                </c:pt>
                <c:pt idx="166">
                  <c:v>73.599999999999994</c:v>
                </c:pt>
                <c:pt idx="167">
                  <c:v>74.7</c:v>
                </c:pt>
                <c:pt idx="168">
                  <c:v>75.599999999999994</c:v>
                </c:pt>
                <c:pt idx="169">
                  <c:v>75.900000000000006</c:v>
                </c:pt>
                <c:pt idx="170">
                  <c:v>77</c:v>
                </c:pt>
                <c:pt idx="171">
                  <c:v>77.900000000000006</c:v>
                </c:pt>
                <c:pt idx="172">
                  <c:v>78.3</c:v>
                </c:pt>
                <c:pt idx="173">
                  <c:v>79.599999999999994</c:v>
                </c:pt>
                <c:pt idx="174">
                  <c:v>80.099999999999994</c:v>
                </c:pt>
                <c:pt idx="175">
                  <c:v>81.400000000000006</c:v>
                </c:pt>
                <c:pt idx="176">
                  <c:v>82.1</c:v>
                </c:pt>
                <c:pt idx="177">
                  <c:v>83.2</c:v>
                </c:pt>
                <c:pt idx="178">
                  <c:v>83.8</c:v>
                </c:pt>
                <c:pt idx="179">
                  <c:v>84.9</c:v>
                </c:pt>
                <c:pt idx="180">
                  <c:v>85.6</c:v>
                </c:pt>
                <c:pt idx="181">
                  <c:v>86.5</c:v>
                </c:pt>
                <c:pt idx="182">
                  <c:v>87.6</c:v>
                </c:pt>
                <c:pt idx="183">
                  <c:v>88.3</c:v>
                </c:pt>
                <c:pt idx="184">
                  <c:v>88.9</c:v>
                </c:pt>
                <c:pt idx="185">
                  <c:v>90</c:v>
                </c:pt>
                <c:pt idx="186">
                  <c:v>91.1</c:v>
                </c:pt>
                <c:pt idx="187">
                  <c:v>91.4</c:v>
                </c:pt>
                <c:pt idx="188">
                  <c:v>92.5</c:v>
                </c:pt>
                <c:pt idx="189">
                  <c:v>93.2</c:v>
                </c:pt>
                <c:pt idx="190">
                  <c:v>93.8</c:v>
                </c:pt>
                <c:pt idx="191">
                  <c:v>94.9</c:v>
                </c:pt>
                <c:pt idx="192">
                  <c:v>95.3</c:v>
                </c:pt>
                <c:pt idx="193">
                  <c:v>96.3</c:v>
                </c:pt>
                <c:pt idx="194">
                  <c:v>97.3</c:v>
                </c:pt>
                <c:pt idx="195">
                  <c:v>98</c:v>
                </c:pt>
                <c:pt idx="196">
                  <c:v>99.3</c:v>
                </c:pt>
                <c:pt idx="197">
                  <c:v>99.8</c:v>
                </c:pt>
                <c:pt idx="198">
                  <c:v>100.7</c:v>
                </c:pt>
                <c:pt idx="199">
                  <c:v>102</c:v>
                </c:pt>
                <c:pt idx="200">
                  <c:v>102.4</c:v>
                </c:pt>
                <c:pt idx="201">
                  <c:v>103.3</c:v>
                </c:pt>
                <c:pt idx="202">
                  <c:v>104.4</c:v>
                </c:pt>
                <c:pt idx="203">
                  <c:v>105.4</c:v>
                </c:pt>
                <c:pt idx="204">
                  <c:v>106.2</c:v>
                </c:pt>
                <c:pt idx="205">
                  <c:v>106.9</c:v>
                </c:pt>
                <c:pt idx="206">
                  <c:v>108.2</c:v>
                </c:pt>
                <c:pt idx="207">
                  <c:v>108.5</c:v>
                </c:pt>
                <c:pt idx="208">
                  <c:v>109.8</c:v>
                </c:pt>
                <c:pt idx="209">
                  <c:v>110.2</c:v>
                </c:pt>
                <c:pt idx="210">
                  <c:v>111.6</c:v>
                </c:pt>
                <c:pt idx="211">
                  <c:v>112</c:v>
                </c:pt>
                <c:pt idx="212">
                  <c:v>112.9</c:v>
                </c:pt>
                <c:pt idx="213">
                  <c:v>113.5</c:v>
                </c:pt>
                <c:pt idx="214">
                  <c:v>114.7</c:v>
                </c:pt>
                <c:pt idx="215">
                  <c:v>115.6</c:v>
                </c:pt>
                <c:pt idx="216">
                  <c:v>116</c:v>
                </c:pt>
                <c:pt idx="217">
                  <c:v>117.1</c:v>
                </c:pt>
                <c:pt idx="218">
                  <c:v>118.4</c:v>
                </c:pt>
                <c:pt idx="219">
                  <c:v>118.6</c:v>
                </c:pt>
                <c:pt idx="220">
                  <c:v>119.7</c:v>
                </c:pt>
                <c:pt idx="221">
                  <c:v>120.7</c:v>
                </c:pt>
                <c:pt idx="222">
                  <c:v>121.3</c:v>
                </c:pt>
                <c:pt idx="223">
                  <c:v>122.2</c:v>
                </c:pt>
                <c:pt idx="224">
                  <c:v>123.1</c:v>
                </c:pt>
                <c:pt idx="225">
                  <c:v>124.4</c:v>
                </c:pt>
                <c:pt idx="226">
                  <c:v>124.8</c:v>
                </c:pt>
                <c:pt idx="227">
                  <c:v>125.8</c:v>
                </c:pt>
                <c:pt idx="228">
                  <c:v>126.9</c:v>
                </c:pt>
                <c:pt idx="229">
                  <c:v>127.7</c:v>
                </c:pt>
                <c:pt idx="230">
                  <c:v>128.6</c:v>
                </c:pt>
                <c:pt idx="231">
                  <c:v>129.69999999999999</c:v>
                </c:pt>
                <c:pt idx="232">
                  <c:v>130.19999999999999</c:v>
                </c:pt>
                <c:pt idx="233">
                  <c:v>131.5</c:v>
                </c:pt>
                <c:pt idx="234">
                  <c:v>132.19999999999999</c:v>
                </c:pt>
                <c:pt idx="235">
                  <c:v>133</c:v>
                </c:pt>
                <c:pt idx="236">
                  <c:v>134.4</c:v>
                </c:pt>
                <c:pt idx="237">
                  <c:v>134.80000000000001</c:v>
                </c:pt>
                <c:pt idx="238">
                  <c:v>136.19999999999999</c:v>
                </c:pt>
                <c:pt idx="239">
                  <c:v>136.6</c:v>
                </c:pt>
                <c:pt idx="240">
                  <c:v>137.69999999999999</c:v>
                </c:pt>
                <c:pt idx="241">
                  <c:v>139.1</c:v>
                </c:pt>
                <c:pt idx="242">
                  <c:v>139</c:v>
                </c:pt>
                <c:pt idx="243">
                  <c:v>140.80000000000001</c:v>
                </c:pt>
                <c:pt idx="244">
                  <c:v>141.1</c:v>
                </c:pt>
                <c:pt idx="245">
                  <c:v>142.1</c:v>
                </c:pt>
                <c:pt idx="246">
                  <c:v>143</c:v>
                </c:pt>
                <c:pt idx="247">
                  <c:v>143.69999999999999</c:v>
                </c:pt>
                <c:pt idx="248">
                  <c:v>144.80000000000001</c:v>
                </c:pt>
                <c:pt idx="249">
                  <c:v>145.5</c:v>
                </c:pt>
                <c:pt idx="250">
                  <c:v>146.19999999999999</c:v>
                </c:pt>
                <c:pt idx="251">
                  <c:v>146.6</c:v>
                </c:pt>
                <c:pt idx="252">
                  <c:v>148.19999999999999</c:v>
                </c:pt>
                <c:pt idx="253">
                  <c:v>148.1</c:v>
                </c:pt>
                <c:pt idx="254">
                  <c:v>149.30000000000001</c:v>
                </c:pt>
                <c:pt idx="255">
                  <c:v>149.30000000000001</c:v>
                </c:pt>
                <c:pt idx="256">
                  <c:v>150.1</c:v>
                </c:pt>
                <c:pt idx="257">
                  <c:v>149</c:v>
                </c:pt>
                <c:pt idx="258">
                  <c:v>148.4</c:v>
                </c:pt>
                <c:pt idx="259">
                  <c:v>146.80000000000001</c:v>
                </c:pt>
                <c:pt idx="260">
                  <c:v>146.6</c:v>
                </c:pt>
                <c:pt idx="261">
                  <c:v>145</c:v>
                </c:pt>
                <c:pt idx="262">
                  <c:v>144.1</c:v>
                </c:pt>
                <c:pt idx="263">
                  <c:v>143.30000000000001</c:v>
                </c:pt>
                <c:pt idx="264">
                  <c:v>142.19999999999999</c:v>
                </c:pt>
                <c:pt idx="265">
                  <c:v>141.1</c:v>
                </c:pt>
                <c:pt idx="266">
                  <c:v>140.4</c:v>
                </c:pt>
                <c:pt idx="267">
                  <c:v>139.30000000000001</c:v>
                </c:pt>
                <c:pt idx="268">
                  <c:v>138.6</c:v>
                </c:pt>
                <c:pt idx="269">
                  <c:v>137.5</c:v>
                </c:pt>
                <c:pt idx="270">
                  <c:v>136.19999999999999</c:v>
                </c:pt>
                <c:pt idx="271">
                  <c:v>135.69999999999999</c:v>
                </c:pt>
                <c:pt idx="272">
                  <c:v>134.19999999999999</c:v>
                </c:pt>
                <c:pt idx="273">
                  <c:v>133.69999999999999</c:v>
                </c:pt>
                <c:pt idx="274">
                  <c:v>132.80000000000001</c:v>
                </c:pt>
                <c:pt idx="275">
                  <c:v>131.5</c:v>
                </c:pt>
                <c:pt idx="276">
                  <c:v>131.1</c:v>
                </c:pt>
                <c:pt idx="277">
                  <c:v>129.69999999999999</c:v>
                </c:pt>
                <c:pt idx="278">
                  <c:v>128.80000000000001</c:v>
                </c:pt>
                <c:pt idx="279">
                  <c:v>128.4</c:v>
                </c:pt>
                <c:pt idx="280">
                  <c:v>126.9</c:v>
                </c:pt>
                <c:pt idx="281">
                  <c:v>126</c:v>
                </c:pt>
                <c:pt idx="282">
                  <c:v>125.1</c:v>
                </c:pt>
                <c:pt idx="283">
                  <c:v>124.2</c:v>
                </c:pt>
                <c:pt idx="284">
                  <c:v>123.7</c:v>
                </c:pt>
                <c:pt idx="285">
                  <c:v>122</c:v>
                </c:pt>
                <c:pt idx="286">
                  <c:v>121.7</c:v>
                </c:pt>
                <c:pt idx="287">
                  <c:v>120.4</c:v>
                </c:pt>
                <c:pt idx="288">
                  <c:v>119.5</c:v>
                </c:pt>
                <c:pt idx="289">
                  <c:v>118.6</c:v>
                </c:pt>
                <c:pt idx="290">
                  <c:v>117.3</c:v>
                </c:pt>
                <c:pt idx="291">
                  <c:v>116.2</c:v>
                </c:pt>
                <c:pt idx="292">
                  <c:v>115.8</c:v>
                </c:pt>
                <c:pt idx="293">
                  <c:v>114.2</c:v>
                </c:pt>
                <c:pt idx="294">
                  <c:v>113.1</c:v>
                </c:pt>
                <c:pt idx="295">
                  <c:v>112.7</c:v>
                </c:pt>
                <c:pt idx="296">
                  <c:v>111.3</c:v>
                </c:pt>
                <c:pt idx="297">
                  <c:v>110.7</c:v>
                </c:pt>
                <c:pt idx="298">
                  <c:v>109.3</c:v>
                </c:pt>
                <c:pt idx="299">
                  <c:v>108.9</c:v>
                </c:pt>
                <c:pt idx="300">
                  <c:v>107.8</c:v>
                </c:pt>
                <c:pt idx="301">
                  <c:v>106.4</c:v>
                </c:pt>
                <c:pt idx="302">
                  <c:v>106.2</c:v>
                </c:pt>
                <c:pt idx="303">
                  <c:v>104.7</c:v>
                </c:pt>
                <c:pt idx="304">
                  <c:v>104.2</c:v>
                </c:pt>
                <c:pt idx="305">
                  <c:v>102.7</c:v>
                </c:pt>
                <c:pt idx="306">
                  <c:v>101.8</c:v>
                </c:pt>
                <c:pt idx="307">
                  <c:v>101.3</c:v>
                </c:pt>
                <c:pt idx="308">
                  <c:v>100</c:v>
                </c:pt>
                <c:pt idx="309">
                  <c:v>99.4</c:v>
                </c:pt>
                <c:pt idx="310">
                  <c:v>98.3</c:v>
                </c:pt>
                <c:pt idx="311">
                  <c:v>96.7</c:v>
                </c:pt>
                <c:pt idx="312">
                  <c:v>96.2</c:v>
                </c:pt>
                <c:pt idx="313">
                  <c:v>95.4</c:v>
                </c:pt>
                <c:pt idx="314">
                  <c:v>94.2</c:v>
                </c:pt>
                <c:pt idx="315">
                  <c:v>93.2</c:v>
                </c:pt>
                <c:pt idx="316">
                  <c:v>92.2</c:v>
                </c:pt>
                <c:pt idx="317">
                  <c:v>91.6</c:v>
                </c:pt>
                <c:pt idx="318">
                  <c:v>90.5</c:v>
                </c:pt>
                <c:pt idx="319">
                  <c:v>89.1</c:v>
                </c:pt>
                <c:pt idx="320">
                  <c:v>88.5</c:v>
                </c:pt>
                <c:pt idx="321">
                  <c:v>87.6</c:v>
                </c:pt>
                <c:pt idx="322">
                  <c:v>86.5</c:v>
                </c:pt>
                <c:pt idx="323">
                  <c:v>85.4</c:v>
                </c:pt>
                <c:pt idx="324">
                  <c:v>84.7</c:v>
                </c:pt>
                <c:pt idx="325">
                  <c:v>83</c:v>
                </c:pt>
                <c:pt idx="326">
                  <c:v>83.2</c:v>
                </c:pt>
                <c:pt idx="327">
                  <c:v>81.400000000000006</c:v>
                </c:pt>
                <c:pt idx="328">
                  <c:v>80.5</c:v>
                </c:pt>
                <c:pt idx="329">
                  <c:v>80.3</c:v>
                </c:pt>
                <c:pt idx="330">
                  <c:v>78.7</c:v>
                </c:pt>
                <c:pt idx="331">
                  <c:v>78.3</c:v>
                </c:pt>
                <c:pt idx="332">
                  <c:v>77</c:v>
                </c:pt>
                <c:pt idx="333">
                  <c:v>77</c:v>
                </c:pt>
                <c:pt idx="334">
                  <c:v>75.2</c:v>
                </c:pt>
                <c:pt idx="335">
                  <c:v>74.7</c:v>
                </c:pt>
                <c:pt idx="336">
                  <c:v>73.400000000000006</c:v>
                </c:pt>
                <c:pt idx="337">
                  <c:v>73.2</c:v>
                </c:pt>
                <c:pt idx="338">
                  <c:v>72.099999999999994</c:v>
                </c:pt>
                <c:pt idx="339">
                  <c:v>71.2</c:v>
                </c:pt>
                <c:pt idx="340">
                  <c:v>70.7</c:v>
                </c:pt>
                <c:pt idx="341">
                  <c:v>69.2</c:v>
                </c:pt>
                <c:pt idx="342">
                  <c:v>69.400000000000006</c:v>
                </c:pt>
                <c:pt idx="343">
                  <c:v>67.599999999999994</c:v>
                </c:pt>
                <c:pt idx="344">
                  <c:v>67.900000000000006</c:v>
                </c:pt>
                <c:pt idx="345">
                  <c:v>66.3</c:v>
                </c:pt>
                <c:pt idx="346">
                  <c:v>65.599999999999994</c:v>
                </c:pt>
                <c:pt idx="347">
                  <c:v>65</c:v>
                </c:pt>
                <c:pt idx="348">
                  <c:v>64.099999999999994</c:v>
                </c:pt>
                <c:pt idx="349">
                  <c:v>63.2</c:v>
                </c:pt>
                <c:pt idx="350">
                  <c:v>62.5</c:v>
                </c:pt>
                <c:pt idx="351">
                  <c:v>61.7</c:v>
                </c:pt>
                <c:pt idx="352">
                  <c:v>61</c:v>
                </c:pt>
                <c:pt idx="353">
                  <c:v>60.1</c:v>
                </c:pt>
                <c:pt idx="354">
                  <c:v>59</c:v>
                </c:pt>
                <c:pt idx="355">
                  <c:v>58.3</c:v>
                </c:pt>
                <c:pt idx="356">
                  <c:v>57.7</c:v>
                </c:pt>
                <c:pt idx="357">
                  <c:v>56.5</c:v>
                </c:pt>
                <c:pt idx="358">
                  <c:v>55.9</c:v>
                </c:pt>
                <c:pt idx="359">
                  <c:v>55.2</c:v>
                </c:pt>
                <c:pt idx="360">
                  <c:v>54.1</c:v>
                </c:pt>
                <c:pt idx="361">
                  <c:v>53.2</c:v>
                </c:pt>
                <c:pt idx="362">
                  <c:v>52.6</c:v>
                </c:pt>
                <c:pt idx="363">
                  <c:v>51.4</c:v>
                </c:pt>
                <c:pt idx="364">
                  <c:v>51</c:v>
                </c:pt>
                <c:pt idx="365">
                  <c:v>49.4</c:v>
                </c:pt>
                <c:pt idx="366">
                  <c:v>48.8</c:v>
                </c:pt>
                <c:pt idx="367">
                  <c:v>48.3</c:v>
                </c:pt>
                <c:pt idx="368">
                  <c:v>46.6</c:v>
                </c:pt>
                <c:pt idx="369">
                  <c:v>45.7</c:v>
                </c:pt>
                <c:pt idx="370">
                  <c:v>45</c:v>
                </c:pt>
                <c:pt idx="371">
                  <c:v>44.3</c:v>
                </c:pt>
                <c:pt idx="372">
                  <c:v>43.2</c:v>
                </c:pt>
                <c:pt idx="373">
                  <c:v>42.1</c:v>
                </c:pt>
                <c:pt idx="374">
                  <c:v>41</c:v>
                </c:pt>
                <c:pt idx="375">
                  <c:v>41.2</c:v>
                </c:pt>
                <c:pt idx="376">
                  <c:v>39.200000000000003</c:v>
                </c:pt>
                <c:pt idx="377">
                  <c:v>38.200000000000003</c:v>
                </c:pt>
                <c:pt idx="378">
                  <c:v>37.299999999999997</c:v>
                </c:pt>
                <c:pt idx="379">
                  <c:v>36.799999999999997</c:v>
                </c:pt>
                <c:pt idx="380">
                  <c:v>35.700000000000003</c:v>
                </c:pt>
                <c:pt idx="381">
                  <c:v>34.4</c:v>
                </c:pt>
                <c:pt idx="382">
                  <c:v>33.5</c:v>
                </c:pt>
                <c:pt idx="383">
                  <c:v>32.6</c:v>
                </c:pt>
                <c:pt idx="384">
                  <c:v>31.5</c:v>
                </c:pt>
                <c:pt idx="385">
                  <c:v>31</c:v>
                </c:pt>
                <c:pt idx="386">
                  <c:v>29.9</c:v>
                </c:pt>
                <c:pt idx="387">
                  <c:v>29</c:v>
                </c:pt>
                <c:pt idx="388">
                  <c:v>27.5</c:v>
                </c:pt>
                <c:pt idx="389">
                  <c:v>27.3</c:v>
                </c:pt>
                <c:pt idx="390">
                  <c:v>25.9</c:v>
                </c:pt>
                <c:pt idx="391">
                  <c:v>25.1</c:v>
                </c:pt>
                <c:pt idx="392">
                  <c:v>23.7</c:v>
                </c:pt>
                <c:pt idx="393">
                  <c:v>23.1</c:v>
                </c:pt>
                <c:pt idx="394">
                  <c:v>22</c:v>
                </c:pt>
                <c:pt idx="395">
                  <c:v>20.8</c:v>
                </c:pt>
                <c:pt idx="396">
                  <c:v>19.3</c:v>
                </c:pt>
                <c:pt idx="397">
                  <c:v>18</c:v>
                </c:pt>
                <c:pt idx="398">
                  <c:v>17.100000000000001</c:v>
                </c:pt>
                <c:pt idx="399">
                  <c:v>15.8</c:v>
                </c:pt>
                <c:pt idx="400">
                  <c:v>15.3</c:v>
                </c:pt>
                <c:pt idx="401">
                  <c:v>14.4</c:v>
                </c:pt>
                <c:pt idx="402">
                  <c:v>13.5</c:v>
                </c:pt>
                <c:pt idx="403">
                  <c:v>12.2</c:v>
                </c:pt>
                <c:pt idx="404">
                  <c:v>11.3</c:v>
                </c:pt>
                <c:pt idx="405">
                  <c:v>10.4</c:v>
                </c:pt>
                <c:pt idx="406">
                  <c:v>9.6999999999999993</c:v>
                </c:pt>
                <c:pt idx="407">
                  <c:v>8.6</c:v>
                </c:pt>
                <c:pt idx="408">
                  <c:v>7.5</c:v>
                </c:pt>
                <c:pt idx="409">
                  <c:v>6</c:v>
                </c:pt>
                <c:pt idx="410">
                  <c:v>5.6</c:v>
                </c:pt>
                <c:pt idx="411">
                  <c:v>4.9000000000000004</c:v>
                </c:pt>
                <c:pt idx="412">
                  <c:v>3.8</c:v>
                </c:pt>
                <c:pt idx="413">
                  <c:v>2.7</c:v>
                </c:pt>
                <c:pt idx="414">
                  <c:v>1.3</c:v>
                </c:pt>
                <c:pt idx="415">
                  <c:v>0.2</c:v>
                </c:pt>
                <c:pt idx="416">
                  <c:v>0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93-4F47-918C-B19AA9931985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0.14308499999999999</c:v>
                </c:pt>
                <c:pt idx="1">
                  <c:v>3.5524E-2</c:v>
                </c:pt>
                <c:pt idx="2">
                  <c:v>1.1171E-2</c:v>
                </c:pt>
                <c:pt idx="3">
                  <c:v>1.8265E-2</c:v>
                </c:pt>
                <c:pt idx="4">
                  <c:v>1.6660000000000001E-2</c:v>
                </c:pt>
                <c:pt idx="5">
                  <c:v>2.5742999999999999E-2</c:v>
                </c:pt>
                <c:pt idx="6">
                  <c:v>2.003E-3</c:v>
                </c:pt>
                <c:pt idx="7">
                  <c:v>9.5420000000000001E-3</c:v>
                </c:pt>
                <c:pt idx="8">
                  <c:v>3.1745000000000002E-2</c:v>
                </c:pt>
                <c:pt idx="9">
                  <c:v>8.7290000000000006E-3</c:v>
                </c:pt>
                <c:pt idx="10">
                  <c:v>3.5263999999999997E-2</c:v>
                </c:pt>
                <c:pt idx="11">
                  <c:v>3.9456999999999999E-2</c:v>
                </c:pt>
                <c:pt idx="12">
                  <c:v>5.1157000000000001E-2</c:v>
                </c:pt>
                <c:pt idx="13">
                  <c:v>7.7629999999999999E-3</c:v>
                </c:pt>
                <c:pt idx="14">
                  <c:v>8.8807999999999998E-2</c:v>
                </c:pt>
                <c:pt idx="15">
                  <c:v>6.0654E-2</c:v>
                </c:pt>
                <c:pt idx="16">
                  <c:v>3.0505999999999998E-2</c:v>
                </c:pt>
                <c:pt idx="17">
                  <c:v>6.3702999999999996E-2</c:v>
                </c:pt>
                <c:pt idx="18">
                  <c:v>3.8295000000000003E-2</c:v>
                </c:pt>
                <c:pt idx="19">
                  <c:v>6.6259999999999999E-3</c:v>
                </c:pt>
                <c:pt idx="20">
                  <c:v>0.98412999999999995</c:v>
                </c:pt>
                <c:pt idx="21">
                  <c:v>0.99198399999999998</c:v>
                </c:pt>
                <c:pt idx="22">
                  <c:v>0.99050499999999997</c:v>
                </c:pt>
                <c:pt idx="23">
                  <c:v>0.99232799999999999</c:v>
                </c:pt>
                <c:pt idx="24">
                  <c:v>0.99303399999999997</c:v>
                </c:pt>
                <c:pt idx="25">
                  <c:v>0.99085800000000002</c:v>
                </c:pt>
                <c:pt idx="26">
                  <c:v>0.989008</c:v>
                </c:pt>
                <c:pt idx="27">
                  <c:v>0.98771600000000004</c:v>
                </c:pt>
                <c:pt idx="28">
                  <c:v>0.99384700000000004</c:v>
                </c:pt>
                <c:pt idx="29">
                  <c:v>0.99015500000000001</c:v>
                </c:pt>
                <c:pt idx="30">
                  <c:v>0.99209400000000003</c:v>
                </c:pt>
                <c:pt idx="31">
                  <c:v>0.98994099999999996</c:v>
                </c:pt>
                <c:pt idx="32">
                  <c:v>0.98988100000000001</c:v>
                </c:pt>
                <c:pt idx="33">
                  <c:v>0.98982899999999996</c:v>
                </c:pt>
                <c:pt idx="34">
                  <c:v>0.99163699999999999</c:v>
                </c:pt>
                <c:pt idx="35">
                  <c:v>0.98872599999999999</c:v>
                </c:pt>
                <c:pt idx="36">
                  <c:v>0.97967099999999996</c:v>
                </c:pt>
                <c:pt idx="37">
                  <c:v>0.468862</c:v>
                </c:pt>
                <c:pt idx="38">
                  <c:v>0.51107400000000003</c:v>
                </c:pt>
                <c:pt idx="39">
                  <c:v>0.60603399999999996</c:v>
                </c:pt>
                <c:pt idx="40">
                  <c:v>0.358736</c:v>
                </c:pt>
                <c:pt idx="41">
                  <c:v>0.60239200000000004</c:v>
                </c:pt>
                <c:pt idx="42">
                  <c:v>0.24283399999999999</c:v>
                </c:pt>
                <c:pt idx="43">
                  <c:v>1.9684E-2</c:v>
                </c:pt>
                <c:pt idx="44">
                  <c:v>0.125331</c:v>
                </c:pt>
                <c:pt idx="45">
                  <c:v>1.0374E-2</c:v>
                </c:pt>
                <c:pt idx="46">
                  <c:v>0.15415799999999999</c:v>
                </c:pt>
                <c:pt idx="47">
                  <c:v>0.30275299999999999</c:v>
                </c:pt>
                <c:pt idx="48">
                  <c:v>0.21870700000000001</c:v>
                </c:pt>
                <c:pt idx="49">
                  <c:v>7.7980000000000002E-3</c:v>
                </c:pt>
                <c:pt idx="50">
                  <c:v>5.9636000000000002E-2</c:v>
                </c:pt>
                <c:pt idx="51">
                  <c:v>0.20752799999999999</c:v>
                </c:pt>
                <c:pt idx="52">
                  <c:v>0.14905099999999999</c:v>
                </c:pt>
                <c:pt idx="53">
                  <c:v>0.278777</c:v>
                </c:pt>
                <c:pt idx="54">
                  <c:v>0.14558199999999999</c:v>
                </c:pt>
                <c:pt idx="55">
                  <c:v>5.4002000000000001E-2</c:v>
                </c:pt>
                <c:pt idx="56">
                  <c:v>3.1385000000000003E-2</c:v>
                </c:pt>
                <c:pt idx="57">
                  <c:v>0.14957899999999999</c:v>
                </c:pt>
                <c:pt idx="58">
                  <c:v>0.104097</c:v>
                </c:pt>
                <c:pt idx="59">
                  <c:v>0.16375700000000001</c:v>
                </c:pt>
                <c:pt idx="60">
                  <c:v>2.7647000000000001E-2</c:v>
                </c:pt>
                <c:pt idx="61">
                  <c:v>0.15872</c:v>
                </c:pt>
                <c:pt idx="62">
                  <c:v>7.7105999999999994E-2</c:v>
                </c:pt>
                <c:pt idx="63">
                  <c:v>0.167298</c:v>
                </c:pt>
                <c:pt idx="64">
                  <c:v>9.6355999999999997E-2</c:v>
                </c:pt>
                <c:pt idx="65">
                  <c:v>4.3000999999999998E-2</c:v>
                </c:pt>
                <c:pt idx="66">
                  <c:v>2.2862E-2</c:v>
                </c:pt>
                <c:pt idx="67">
                  <c:v>3.5564999999999999E-2</c:v>
                </c:pt>
                <c:pt idx="68">
                  <c:v>8.1240999999999994E-2</c:v>
                </c:pt>
                <c:pt idx="69">
                  <c:v>3.4088E-2</c:v>
                </c:pt>
                <c:pt idx="70">
                  <c:v>0.101247</c:v>
                </c:pt>
                <c:pt idx="71">
                  <c:v>5.6165E-2</c:v>
                </c:pt>
                <c:pt idx="72">
                  <c:v>3.5756999999999997E-2</c:v>
                </c:pt>
                <c:pt idx="73">
                  <c:v>3.2738999999999997E-2</c:v>
                </c:pt>
                <c:pt idx="74">
                  <c:v>3.7920000000000002E-2</c:v>
                </c:pt>
                <c:pt idx="75">
                  <c:v>4.1392999999999999E-2</c:v>
                </c:pt>
                <c:pt idx="76">
                  <c:v>1.8083999999999999E-2</c:v>
                </c:pt>
                <c:pt idx="77">
                  <c:v>2.9536E-2</c:v>
                </c:pt>
                <c:pt idx="78">
                  <c:v>4.7298E-2</c:v>
                </c:pt>
                <c:pt idx="79">
                  <c:v>0.98861200000000005</c:v>
                </c:pt>
                <c:pt idx="80">
                  <c:v>0.99232600000000004</c:v>
                </c:pt>
                <c:pt idx="81">
                  <c:v>0.99105600000000005</c:v>
                </c:pt>
                <c:pt idx="82">
                  <c:v>0.98958000000000002</c:v>
                </c:pt>
                <c:pt idx="83">
                  <c:v>0.99061999999999995</c:v>
                </c:pt>
                <c:pt idx="84">
                  <c:v>0.99271100000000001</c:v>
                </c:pt>
                <c:pt idx="85">
                  <c:v>0.99251100000000003</c:v>
                </c:pt>
                <c:pt idx="86">
                  <c:v>0.99157200000000001</c:v>
                </c:pt>
                <c:pt idx="87">
                  <c:v>0.99117599999999995</c:v>
                </c:pt>
                <c:pt idx="88">
                  <c:v>0.99174799999999996</c:v>
                </c:pt>
                <c:pt idx="89">
                  <c:v>0.99092499999999994</c:v>
                </c:pt>
                <c:pt idx="90">
                  <c:v>0.99211400000000005</c:v>
                </c:pt>
                <c:pt idx="91">
                  <c:v>0.89682799999999996</c:v>
                </c:pt>
                <c:pt idx="92">
                  <c:v>0.98942200000000002</c:v>
                </c:pt>
                <c:pt idx="93">
                  <c:v>0.99205500000000002</c:v>
                </c:pt>
                <c:pt idx="94">
                  <c:v>0.99123899999999998</c:v>
                </c:pt>
                <c:pt idx="95">
                  <c:v>0.98896600000000001</c:v>
                </c:pt>
                <c:pt idx="96">
                  <c:v>0.99053400000000003</c:v>
                </c:pt>
                <c:pt idx="97">
                  <c:v>0.992425</c:v>
                </c:pt>
                <c:pt idx="98">
                  <c:v>0.98696700000000004</c:v>
                </c:pt>
                <c:pt idx="99">
                  <c:v>0.99231199999999997</c:v>
                </c:pt>
                <c:pt idx="100">
                  <c:v>0.89805199999999996</c:v>
                </c:pt>
                <c:pt idx="101">
                  <c:v>0.99133599999999999</c:v>
                </c:pt>
                <c:pt idx="102">
                  <c:v>0.98771399999999998</c:v>
                </c:pt>
                <c:pt idx="103">
                  <c:v>0.98637300000000006</c:v>
                </c:pt>
                <c:pt idx="104">
                  <c:v>0.987066</c:v>
                </c:pt>
                <c:pt idx="105">
                  <c:v>0.99046599999999996</c:v>
                </c:pt>
                <c:pt idx="106">
                  <c:v>0.99298699999999995</c:v>
                </c:pt>
                <c:pt idx="107">
                  <c:v>0.992313</c:v>
                </c:pt>
                <c:pt idx="108">
                  <c:v>0.99158599999999997</c:v>
                </c:pt>
                <c:pt idx="109">
                  <c:v>0.99285999999999996</c:v>
                </c:pt>
                <c:pt idx="110">
                  <c:v>0.99304300000000001</c:v>
                </c:pt>
                <c:pt idx="111">
                  <c:v>0.991869</c:v>
                </c:pt>
                <c:pt idx="112">
                  <c:v>0.99353899999999995</c:v>
                </c:pt>
                <c:pt idx="113">
                  <c:v>0.99096600000000001</c:v>
                </c:pt>
                <c:pt idx="114">
                  <c:v>0.99150000000000005</c:v>
                </c:pt>
                <c:pt idx="115">
                  <c:v>0.98472000000000004</c:v>
                </c:pt>
                <c:pt idx="116">
                  <c:v>0.99205200000000004</c:v>
                </c:pt>
                <c:pt idx="117">
                  <c:v>0.99124100000000004</c:v>
                </c:pt>
                <c:pt idx="118">
                  <c:v>0.98670999999999998</c:v>
                </c:pt>
                <c:pt idx="119">
                  <c:v>0.98957799999999996</c:v>
                </c:pt>
                <c:pt idx="120">
                  <c:v>0.99324400000000002</c:v>
                </c:pt>
                <c:pt idx="121">
                  <c:v>0.99379700000000004</c:v>
                </c:pt>
                <c:pt idx="122">
                  <c:v>0.99379899999999999</c:v>
                </c:pt>
                <c:pt idx="123">
                  <c:v>0.99106899999999998</c:v>
                </c:pt>
                <c:pt idx="124">
                  <c:v>0.96794800000000003</c:v>
                </c:pt>
                <c:pt idx="125">
                  <c:v>0.99196099999999998</c:v>
                </c:pt>
                <c:pt idx="126">
                  <c:v>0.99226800000000004</c:v>
                </c:pt>
                <c:pt idx="127">
                  <c:v>0.99133599999999999</c:v>
                </c:pt>
                <c:pt idx="128">
                  <c:v>0.96831</c:v>
                </c:pt>
                <c:pt idx="129">
                  <c:v>0.99062600000000001</c:v>
                </c:pt>
                <c:pt idx="130">
                  <c:v>0.98906000000000005</c:v>
                </c:pt>
                <c:pt idx="131">
                  <c:v>0.99052099999999998</c:v>
                </c:pt>
                <c:pt idx="132">
                  <c:v>0.98608799999999996</c:v>
                </c:pt>
                <c:pt idx="133">
                  <c:v>0.98708899999999999</c:v>
                </c:pt>
                <c:pt idx="134">
                  <c:v>0.98461100000000001</c:v>
                </c:pt>
                <c:pt idx="135">
                  <c:v>0.98381200000000002</c:v>
                </c:pt>
                <c:pt idx="136">
                  <c:v>0.85155599999999998</c:v>
                </c:pt>
                <c:pt idx="137">
                  <c:v>0.96251799999999998</c:v>
                </c:pt>
                <c:pt idx="138">
                  <c:v>0.98477899999999996</c:v>
                </c:pt>
                <c:pt idx="139">
                  <c:v>0.97407900000000003</c:v>
                </c:pt>
                <c:pt idx="140">
                  <c:v>0.98420200000000002</c:v>
                </c:pt>
                <c:pt idx="141">
                  <c:v>0.98280800000000001</c:v>
                </c:pt>
                <c:pt idx="142">
                  <c:v>0.98008899999999999</c:v>
                </c:pt>
                <c:pt idx="143">
                  <c:v>0.972827</c:v>
                </c:pt>
                <c:pt idx="144">
                  <c:v>0.97412500000000002</c:v>
                </c:pt>
                <c:pt idx="145">
                  <c:v>0.98266399999999998</c:v>
                </c:pt>
                <c:pt idx="146">
                  <c:v>0.98230399999999995</c:v>
                </c:pt>
                <c:pt idx="147">
                  <c:v>0.98232799999999998</c:v>
                </c:pt>
                <c:pt idx="148">
                  <c:v>0.97932799999999998</c:v>
                </c:pt>
                <c:pt idx="149">
                  <c:v>0.96311899999999995</c:v>
                </c:pt>
                <c:pt idx="150">
                  <c:v>0.96248599999999995</c:v>
                </c:pt>
                <c:pt idx="151">
                  <c:v>0.97693700000000006</c:v>
                </c:pt>
                <c:pt idx="152">
                  <c:v>0.95746399999999998</c:v>
                </c:pt>
                <c:pt idx="153">
                  <c:v>0.950268</c:v>
                </c:pt>
                <c:pt idx="154">
                  <c:v>0.962808</c:v>
                </c:pt>
                <c:pt idx="155">
                  <c:v>0.95675500000000002</c:v>
                </c:pt>
                <c:pt idx="156">
                  <c:v>0.93615000000000004</c:v>
                </c:pt>
                <c:pt idx="157">
                  <c:v>0.94390700000000005</c:v>
                </c:pt>
                <c:pt idx="158">
                  <c:v>0.939496</c:v>
                </c:pt>
                <c:pt idx="159">
                  <c:v>0.92743600000000004</c:v>
                </c:pt>
                <c:pt idx="160">
                  <c:v>0.90539899999999995</c:v>
                </c:pt>
                <c:pt idx="161">
                  <c:v>0.89480800000000005</c:v>
                </c:pt>
                <c:pt idx="162">
                  <c:v>0.91518600000000006</c:v>
                </c:pt>
                <c:pt idx="163">
                  <c:v>0.88966699999999999</c:v>
                </c:pt>
                <c:pt idx="164">
                  <c:v>0.83971300000000004</c:v>
                </c:pt>
                <c:pt idx="165">
                  <c:v>0.89732199999999995</c:v>
                </c:pt>
                <c:pt idx="166">
                  <c:v>0.89099200000000001</c:v>
                </c:pt>
                <c:pt idx="167">
                  <c:v>0.74962799999999996</c:v>
                </c:pt>
                <c:pt idx="168">
                  <c:v>0.82261099999999998</c:v>
                </c:pt>
                <c:pt idx="169">
                  <c:v>0.85374899999999998</c:v>
                </c:pt>
                <c:pt idx="170">
                  <c:v>0.79025100000000004</c:v>
                </c:pt>
                <c:pt idx="171">
                  <c:v>0.82583799999999996</c:v>
                </c:pt>
                <c:pt idx="172">
                  <c:v>0.84599599999999997</c:v>
                </c:pt>
                <c:pt idx="173">
                  <c:v>0.85816099999999995</c:v>
                </c:pt>
                <c:pt idx="174">
                  <c:v>0.87387099999999995</c:v>
                </c:pt>
                <c:pt idx="175">
                  <c:v>0.82489000000000001</c:v>
                </c:pt>
                <c:pt idx="176">
                  <c:v>0.85396899999999998</c:v>
                </c:pt>
                <c:pt idx="177">
                  <c:v>0.82849499999999998</c:v>
                </c:pt>
                <c:pt idx="178">
                  <c:v>0.78015199999999996</c:v>
                </c:pt>
                <c:pt idx="179">
                  <c:v>0.78389699999999995</c:v>
                </c:pt>
                <c:pt idx="180">
                  <c:v>0.94894400000000001</c:v>
                </c:pt>
                <c:pt idx="181">
                  <c:v>0.87897899999999995</c:v>
                </c:pt>
                <c:pt idx="182">
                  <c:v>0.82688600000000001</c:v>
                </c:pt>
                <c:pt idx="183">
                  <c:v>0.78354299999999999</c:v>
                </c:pt>
                <c:pt idx="184">
                  <c:v>0.80429899999999999</c:v>
                </c:pt>
                <c:pt idx="185">
                  <c:v>0.81778200000000001</c:v>
                </c:pt>
                <c:pt idx="186">
                  <c:v>0.77306200000000003</c:v>
                </c:pt>
                <c:pt idx="187">
                  <c:v>0.70708099999999996</c:v>
                </c:pt>
                <c:pt idx="188">
                  <c:v>0.74077999999999999</c:v>
                </c:pt>
                <c:pt idx="189">
                  <c:v>0.75100800000000001</c:v>
                </c:pt>
                <c:pt idx="190">
                  <c:v>0.71588600000000002</c:v>
                </c:pt>
                <c:pt idx="191">
                  <c:v>0.78275899999999998</c:v>
                </c:pt>
                <c:pt idx="192">
                  <c:v>0.72432200000000002</c:v>
                </c:pt>
                <c:pt idx="193">
                  <c:v>0.82861499999999999</c:v>
                </c:pt>
                <c:pt idx="194">
                  <c:v>0.714754</c:v>
                </c:pt>
                <c:pt idx="195">
                  <c:v>0.65082200000000001</c:v>
                </c:pt>
                <c:pt idx="196">
                  <c:v>0.78321099999999999</c:v>
                </c:pt>
                <c:pt idx="197">
                  <c:v>0.79403199999999996</c:v>
                </c:pt>
                <c:pt idx="198">
                  <c:v>0.75615600000000005</c:v>
                </c:pt>
                <c:pt idx="199">
                  <c:v>0.78706500000000001</c:v>
                </c:pt>
                <c:pt idx="200">
                  <c:v>0.68645500000000004</c:v>
                </c:pt>
                <c:pt idx="201">
                  <c:v>0.80167500000000003</c:v>
                </c:pt>
                <c:pt idx="202">
                  <c:v>0.76451100000000005</c:v>
                </c:pt>
                <c:pt idx="203">
                  <c:v>0.73750199999999999</c:v>
                </c:pt>
                <c:pt idx="204">
                  <c:v>0.794153</c:v>
                </c:pt>
                <c:pt idx="205">
                  <c:v>0.84199100000000004</c:v>
                </c:pt>
                <c:pt idx="206">
                  <c:v>0.81438299999999997</c:v>
                </c:pt>
                <c:pt idx="207">
                  <c:v>0.87561599999999995</c:v>
                </c:pt>
                <c:pt idx="208">
                  <c:v>0.76589399999999996</c:v>
                </c:pt>
                <c:pt idx="209">
                  <c:v>0.80972599999999995</c:v>
                </c:pt>
                <c:pt idx="210">
                  <c:v>0.83110499999999998</c:v>
                </c:pt>
                <c:pt idx="211">
                  <c:v>0.76204700000000003</c:v>
                </c:pt>
                <c:pt idx="212">
                  <c:v>0.73118399999999995</c:v>
                </c:pt>
                <c:pt idx="213">
                  <c:v>0.71467499999999995</c:v>
                </c:pt>
                <c:pt idx="214">
                  <c:v>0.69430199999999997</c:v>
                </c:pt>
                <c:pt idx="215">
                  <c:v>0.68731699999999996</c:v>
                </c:pt>
                <c:pt idx="216">
                  <c:v>0.75750099999999998</c:v>
                </c:pt>
                <c:pt idx="217">
                  <c:v>0.76307499999999995</c:v>
                </c:pt>
                <c:pt idx="218">
                  <c:v>0.790713</c:v>
                </c:pt>
                <c:pt idx="219">
                  <c:v>0.71417399999999998</c:v>
                </c:pt>
                <c:pt idx="220">
                  <c:v>0.83913800000000005</c:v>
                </c:pt>
                <c:pt idx="221">
                  <c:v>0.81340100000000004</c:v>
                </c:pt>
                <c:pt idx="222">
                  <c:v>0.79208900000000004</c:v>
                </c:pt>
                <c:pt idx="223">
                  <c:v>0.84042899999999998</c:v>
                </c:pt>
                <c:pt idx="224">
                  <c:v>0.82056300000000004</c:v>
                </c:pt>
                <c:pt idx="225">
                  <c:v>0.76951800000000004</c:v>
                </c:pt>
                <c:pt idx="226">
                  <c:v>0.81979000000000002</c:v>
                </c:pt>
                <c:pt idx="227">
                  <c:v>0.72736999999999996</c:v>
                </c:pt>
                <c:pt idx="228">
                  <c:v>0.68764800000000004</c:v>
                </c:pt>
                <c:pt idx="229">
                  <c:v>0.73387800000000003</c:v>
                </c:pt>
                <c:pt idx="230">
                  <c:v>0.62490000000000001</c:v>
                </c:pt>
                <c:pt idx="231">
                  <c:v>0.59741699999999998</c:v>
                </c:pt>
                <c:pt idx="232">
                  <c:v>0.75387700000000002</c:v>
                </c:pt>
                <c:pt idx="233">
                  <c:v>0.55632499999999996</c:v>
                </c:pt>
                <c:pt idx="234">
                  <c:v>0.72053699999999998</c:v>
                </c:pt>
                <c:pt idx="235">
                  <c:v>0.57023000000000001</c:v>
                </c:pt>
                <c:pt idx="236">
                  <c:v>0.58186099999999996</c:v>
                </c:pt>
                <c:pt idx="237">
                  <c:v>0.70492900000000003</c:v>
                </c:pt>
                <c:pt idx="238">
                  <c:v>0.69231200000000004</c:v>
                </c:pt>
                <c:pt idx="239">
                  <c:v>0.62686500000000001</c:v>
                </c:pt>
                <c:pt idx="240">
                  <c:v>0.62025300000000005</c:v>
                </c:pt>
                <c:pt idx="241">
                  <c:v>0.60107200000000005</c:v>
                </c:pt>
                <c:pt idx="242">
                  <c:v>0.46100200000000002</c:v>
                </c:pt>
                <c:pt idx="243">
                  <c:v>0.53540200000000004</c:v>
                </c:pt>
                <c:pt idx="244">
                  <c:v>0.45290799999999998</c:v>
                </c:pt>
                <c:pt idx="245">
                  <c:v>0.422541</c:v>
                </c:pt>
                <c:pt idx="246">
                  <c:v>0.45211299999999999</c:v>
                </c:pt>
                <c:pt idx="247">
                  <c:v>0.34562700000000002</c:v>
                </c:pt>
                <c:pt idx="248">
                  <c:v>0.46190599999999998</c:v>
                </c:pt>
                <c:pt idx="249">
                  <c:v>0.37585600000000002</c:v>
                </c:pt>
                <c:pt idx="250">
                  <c:v>0.41859600000000002</c:v>
                </c:pt>
                <c:pt idx="251">
                  <c:v>0.43687799999999999</c:v>
                </c:pt>
                <c:pt idx="252">
                  <c:v>0.24102199999999999</c:v>
                </c:pt>
                <c:pt idx="253">
                  <c:v>0.20991799999999999</c:v>
                </c:pt>
                <c:pt idx="254">
                  <c:v>0.150897</c:v>
                </c:pt>
                <c:pt idx="255">
                  <c:v>0.28970600000000002</c:v>
                </c:pt>
                <c:pt idx="256">
                  <c:v>0.31788499999999997</c:v>
                </c:pt>
                <c:pt idx="257">
                  <c:v>0.30447600000000002</c:v>
                </c:pt>
                <c:pt idx="258">
                  <c:v>0.34290100000000001</c:v>
                </c:pt>
                <c:pt idx="259">
                  <c:v>0.49285400000000001</c:v>
                </c:pt>
                <c:pt idx="260">
                  <c:v>0.65281500000000003</c:v>
                </c:pt>
                <c:pt idx="261">
                  <c:v>0.43879000000000001</c:v>
                </c:pt>
                <c:pt idx="262">
                  <c:v>0.44739000000000001</c:v>
                </c:pt>
                <c:pt idx="263">
                  <c:v>0.64640399999999998</c:v>
                </c:pt>
                <c:pt idx="264">
                  <c:v>0.42762499999999998</c:v>
                </c:pt>
                <c:pt idx="265">
                  <c:v>0.692083</c:v>
                </c:pt>
                <c:pt idx="266">
                  <c:v>0.60145400000000004</c:v>
                </c:pt>
                <c:pt idx="267">
                  <c:v>0.54711900000000002</c:v>
                </c:pt>
                <c:pt idx="268">
                  <c:v>0.81279599999999996</c:v>
                </c:pt>
                <c:pt idx="269">
                  <c:v>0.75661299999999998</c:v>
                </c:pt>
                <c:pt idx="270">
                  <c:v>0.56820599999999999</c:v>
                </c:pt>
                <c:pt idx="271">
                  <c:v>0.55871899999999997</c:v>
                </c:pt>
                <c:pt idx="272">
                  <c:v>0.60056799999999999</c:v>
                </c:pt>
                <c:pt idx="273">
                  <c:v>0.48840499999999998</c:v>
                </c:pt>
                <c:pt idx="274">
                  <c:v>0.59156799999999998</c:v>
                </c:pt>
                <c:pt idx="275">
                  <c:v>0.61953899999999995</c:v>
                </c:pt>
                <c:pt idx="276">
                  <c:v>0.68028</c:v>
                </c:pt>
                <c:pt idx="277">
                  <c:v>0.68548200000000004</c:v>
                </c:pt>
                <c:pt idx="278">
                  <c:v>0.70433800000000002</c:v>
                </c:pt>
                <c:pt idx="279">
                  <c:v>0.66168300000000002</c:v>
                </c:pt>
                <c:pt idx="280">
                  <c:v>0.63237100000000002</c:v>
                </c:pt>
                <c:pt idx="281">
                  <c:v>0.620139</c:v>
                </c:pt>
                <c:pt idx="282">
                  <c:v>0.67568099999999998</c:v>
                </c:pt>
                <c:pt idx="283">
                  <c:v>0.65697099999999997</c:v>
                </c:pt>
                <c:pt idx="284">
                  <c:v>0.69664199999999998</c:v>
                </c:pt>
                <c:pt idx="285">
                  <c:v>0.78927700000000001</c:v>
                </c:pt>
                <c:pt idx="286">
                  <c:v>0.76148199999999999</c:v>
                </c:pt>
                <c:pt idx="287">
                  <c:v>0.81545299999999998</c:v>
                </c:pt>
                <c:pt idx="288">
                  <c:v>0.72884899999999997</c:v>
                </c:pt>
                <c:pt idx="289">
                  <c:v>0.80521600000000004</c:v>
                </c:pt>
                <c:pt idx="290">
                  <c:v>0.79132999999999998</c:v>
                </c:pt>
                <c:pt idx="291">
                  <c:v>0.77303900000000003</c:v>
                </c:pt>
                <c:pt idx="292">
                  <c:v>0.76541000000000003</c:v>
                </c:pt>
                <c:pt idx="293">
                  <c:v>0.71292900000000003</c:v>
                </c:pt>
                <c:pt idx="294">
                  <c:v>0.79566099999999995</c:v>
                </c:pt>
                <c:pt idx="295">
                  <c:v>0.79442000000000002</c:v>
                </c:pt>
                <c:pt idx="296">
                  <c:v>0.79344000000000003</c:v>
                </c:pt>
                <c:pt idx="297">
                  <c:v>0.82177999999999995</c:v>
                </c:pt>
                <c:pt idx="298">
                  <c:v>0.88677899999999998</c:v>
                </c:pt>
                <c:pt idx="299">
                  <c:v>0.78285499999999997</c:v>
                </c:pt>
                <c:pt idx="300">
                  <c:v>0.77581800000000001</c:v>
                </c:pt>
                <c:pt idx="301">
                  <c:v>0.82369599999999998</c:v>
                </c:pt>
                <c:pt idx="302">
                  <c:v>0.82915499999999998</c:v>
                </c:pt>
                <c:pt idx="303">
                  <c:v>0.78072399999999997</c:v>
                </c:pt>
                <c:pt idx="304">
                  <c:v>0.74493399999999999</c:v>
                </c:pt>
                <c:pt idx="305">
                  <c:v>0.70469400000000004</c:v>
                </c:pt>
                <c:pt idx="306">
                  <c:v>0.79944999999999999</c:v>
                </c:pt>
                <c:pt idx="307">
                  <c:v>0.65624000000000005</c:v>
                </c:pt>
                <c:pt idx="308">
                  <c:v>0.72989000000000004</c:v>
                </c:pt>
                <c:pt idx="309">
                  <c:v>0.72277999999999998</c:v>
                </c:pt>
                <c:pt idx="310">
                  <c:v>0.75004300000000002</c:v>
                </c:pt>
                <c:pt idx="311">
                  <c:v>0.73294800000000004</c:v>
                </c:pt>
                <c:pt idx="312">
                  <c:v>0.76219999999999999</c:v>
                </c:pt>
                <c:pt idx="313">
                  <c:v>0.78245500000000001</c:v>
                </c:pt>
                <c:pt idx="314">
                  <c:v>0.68468200000000001</c:v>
                </c:pt>
                <c:pt idx="315">
                  <c:v>0.77865700000000004</c:v>
                </c:pt>
                <c:pt idx="316">
                  <c:v>0.72441500000000003</c:v>
                </c:pt>
                <c:pt idx="317">
                  <c:v>0.80662400000000001</c:v>
                </c:pt>
                <c:pt idx="318">
                  <c:v>0.72321500000000005</c:v>
                </c:pt>
                <c:pt idx="319">
                  <c:v>0.82177100000000003</c:v>
                </c:pt>
                <c:pt idx="320">
                  <c:v>0.87403900000000001</c:v>
                </c:pt>
                <c:pt idx="321">
                  <c:v>0.85155800000000004</c:v>
                </c:pt>
                <c:pt idx="322">
                  <c:v>0.791161</c:v>
                </c:pt>
                <c:pt idx="323">
                  <c:v>0.78448799999999996</c:v>
                </c:pt>
                <c:pt idx="324">
                  <c:v>0.70490600000000003</c:v>
                </c:pt>
                <c:pt idx="325">
                  <c:v>0.74364799999999998</c:v>
                </c:pt>
                <c:pt idx="326">
                  <c:v>0.70254899999999998</c:v>
                </c:pt>
                <c:pt idx="327">
                  <c:v>0.71166200000000002</c:v>
                </c:pt>
                <c:pt idx="328">
                  <c:v>0.76079799999999997</c:v>
                </c:pt>
                <c:pt idx="329">
                  <c:v>0.921844</c:v>
                </c:pt>
                <c:pt idx="330">
                  <c:v>0.81092399999999998</c:v>
                </c:pt>
                <c:pt idx="331">
                  <c:v>0.79286299999999998</c:v>
                </c:pt>
                <c:pt idx="332">
                  <c:v>0.74708200000000002</c:v>
                </c:pt>
                <c:pt idx="333">
                  <c:v>0.85464099999999998</c:v>
                </c:pt>
                <c:pt idx="334">
                  <c:v>0.88012299999999999</c:v>
                </c:pt>
                <c:pt idx="335">
                  <c:v>0.87376299999999996</c:v>
                </c:pt>
                <c:pt idx="336">
                  <c:v>0.90518900000000002</c:v>
                </c:pt>
                <c:pt idx="337">
                  <c:v>0.91347900000000004</c:v>
                </c:pt>
                <c:pt idx="338">
                  <c:v>0.89633300000000005</c:v>
                </c:pt>
                <c:pt idx="339">
                  <c:v>0.89069799999999999</c:v>
                </c:pt>
                <c:pt idx="340">
                  <c:v>0.91239899999999996</c:v>
                </c:pt>
                <c:pt idx="341">
                  <c:v>0.92627899999999996</c:v>
                </c:pt>
                <c:pt idx="342">
                  <c:v>0.89758499999999997</c:v>
                </c:pt>
                <c:pt idx="343">
                  <c:v>0.93064199999999997</c:v>
                </c:pt>
                <c:pt idx="344">
                  <c:v>0.95524299999999995</c:v>
                </c:pt>
                <c:pt idx="345">
                  <c:v>0.95517300000000005</c:v>
                </c:pt>
                <c:pt idx="346">
                  <c:v>0.93763300000000005</c:v>
                </c:pt>
                <c:pt idx="347">
                  <c:v>0.951345</c:v>
                </c:pt>
                <c:pt idx="348">
                  <c:v>0.94885299999999995</c:v>
                </c:pt>
                <c:pt idx="349">
                  <c:v>0.58618300000000001</c:v>
                </c:pt>
                <c:pt idx="350">
                  <c:v>0.57426200000000005</c:v>
                </c:pt>
                <c:pt idx="351">
                  <c:v>0.95176899999999998</c:v>
                </c:pt>
                <c:pt idx="352">
                  <c:v>0.956484</c:v>
                </c:pt>
                <c:pt idx="353">
                  <c:v>0.95401100000000005</c:v>
                </c:pt>
                <c:pt idx="354">
                  <c:v>0.95630599999999999</c:v>
                </c:pt>
                <c:pt idx="355">
                  <c:v>0.98527900000000002</c:v>
                </c:pt>
                <c:pt idx="356">
                  <c:v>0.96638400000000002</c:v>
                </c:pt>
                <c:pt idx="357">
                  <c:v>0.97073799999999999</c:v>
                </c:pt>
                <c:pt idx="358">
                  <c:v>0.97195200000000004</c:v>
                </c:pt>
                <c:pt idx="359">
                  <c:v>0.96989499999999995</c:v>
                </c:pt>
                <c:pt idx="360">
                  <c:v>0.97562700000000002</c:v>
                </c:pt>
                <c:pt idx="361">
                  <c:v>0.97980599999999995</c:v>
                </c:pt>
                <c:pt idx="362">
                  <c:v>0.97661600000000004</c:v>
                </c:pt>
                <c:pt idx="363">
                  <c:v>0.97902800000000001</c:v>
                </c:pt>
                <c:pt idx="364">
                  <c:v>0.978711</c:v>
                </c:pt>
                <c:pt idx="365">
                  <c:v>0.98604400000000003</c:v>
                </c:pt>
                <c:pt idx="366">
                  <c:v>0.97428999999999999</c:v>
                </c:pt>
                <c:pt idx="367">
                  <c:v>0.98499199999999998</c:v>
                </c:pt>
                <c:pt idx="368">
                  <c:v>0.98431400000000002</c:v>
                </c:pt>
                <c:pt idx="369">
                  <c:v>0.98766900000000002</c:v>
                </c:pt>
                <c:pt idx="370">
                  <c:v>0.66410400000000003</c:v>
                </c:pt>
                <c:pt idx="371">
                  <c:v>0.98463400000000001</c:v>
                </c:pt>
                <c:pt idx="372">
                  <c:v>0.99238599999999999</c:v>
                </c:pt>
                <c:pt idx="373">
                  <c:v>0.98500600000000005</c:v>
                </c:pt>
                <c:pt idx="374">
                  <c:v>0.98679700000000004</c:v>
                </c:pt>
                <c:pt idx="375">
                  <c:v>0.991591</c:v>
                </c:pt>
                <c:pt idx="376">
                  <c:v>0.99419199999999996</c:v>
                </c:pt>
                <c:pt idx="377">
                  <c:v>0.99153599999999997</c:v>
                </c:pt>
                <c:pt idx="378">
                  <c:v>0.98949699999999996</c:v>
                </c:pt>
                <c:pt idx="379">
                  <c:v>0.99128499999999997</c:v>
                </c:pt>
                <c:pt idx="380">
                  <c:v>0.99262099999999998</c:v>
                </c:pt>
                <c:pt idx="381">
                  <c:v>0.97142200000000001</c:v>
                </c:pt>
                <c:pt idx="382">
                  <c:v>0.99286700000000006</c:v>
                </c:pt>
                <c:pt idx="383">
                  <c:v>0.98871900000000001</c:v>
                </c:pt>
                <c:pt idx="384">
                  <c:v>0.99081399999999997</c:v>
                </c:pt>
                <c:pt idx="385">
                  <c:v>0.98904599999999998</c:v>
                </c:pt>
                <c:pt idx="386">
                  <c:v>0.99331199999999997</c:v>
                </c:pt>
                <c:pt idx="387">
                  <c:v>0.99158400000000002</c:v>
                </c:pt>
                <c:pt idx="388">
                  <c:v>0.98995699999999998</c:v>
                </c:pt>
                <c:pt idx="389">
                  <c:v>0.98845899999999998</c:v>
                </c:pt>
                <c:pt idx="390">
                  <c:v>0.99160300000000001</c:v>
                </c:pt>
                <c:pt idx="391">
                  <c:v>0.98984700000000003</c:v>
                </c:pt>
                <c:pt idx="392">
                  <c:v>0.99189400000000005</c:v>
                </c:pt>
                <c:pt idx="393">
                  <c:v>0.98907599999999996</c:v>
                </c:pt>
                <c:pt idx="394">
                  <c:v>0.99051100000000003</c:v>
                </c:pt>
                <c:pt idx="395">
                  <c:v>0.99290599999999996</c:v>
                </c:pt>
                <c:pt idx="396">
                  <c:v>0.98806700000000003</c:v>
                </c:pt>
                <c:pt idx="397">
                  <c:v>0.99318200000000001</c:v>
                </c:pt>
                <c:pt idx="398">
                  <c:v>0.99262700000000004</c:v>
                </c:pt>
                <c:pt idx="399">
                  <c:v>0.99272499999999997</c:v>
                </c:pt>
                <c:pt idx="400">
                  <c:v>0.99403699999999995</c:v>
                </c:pt>
                <c:pt idx="401">
                  <c:v>0.99228499999999997</c:v>
                </c:pt>
                <c:pt idx="402">
                  <c:v>0.99096499999999998</c:v>
                </c:pt>
                <c:pt idx="403">
                  <c:v>0.99350499999999997</c:v>
                </c:pt>
                <c:pt idx="404">
                  <c:v>0.99010200000000004</c:v>
                </c:pt>
                <c:pt idx="405">
                  <c:v>0.98808600000000002</c:v>
                </c:pt>
                <c:pt idx="406">
                  <c:v>0.98946500000000004</c:v>
                </c:pt>
                <c:pt idx="407">
                  <c:v>0.99057499999999998</c:v>
                </c:pt>
                <c:pt idx="408">
                  <c:v>0.99175899999999995</c:v>
                </c:pt>
                <c:pt idx="409">
                  <c:v>0.99021700000000001</c:v>
                </c:pt>
                <c:pt idx="410">
                  <c:v>0.98968599999999995</c:v>
                </c:pt>
                <c:pt idx="411">
                  <c:v>0.98601499999999997</c:v>
                </c:pt>
                <c:pt idx="412">
                  <c:v>0.99091399999999996</c:v>
                </c:pt>
                <c:pt idx="413">
                  <c:v>0.99011899999999997</c:v>
                </c:pt>
                <c:pt idx="414">
                  <c:v>0.98699099999999995</c:v>
                </c:pt>
                <c:pt idx="415">
                  <c:v>0.79393499999999995</c:v>
                </c:pt>
                <c:pt idx="416">
                  <c:v>0.540045</c:v>
                </c:pt>
                <c:pt idx="417">
                  <c:v>0.448328</c:v>
                </c:pt>
                <c:pt idx="418">
                  <c:v>0.35482799999999998</c:v>
                </c:pt>
                <c:pt idx="419">
                  <c:v>0.31543900000000002</c:v>
                </c:pt>
                <c:pt idx="420">
                  <c:v>0.32122000000000001</c:v>
                </c:pt>
                <c:pt idx="421">
                  <c:v>5.574E-3</c:v>
                </c:pt>
                <c:pt idx="422">
                  <c:v>1.7840000000000002E-2</c:v>
                </c:pt>
                <c:pt idx="423">
                  <c:v>4.7558999999999997E-2</c:v>
                </c:pt>
                <c:pt idx="424">
                  <c:v>2.5441999999999999E-2</c:v>
                </c:pt>
                <c:pt idx="425">
                  <c:v>6.2445000000000001E-2</c:v>
                </c:pt>
                <c:pt idx="426">
                  <c:v>8.1569999999999993E-3</c:v>
                </c:pt>
                <c:pt idx="427">
                  <c:v>3.7486999999999999E-2</c:v>
                </c:pt>
                <c:pt idx="428">
                  <c:v>2.0530000000000001E-3</c:v>
                </c:pt>
                <c:pt idx="429">
                  <c:v>1.7114000000000001E-2</c:v>
                </c:pt>
                <c:pt idx="430">
                  <c:v>8.0188999999999996E-2</c:v>
                </c:pt>
                <c:pt idx="431">
                  <c:v>2.8770000000000002E-3</c:v>
                </c:pt>
                <c:pt idx="432">
                  <c:v>6.1338999999999998E-2</c:v>
                </c:pt>
                <c:pt idx="433">
                  <c:v>4.0246999999999998E-2</c:v>
                </c:pt>
                <c:pt idx="434">
                  <c:v>5.9318999999999997E-2</c:v>
                </c:pt>
                <c:pt idx="435">
                  <c:v>5.8019999999999999E-3</c:v>
                </c:pt>
                <c:pt idx="436">
                  <c:v>7.2710999999999998E-2</c:v>
                </c:pt>
                <c:pt idx="437">
                  <c:v>3.2218999999999998E-2</c:v>
                </c:pt>
                <c:pt idx="438">
                  <c:v>2.8563999999999999E-2</c:v>
                </c:pt>
                <c:pt idx="439">
                  <c:v>0.19688600000000001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0.7</c:v>
                </c:pt>
                <c:pt idx="22">
                  <c:v>2.5</c:v>
                </c:pt>
                <c:pt idx="23">
                  <c:v>2.9</c:v>
                </c:pt>
                <c:pt idx="24">
                  <c:v>2.7</c:v>
                </c:pt>
                <c:pt idx="25">
                  <c:v>4.2</c:v>
                </c:pt>
                <c:pt idx="26">
                  <c:v>4</c:v>
                </c:pt>
                <c:pt idx="27">
                  <c:v>5.6</c:v>
                </c:pt>
                <c:pt idx="28">
                  <c:v>6.6</c:v>
                </c:pt>
                <c:pt idx="29">
                  <c:v>6.9</c:v>
                </c:pt>
                <c:pt idx="30">
                  <c:v>7.8</c:v>
                </c:pt>
                <c:pt idx="31">
                  <c:v>8.9</c:v>
                </c:pt>
                <c:pt idx="32">
                  <c:v>9.3000000000000007</c:v>
                </c:pt>
                <c:pt idx="33">
                  <c:v>8.4</c:v>
                </c:pt>
                <c:pt idx="34">
                  <c:v>6.6</c:v>
                </c:pt>
                <c:pt idx="35">
                  <c:v>4</c:v>
                </c:pt>
                <c:pt idx="36">
                  <c:v>0.9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0.4</c:v>
                </c:pt>
                <c:pt idx="80">
                  <c:v>0.7</c:v>
                </c:pt>
                <c:pt idx="81">
                  <c:v>3.1</c:v>
                </c:pt>
                <c:pt idx="82">
                  <c:v>3.1</c:v>
                </c:pt>
                <c:pt idx="83">
                  <c:v>2.2000000000000002</c:v>
                </c:pt>
                <c:pt idx="84">
                  <c:v>3.1</c:v>
                </c:pt>
                <c:pt idx="85">
                  <c:v>4</c:v>
                </c:pt>
                <c:pt idx="86">
                  <c:v>4.9000000000000004</c:v>
                </c:pt>
                <c:pt idx="87">
                  <c:v>5.5</c:v>
                </c:pt>
                <c:pt idx="88">
                  <c:v>6</c:v>
                </c:pt>
                <c:pt idx="89">
                  <c:v>7.8</c:v>
                </c:pt>
                <c:pt idx="90">
                  <c:v>8</c:v>
                </c:pt>
                <c:pt idx="91">
                  <c:v>9.1</c:v>
                </c:pt>
                <c:pt idx="92">
                  <c:v>10</c:v>
                </c:pt>
                <c:pt idx="93">
                  <c:v>10.7</c:v>
                </c:pt>
                <c:pt idx="94">
                  <c:v>11.8</c:v>
                </c:pt>
                <c:pt idx="95">
                  <c:v>12.9</c:v>
                </c:pt>
                <c:pt idx="96">
                  <c:v>13.3</c:v>
                </c:pt>
                <c:pt idx="97">
                  <c:v>14.8</c:v>
                </c:pt>
                <c:pt idx="98">
                  <c:v>15.5</c:v>
                </c:pt>
                <c:pt idx="99">
                  <c:v>15.8</c:v>
                </c:pt>
                <c:pt idx="100">
                  <c:v>16.899999999999999</c:v>
                </c:pt>
                <c:pt idx="101">
                  <c:v>18.2</c:v>
                </c:pt>
                <c:pt idx="102">
                  <c:v>19.100000000000001</c:v>
                </c:pt>
                <c:pt idx="103">
                  <c:v>19.7</c:v>
                </c:pt>
                <c:pt idx="104">
                  <c:v>20.6</c:v>
                </c:pt>
                <c:pt idx="105">
                  <c:v>21.9</c:v>
                </c:pt>
                <c:pt idx="106">
                  <c:v>22.2</c:v>
                </c:pt>
                <c:pt idx="107">
                  <c:v>23.3</c:v>
                </c:pt>
                <c:pt idx="108">
                  <c:v>24.6</c:v>
                </c:pt>
                <c:pt idx="109">
                  <c:v>25.3</c:v>
                </c:pt>
                <c:pt idx="110">
                  <c:v>25.7</c:v>
                </c:pt>
                <c:pt idx="111">
                  <c:v>27.1</c:v>
                </c:pt>
                <c:pt idx="112">
                  <c:v>28</c:v>
                </c:pt>
                <c:pt idx="113">
                  <c:v>28.6</c:v>
                </c:pt>
                <c:pt idx="114">
                  <c:v>29.5</c:v>
                </c:pt>
                <c:pt idx="115">
                  <c:v>31</c:v>
                </c:pt>
                <c:pt idx="116">
                  <c:v>30.8</c:v>
                </c:pt>
                <c:pt idx="117">
                  <c:v>32.4</c:v>
                </c:pt>
                <c:pt idx="118">
                  <c:v>33.5</c:v>
                </c:pt>
                <c:pt idx="119">
                  <c:v>33.700000000000003</c:v>
                </c:pt>
                <c:pt idx="120">
                  <c:v>35.5</c:v>
                </c:pt>
                <c:pt idx="121">
                  <c:v>35.5</c:v>
                </c:pt>
                <c:pt idx="122">
                  <c:v>36.6</c:v>
                </c:pt>
                <c:pt idx="123">
                  <c:v>37.700000000000003</c:v>
                </c:pt>
                <c:pt idx="124">
                  <c:v>38.799999999999997</c:v>
                </c:pt>
                <c:pt idx="125">
                  <c:v>39</c:v>
                </c:pt>
                <c:pt idx="126">
                  <c:v>40.6</c:v>
                </c:pt>
                <c:pt idx="127">
                  <c:v>40.6</c:v>
                </c:pt>
                <c:pt idx="128">
                  <c:v>41.9</c:v>
                </c:pt>
                <c:pt idx="129">
                  <c:v>43</c:v>
                </c:pt>
                <c:pt idx="130">
                  <c:v>43.3</c:v>
                </c:pt>
                <c:pt idx="131">
                  <c:v>44.3</c:v>
                </c:pt>
                <c:pt idx="132">
                  <c:v>45.2</c:v>
                </c:pt>
                <c:pt idx="133">
                  <c:v>46.1</c:v>
                </c:pt>
                <c:pt idx="134">
                  <c:v>46.6</c:v>
                </c:pt>
                <c:pt idx="135">
                  <c:v>47.7</c:v>
                </c:pt>
                <c:pt idx="136">
                  <c:v>48.4</c:v>
                </c:pt>
                <c:pt idx="137">
                  <c:v>49.7</c:v>
                </c:pt>
                <c:pt idx="138">
                  <c:v>49.9</c:v>
                </c:pt>
                <c:pt idx="139">
                  <c:v>51.2</c:v>
                </c:pt>
                <c:pt idx="140">
                  <c:v>51.9</c:v>
                </c:pt>
                <c:pt idx="141">
                  <c:v>52.8</c:v>
                </c:pt>
                <c:pt idx="142">
                  <c:v>53.2</c:v>
                </c:pt>
                <c:pt idx="143">
                  <c:v>54.5</c:v>
                </c:pt>
                <c:pt idx="144">
                  <c:v>54.5</c:v>
                </c:pt>
                <c:pt idx="145">
                  <c:v>56.3</c:v>
                </c:pt>
                <c:pt idx="146">
                  <c:v>57</c:v>
                </c:pt>
                <c:pt idx="147">
                  <c:v>57</c:v>
                </c:pt>
                <c:pt idx="148">
                  <c:v>58.6</c:v>
                </c:pt>
                <c:pt idx="149">
                  <c:v>59.2</c:v>
                </c:pt>
                <c:pt idx="150">
                  <c:v>59.6</c:v>
                </c:pt>
                <c:pt idx="151">
                  <c:v>61</c:v>
                </c:pt>
                <c:pt idx="152">
                  <c:v>61.2</c:v>
                </c:pt>
                <c:pt idx="153">
                  <c:v>62.5</c:v>
                </c:pt>
                <c:pt idx="154">
                  <c:v>63.4</c:v>
                </c:pt>
                <c:pt idx="155">
                  <c:v>64.3</c:v>
                </c:pt>
                <c:pt idx="156">
                  <c:v>65</c:v>
                </c:pt>
                <c:pt idx="157">
                  <c:v>66.099999999999994</c:v>
                </c:pt>
                <c:pt idx="158">
                  <c:v>66.8</c:v>
                </c:pt>
                <c:pt idx="159">
                  <c:v>67.8</c:v>
                </c:pt>
                <c:pt idx="160">
                  <c:v>68.7</c:v>
                </c:pt>
                <c:pt idx="161">
                  <c:v>69.599999999999994</c:v>
                </c:pt>
                <c:pt idx="162">
                  <c:v>69.900000000000006</c:v>
                </c:pt>
                <c:pt idx="163">
                  <c:v>71</c:v>
                </c:pt>
                <c:pt idx="164">
                  <c:v>72.099999999999994</c:v>
                </c:pt>
                <c:pt idx="165">
                  <c:v>73</c:v>
                </c:pt>
                <c:pt idx="166">
                  <c:v>73.599999999999994</c:v>
                </c:pt>
                <c:pt idx="167">
                  <c:v>74.7</c:v>
                </c:pt>
                <c:pt idx="168">
                  <c:v>75.599999999999994</c:v>
                </c:pt>
                <c:pt idx="169">
                  <c:v>75.900000000000006</c:v>
                </c:pt>
                <c:pt idx="170">
                  <c:v>77</c:v>
                </c:pt>
                <c:pt idx="171">
                  <c:v>77.900000000000006</c:v>
                </c:pt>
                <c:pt idx="172">
                  <c:v>78.3</c:v>
                </c:pt>
                <c:pt idx="173">
                  <c:v>79.599999999999994</c:v>
                </c:pt>
                <c:pt idx="174">
                  <c:v>80.099999999999994</c:v>
                </c:pt>
                <c:pt idx="175">
                  <c:v>81.400000000000006</c:v>
                </c:pt>
                <c:pt idx="176">
                  <c:v>82.1</c:v>
                </c:pt>
                <c:pt idx="177">
                  <c:v>83.2</c:v>
                </c:pt>
                <c:pt idx="178">
                  <c:v>83.8</c:v>
                </c:pt>
                <c:pt idx="179">
                  <c:v>84.9</c:v>
                </c:pt>
                <c:pt idx="180">
                  <c:v>85.6</c:v>
                </c:pt>
                <c:pt idx="181">
                  <c:v>86.5</c:v>
                </c:pt>
                <c:pt idx="182">
                  <c:v>87.6</c:v>
                </c:pt>
                <c:pt idx="183">
                  <c:v>88.3</c:v>
                </c:pt>
                <c:pt idx="184">
                  <c:v>88.9</c:v>
                </c:pt>
                <c:pt idx="185">
                  <c:v>90</c:v>
                </c:pt>
                <c:pt idx="186">
                  <c:v>91.1</c:v>
                </c:pt>
                <c:pt idx="187">
                  <c:v>91.4</c:v>
                </c:pt>
                <c:pt idx="188">
                  <c:v>92.5</c:v>
                </c:pt>
                <c:pt idx="189">
                  <c:v>93.2</c:v>
                </c:pt>
                <c:pt idx="190">
                  <c:v>93.8</c:v>
                </c:pt>
                <c:pt idx="191">
                  <c:v>94.9</c:v>
                </c:pt>
                <c:pt idx="192">
                  <c:v>95.3</c:v>
                </c:pt>
                <c:pt idx="193">
                  <c:v>96.3</c:v>
                </c:pt>
                <c:pt idx="194">
                  <c:v>97.3</c:v>
                </c:pt>
                <c:pt idx="195">
                  <c:v>98</c:v>
                </c:pt>
                <c:pt idx="196">
                  <c:v>99.3</c:v>
                </c:pt>
                <c:pt idx="197">
                  <c:v>99.8</c:v>
                </c:pt>
                <c:pt idx="198">
                  <c:v>100.7</c:v>
                </c:pt>
                <c:pt idx="199">
                  <c:v>102</c:v>
                </c:pt>
                <c:pt idx="200">
                  <c:v>102.4</c:v>
                </c:pt>
                <c:pt idx="201">
                  <c:v>103.3</c:v>
                </c:pt>
                <c:pt idx="202">
                  <c:v>104.4</c:v>
                </c:pt>
                <c:pt idx="203">
                  <c:v>105.4</c:v>
                </c:pt>
                <c:pt idx="204">
                  <c:v>106.2</c:v>
                </c:pt>
                <c:pt idx="205">
                  <c:v>106.9</c:v>
                </c:pt>
                <c:pt idx="206">
                  <c:v>108.2</c:v>
                </c:pt>
                <c:pt idx="207">
                  <c:v>108.5</c:v>
                </c:pt>
                <c:pt idx="208">
                  <c:v>109.8</c:v>
                </c:pt>
                <c:pt idx="209">
                  <c:v>110.2</c:v>
                </c:pt>
                <c:pt idx="210">
                  <c:v>111.6</c:v>
                </c:pt>
                <c:pt idx="211">
                  <c:v>112</c:v>
                </c:pt>
                <c:pt idx="212">
                  <c:v>112.9</c:v>
                </c:pt>
                <c:pt idx="213">
                  <c:v>113.5</c:v>
                </c:pt>
                <c:pt idx="214">
                  <c:v>114.7</c:v>
                </c:pt>
                <c:pt idx="215">
                  <c:v>115.6</c:v>
                </c:pt>
                <c:pt idx="216">
                  <c:v>116</c:v>
                </c:pt>
                <c:pt idx="217">
                  <c:v>117.1</c:v>
                </c:pt>
                <c:pt idx="218">
                  <c:v>118.4</c:v>
                </c:pt>
                <c:pt idx="219">
                  <c:v>118.6</c:v>
                </c:pt>
                <c:pt idx="220">
                  <c:v>119.7</c:v>
                </c:pt>
                <c:pt idx="221">
                  <c:v>120.7</c:v>
                </c:pt>
                <c:pt idx="222">
                  <c:v>121.3</c:v>
                </c:pt>
                <c:pt idx="223">
                  <c:v>122.2</c:v>
                </c:pt>
                <c:pt idx="224">
                  <c:v>123.1</c:v>
                </c:pt>
                <c:pt idx="225">
                  <c:v>124.4</c:v>
                </c:pt>
                <c:pt idx="226">
                  <c:v>124.8</c:v>
                </c:pt>
                <c:pt idx="227">
                  <c:v>125.8</c:v>
                </c:pt>
                <c:pt idx="228">
                  <c:v>126.9</c:v>
                </c:pt>
                <c:pt idx="229">
                  <c:v>127.7</c:v>
                </c:pt>
                <c:pt idx="230">
                  <c:v>128.6</c:v>
                </c:pt>
                <c:pt idx="231">
                  <c:v>129.69999999999999</c:v>
                </c:pt>
                <c:pt idx="232">
                  <c:v>130.19999999999999</c:v>
                </c:pt>
                <c:pt idx="233">
                  <c:v>131.5</c:v>
                </c:pt>
                <c:pt idx="234">
                  <c:v>132.19999999999999</c:v>
                </c:pt>
                <c:pt idx="235">
                  <c:v>133</c:v>
                </c:pt>
                <c:pt idx="236">
                  <c:v>134.4</c:v>
                </c:pt>
                <c:pt idx="237">
                  <c:v>134.80000000000001</c:v>
                </c:pt>
                <c:pt idx="238">
                  <c:v>136.19999999999999</c:v>
                </c:pt>
                <c:pt idx="239">
                  <c:v>136.6</c:v>
                </c:pt>
                <c:pt idx="240">
                  <c:v>137.69999999999999</c:v>
                </c:pt>
                <c:pt idx="241">
                  <c:v>139.1</c:v>
                </c:pt>
                <c:pt idx="242">
                  <c:v>139</c:v>
                </c:pt>
                <c:pt idx="243">
                  <c:v>140.80000000000001</c:v>
                </c:pt>
                <c:pt idx="244">
                  <c:v>141.1</c:v>
                </c:pt>
                <c:pt idx="245">
                  <c:v>142.1</c:v>
                </c:pt>
                <c:pt idx="246">
                  <c:v>143</c:v>
                </c:pt>
                <c:pt idx="247">
                  <c:v>143.69999999999999</c:v>
                </c:pt>
                <c:pt idx="248">
                  <c:v>144.80000000000001</c:v>
                </c:pt>
                <c:pt idx="249">
                  <c:v>145.5</c:v>
                </c:pt>
                <c:pt idx="250">
                  <c:v>146.19999999999999</c:v>
                </c:pt>
                <c:pt idx="251">
                  <c:v>146.6</c:v>
                </c:pt>
                <c:pt idx="252">
                  <c:v>148.19999999999999</c:v>
                </c:pt>
                <c:pt idx="253">
                  <c:v>148.1</c:v>
                </c:pt>
                <c:pt idx="254">
                  <c:v>149.30000000000001</c:v>
                </c:pt>
                <c:pt idx="255">
                  <c:v>149.30000000000001</c:v>
                </c:pt>
                <c:pt idx="256">
                  <c:v>150.1</c:v>
                </c:pt>
                <c:pt idx="257">
                  <c:v>149</c:v>
                </c:pt>
                <c:pt idx="258">
                  <c:v>148.4</c:v>
                </c:pt>
                <c:pt idx="259">
                  <c:v>146.80000000000001</c:v>
                </c:pt>
                <c:pt idx="260">
                  <c:v>146.6</c:v>
                </c:pt>
                <c:pt idx="261">
                  <c:v>145</c:v>
                </c:pt>
                <c:pt idx="262">
                  <c:v>144.1</c:v>
                </c:pt>
                <c:pt idx="263">
                  <c:v>143.30000000000001</c:v>
                </c:pt>
                <c:pt idx="264">
                  <c:v>142.19999999999999</c:v>
                </c:pt>
                <c:pt idx="265">
                  <c:v>141.1</c:v>
                </c:pt>
                <c:pt idx="266">
                  <c:v>140.4</c:v>
                </c:pt>
                <c:pt idx="267">
                  <c:v>139.30000000000001</c:v>
                </c:pt>
                <c:pt idx="268">
                  <c:v>138.6</c:v>
                </c:pt>
                <c:pt idx="269">
                  <c:v>137.5</c:v>
                </c:pt>
                <c:pt idx="270">
                  <c:v>136.19999999999999</c:v>
                </c:pt>
                <c:pt idx="271">
                  <c:v>135.69999999999999</c:v>
                </c:pt>
                <c:pt idx="272">
                  <c:v>134.19999999999999</c:v>
                </c:pt>
                <c:pt idx="273">
                  <c:v>133.69999999999999</c:v>
                </c:pt>
                <c:pt idx="274">
                  <c:v>132.80000000000001</c:v>
                </c:pt>
                <c:pt idx="275">
                  <c:v>131.5</c:v>
                </c:pt>
                <c:pt idx="276">
                  <c:v>131.1</c:v>
                </c:pt>
                <c:pt idx="277">
                  <c:v>129.69999999999999</c:v>
                </c:pt>
                <c:pt idx="278">
                  <c:v>128.80000000000001</c:v>
                </c:pt>
                <c:pt idx="279">
                  <c:v>128.4</c:v>
                </c:pt>
                <c:pt idx="280">
                  <c:v>126.9</c:v>
                </c:pt>
                <c:pt idx="281">
                  <c:v>126</c:v>
                </c:pt>
                <c:pt idx="282">
                  <c:v>125.1</c:v>
                </c:pt>
                <c:pt idx="283">
                  <c:v>124.2</c:v>
                </c:pt>
                <c:pt idx="284">
                  <c:v>123.7</c:v>
                </c:pt>
                <c:pt idx="285">
                  <c:v>122</c:v>
                </c:pt>
                <c:pt idx="286">
                  <c:v>121.7</c:v>
                </c:pt>
                <c:pt idx="287">
                  <c:v>120.4</c:v>
                </c:pt>
                <c:pt idx="288">
                  <c:v>119.5</c:v>
                </c:pt>
                <c:pt idx="289">
                  <c:v>118.6</c:v>
                </c:pt>
                <c:pt idx="290">
                  <c:v>117.3</c:v>
                </c:pt>
                <c:pt idx="291">
                  <c:v>116.2</c:v>
                </c:pt>
                <c:pt idx="292">
                  <c:v>115.8</c:v>
                </c:pt>
                <c:pt idx="293">
                  <c:v>114.2</c:v>
                </c:pt>
                <c:pt idx="294">
                  <c:v>113.1</c:v>
                </c:pt>
                <c:pt idx="295">
                  <c:v>112.7</c:v>
                </c:pt>
                <c:pt idx="296">
                  <c:v>111.3</c:v>
                </c:pt>
                <c:pt idx="297">
                  <c:v>110.7</c:v>
                </c:pt>
                <c:pt idx="298">
                  <c:v>109.3</c:v>
                </c:pt>
                <c:pt idx="299">
                  <c:v>108.9</c:v>
                </c:pt>
                <c:pt idx="300">
                  <c:v>107.8</c:v>
                </c:pt>
                <c:pt idx="301">
                  <c:v>106.4</c:v>
                </c:pt>
                <c:pt idx="302">
                  <c:v>106.2</c:v>
                </c:pt>
                <c:pt idx="303">
                  <c:v>104.7</c:v>
                </c:pt>
                <c:pt idx="304">
                  <c:v>104.2</c:v>
                </c:pt>
                <c:pt idx="305">
                  <c:v>102.7</c:v>
                </c:pt>
                <c:pt idx="306">
                  <c:v>101.8</c:v>
                </c:pt>
                <c:pt idx="307">
                  <c:v>101.3</c:v>
                </c:pt>
                <c:pt idx="308">
                  <c:v>100</c:v>
                </c:pt>
                <c:pt idx="309">
                  <c:v>99.4</c:v>
                </c:pt>
                <c:pt idx="310">
                  <c:v>98.3</c:v>
                </c:pt>
                <c:pt idx="311">
                  <c:v>96.7</c:v>
                </c:pt>
                <c:pt idx="312">
                  <c:v>96.2</c:v>
                </c:pt>
                <c:pt idx="313">
                  <c:v>95.4</c:v>
                </c:pt>
                <c:pt idx="314">
                  <c:v>94.2</c:v>
                </c:pt>
                <c:pt idx="315">
                  <c:v>93.2</c:v>
                </c:pt>
                <c:pt idx="316">
                  <c:v>92.2</c:v>
                </c:pt>
                <c:pt idx="317">
                  <c:v>91.6</c:v>
                </c:pt>
                <c:pt idx="318">
                  <c:v>90.5</c:v>
                </c:pt>
                <c:pt idx="319">
                  <c:v>89.1</c:v>
                </c:pt>
                <c:pt idx="320">
                  <c:v>88.5</c:v>
                </c:pt>
                <c:pt idx="321">
                  <c:v>87.6</c:v>
                </c:pt>
                <c:pt idx="322">
                  <c:v>86.5</c:v>
                </c:pt>
                <c:pt idx="323">
                  <c:v>85.4</c:v>
                </c:pt>
                <c:pt idx="324">
                  <c:v>84.7</c:v>
                </c:pt>
                <c:pt idx="325">
                  <c:v>83</c:v>
                </c:pt>
                <c:pt idx="326">
                  <c:v>83.2</c:v>
                </c:pt>
                <c:pt idx="327">
                  <c:v>81.400000000000006</c:v>
                </c:pt>
                <c:pt idx="328">
                  <c:v>80.5</c:v>
                </c:pt>
                <c:pt idx="329">
                  <c:v>80.3</c:v>
                </c:pt>
                <c:pt idx="330">
                  <c:v>78.7</c:v>
                </c:pt>
                <c:pt idx="331">
                  <c:v>78.3</c:v>
                </c:pt>
                <c:pt idx="332">
                  <c:v>77</c:v>
                </c:pt>
                <c:pt idx="333">
                  <c:v>77</c:v>
                </c:pt>
                <c:pt idx="334">
                  <c:v>75.2</c:v>
                </c:pt>
                <c:pt idx="335">
                  <c:v>74.7</c:v>
                </c:pt>
                <c:pt idx="336">
                  <c:v>73.400000000000006</c:v>
                </c:pt>
                <c:pt idx="337">
                  <c:v>73.2</c:v>
                </c:pt>
                <c:pt idx="338">
                  <c:v>72.099999999999994</c:v>
                </c:pt>
                <c:pt idx="339">
                  <c:v>71.2</c:v>
                </c:pt>
                <c:pt idx="340">
                  <c:v>70.7</c:v>
                </c:pt>
                <c:pt idx="341">
                  <c:v>69.2</c:v>
                </c:pt>
                <c:pt idx="342">
                  <c:v>69.400000000000006</c:v>
                </c:pt>
                <c:pt idx="343">
                  <c:v>67.599999999999994</c:v>
                </c:pt>
                <c:pt idx="344">
                  <c:v>67.900000000000006</c:v>
                </c:pt>
                <c:pt idx="345">
                  <c:v>66.3</c:v>
                </c:pt>
                <c:pt idx="346">
                  <c:v>65.599999999999994</c:v>
                </c:pt>
                <c:pt idx="347">
                  <c:v>65</c:v>
                </c:pt>
                <c:pt idx="348">
                  <c:v>64.099999999999994</c:v>
                </c:pt>
                <c:pt idx="349">
                  <c:v>63.2</c:v>
                </c:pt>
                <c:pt idx="350">
                  <c:v>62.5</c:v>
                </c:pt>
                <c:pt idx="351">
                  <c:v>61.7</c:v>
                </c:pt>
                <c:pt idx="352">
                  <c:v>61</c:v>
                </c:pt>
                <c:pt idx="353">
                  <c:v>60.1</c:v>
                </c:pt>
                <c:pt idx="354">
                  <c:v>59</c:v>
                </c:pt>
                <c:pt idx="355">
                  <c:v>58.3</c:v>
                </c:pt>
                <c:pt idx="356">
                  <c:v>57.7</c:v>
                </c:pt>
                <c:pt idx="357">
                  <c:v>56.5</c:v>
                </c:pt>
                <c:pt idx="358">
                  <c:v>55.9</c:v>
                </c:pt>
                <c:pt idx="359">
                  <c:v>55.2</c:v>
                </c:pt>
                <c:pt idx="360">
                  <c:v>54.1</c:v>
                </c:pt>
                <c:pt idx="361">
                  <c:v>53.2</c:v>
                </c:pt>
                <c:pt idx="362">
                  <c:v>52.6</c:v>
                </c:pt>
                <c:pt idx="363">
                  <c:v>51.4</c:v>
                </c:pt>
                <c:pt idx="364">
                  <c:v>51</c:v>
                </c:pt>
                <c:pt idx="365">
                  <c:v>49.4</c:v>
                </c:pt>
                <c:pt idx="366">
                  <c:v>48.8</c:v>
                </c:pt>
                <c:pt idx="367">
                  <c:v>48.3</c:v>
                </c:pt>
                <c:pt idx="368">
                  <c:v>46.6</c:v>
                </c:pt>
                <c:pt idx="369">
                  <c:v>45.7</c:v>
                </c:pt>
                <c:pt idx="370">
                  <c:v>45</c:v>
                </c:pt>
                <c:pt idx="371">
                  <c:v>44.3</c:v>
                </c:pt>
                <c:pt idx="372">
                  <c:v>43.2</c:v>
                </c:pt>
                <c:pt idx="373">
                  <c:v>42.1</c:v>
                </c:pt>
                <c:pt idx="374">
                  <c:v>41</c:v>
                </c:pt>
                <c:pt idx="375">
                  <c:v>41.2</c:v>
                </c:pt>
                <c:pt idx="376">
                  <c:v>39.200000000000003</c:v>
                </c:pt>
                <c:pt idx="377">
                  <c:v>38.200000000000003</c:v>
                </c:pt>
                <c:pt idx="378">
                  <c:v>37.299999999999997</c:v>
                </c:pt>
                <c:pt idx="379">
                  <c:v>36.799999999999997</c:v>
                </c:pt>
                <c:pt idx="380">
                  <c:v>35.700000000000003</c:v>
                </c:pt>
                <c:pt idx="381">
                  <c:v>34.4</c:v>
                </c:pt>
                <c:pt idx="382">
                  <c:v>33.5</c:v>
                </c:pt>
                <c:pt idx="383">
                  <c:v>32.6</c:v>
                </c:pt>
                <c:pt idx="384">
                  <c:v>31.5</c:v>
                </c:pt>
                <c:pt idx="385">
                  <c:v>31</c:v>
                </c:pt>
                <c:pt idx="386">
                  <c:v>29.9</c:v>
                </c:pt>
                <c:pt idx="387">
                  <c:v>29</c:v>
                </c:pt>
                <c:pt idx="388">
                  <c:v>27.5</c:v>
                </c:pt>
                <c:pt idx="389">
                  <c:v>27.3</c:v>
                </c:pt>
                <c:pt idx="390">
                  <c:v>25.9</c:v>
                </c:pt>
                <c:pt idx="391">
                  <c:v>25.1</c:v>
                </c:pt>
                <c:pt idx="392">
                  <c:v>23.7</c:v>
                </c:pt>
                <c:pt idx="393">
                  <c:v>23.1</c:v>
                </c:pt>
                <c:pt idx="394">
                  <c:v>22</c:v>
                </c:pt>
                <c:pt idx="395">
                  <c:v>20.8</c:v>
                </c:pt>
                <c:pt idx="396">
                  <c:v>19.3</c:v>
                </c:pt>
                <c:pt idx="397">
                  <c:v>18</c:v>
                </c:pt>
                <c:pt idx="398">
                  <c:v>17.100000000000001</c:v>
                </c:pt>
                <c:pt idx="399">
                  <c:v>15.8</c:v>
                </c:pt>
                <c:pt idx="400">
                  <c:v>15.3</c:v>
                </c:pt>
                <c:pt idx="401">
                  <c:v>14.4</c:v>
                </c:pt>
                <c:pt idx="402">
                  <c:v>13.5</c:v>
                </c:pt>
                <c:pt idx="403">
                  <c:v>12.2</c:v>
                </c:pt>
                <c:pt idx="404">
                  <c:v>11.3</c:v>
                </c:pt>
                <c:pt idx="405">
                  <c:v>10.4</c:v>
                </c:pt>
                <c:pt idx="406">
                  <c:v>9.6999999999999993</c:v>
                </c:pt>
                <c:pt idx="407">
                  <c:v>8.6</c:v>
                </c:pt>
                <c:pt idx="408">
                  <c:v>7.5</c:v>
                </c:pt>
                <c:pt idx="409">
                  <c:v>6</c:v>
                </c:pt>
                <c:pt idx="410">
                  <c:v>5.6</c:v>
                </c:pt>
                <c:pt idx="411">
                  <c:v>4.9000000000000004</c:v>
                </c:pt>
                <c:pt idx="412">
                  <c:v>3.8</c:v>
                </c:pt>
                <c:pt idx="413">
                  <c:v>2.7</c:v>
                </c:pt>
                <c:pt idx="414">
                  <c:v>1.3</c:v>
                </c:pt>
                <c:pt idx="415">
                  <c:v>0.2</c:v>
                </c:pt>
                <c:pt idx="416">
                  <c:v>0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C93-4F47-918C-B19AA9931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094463"/>
        <c:axId val="1"/>
      </c:scatterChart>
      <c:valAx>
        <c:axId val="2004094463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094463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0.33891886533259685</c:v>
                </c:pt>
                <c:pt idx="21">
                  <c:v>0.4182828643707529</c:v>
                </c:pt>
                <c:pt idx="22">
                  <c:v>0.41309497266892814</c:v>
                </c:pt>
                <c:pt idx="23">
                  <c:v>0.41538239058177556</c:v>
                </c:pt>
                <c:pt idx="24">
                  <c:v>0.4292214458830495</c:v>
                </c:pt>
                <c:pt idx="25">
                  <c:v>0.41043185409397204</c:v>
                </c:pt>
                <c:pt idx="26">
                  <c:v>0.41194967836903595</c:v>
                </c:pt>
                <c:pt idx="27">
                  <c:v>0.42242142046419351</c:v>
                </c:pt>
                <c:pt idx="28">
                  <c:v>0.41999745900712254</c:v>
                </c:pt>
                <c:pt idx="29">
                  <c:v>0.42354673045210134</c:v>
                </c:pt>
                <c:pt idx="30">
                  <c:v>0.42363386758168492</c:v>
                </c:pt>
                <c:pt idx="31">
                  <c:v>0.41104613534617779</c:v>
                </c:pt>
                <c:pt idx="32">
                  <c:v>0.41738172415731395</c:v>
                </c:pt>
                <c:pt idx="33">
                  <c:v>0.40726539686128221</c:v>
                </c:pt>
                <c:pt idx="34">
                  <c:v>0.39073762380677618</c:v>
                </c:pt>
                <c:pt idx="35">
                  <c:v>0.40098815247884895</c:v>
                </c:pt>
                <c:pt idx="36">
                  <c:v>0.33416459044100338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0.39893441731169793</c:v>
                </c:pt>
                <c:pt idx="80">
                  <c:v>0.41232065050702754</c:v>
                </c:pt>
                <c:pt idx="81">
                  <c:v>0.40859468936548876</c:v>
                </c:pt>
                <c:pt idx="82">
                  <c:v>0.39451608351502293</c:v>
                </c:pt>
                <c:pt idx="83">
                  <c:v>0.40825619395241025</c:v>
                </c:pt>
                <c:pt idx="84">
                  <c:v>0.41181237785395775</c:v>
                </c:pt>
                <c:pt idx="85">
                  <c:v>0.42185631710819627</c:v>
                </c:pt>
                <c:pt idx="86">
                  <c:v>0</c:v>
                </c:pt>
                <c:pt idx="87">
                  <c:v>0.40472834816534903</c:v>
                </c:pt>
                <c:pt idx="88">
                  <c:v>0.39240875320146079</c:v>
                </c:pt>
                <c:pt idx="89">
                  <c:v>0.41841632731466577</c:v>
                </c:pt>
                <c:pt idx="90">
                  <c:v>0.4119976362436647</c:v>
                </c:pt>
                <c:pt idx="91">
                  <c:v>0</c:v>
                </c:pt>
                <c:pt idx="92">
                  <c:v>0.40420526370641935</c:v>
                </c:pt>
                <c:pt idx="93">
                  <c:v>0.41798971904704374</c:v>
                </c:pt>
                <c:pt idx="94">
                  <c:v>0.41776077726113603</c:v>
                </c:pt>
                <c:pt idx="95">
                  <c:v>0.40870098718324244</c:v>
                </c:pt>
                <c:pt idx="96">
                  <c:v>0.41814104026990517</c:v>
                </c:pt>
                <c:pt idx="97">
                  <c:v>0.41815797506976693</c:v>
                </c:pt>
                <c:pt idx="98">
                  <c:v>0.4039147413532701</c:v>
                </c:pt>
                <c:pt idx="99">
                  <c:v>0.420535248565582</c:v>
                </c:pt>
                <c:pt idx="100">
                  <c:v>0</c:v>
                </c:pt>
                <c:pt idx="101">
                  <c:v>0.4089759697069581</c:v>
                </c:pt>
                <c:pt idx="102">
                  <c:v>0.41047461660797885</c:v>
                </c:pt>
                <c:pt idx="103">
                  <c:v>0.40977226225424784</c:v>
                </c:pt>
                <c:pt idx="104">
                  <c:v>0.41445372913379686</c:v>
                </c:pt>
                <c:pt idx="105">
                  <c:v>0.43127254709288321</c:v>
                </c:pt>
                <c:pt idx="106">
                  <c:v>0.42829313987960593</c:v>
                </c:pt>
                <c:pt idx="107">
                  <c:v>0.42033984689411252</c:v>
                </c:pt>
                <c:pt idx="108">
                  <c:v>0.42056239994222228</c:v>
                </c:pt>
                <c:pt idx="109">
                  <c:v>0.42794722970772009</c:v>
                </c:pt>
                <c:pt idx="110">
                  <c:v>0.43023877477631184</c:v>
                </c:pt>
                <c:pt idx="111">
                  <c:v>0.41948230603492281</c:v>
                </c:pt>
                <c:pt idx="112">
                  <c:v>0.42697160430610376</c:v>
                </c:pt>
                <c:pt idx="113">
                  <c:v>0.42026580307318923</c:v>
                </c:pt>
                <c:pt idx="114">
                  <c:v>0.42181977337059351</c:v>
                </c:pt>
                <c:pt idx="115">
                  <c:v>0.4354761057654023</c:v>
                </c:pt>
                <c:pt idx="116">
                  <c:v>0.41475063164390424</c:v>
                </c:pt>
                <c:pt idx="117">
                  <c:v>0</c:v>
                </c:pt>
                <c:pt idx="118">
                  <c:v>0.42462231488433144</c:v>
                </c:pt>
                <c:pt idx="119">
                  <c:v>0.43247579434549033</c:v>
                </c:pt>
                <c:pt idx="120">
                  <c:v>0.41759142595299559</c:v>
                </c:pt>
                <c:pt idx="121">
                  <c:v>0.35560199116200991</c:v>
                </c:pt>
                <c:pt idx="122">
                  <c:v>0.42716206273827839</c:v>
                </c:pt>
                <c:pt idx="123">
                  <c:v>0.43421458674106472</c:v>
                </c:pt>
                <c:pt idx="124">
                  <c:v>0.43246621583353156</c:v>
                </c:pt>
                <c:pt idx="125">
                  <c:v>0.43466536303167397</c:v>
                </c:pt>
                <c:pt idx="126">
                  <c:v>0.43431949215742421</c:v>
                </c:pt>
                <c:pt idx="127">
                  <c:v>0.43371058114194644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0.43598068709468268</c:v>
                </c:pt>
                <c:pt idx="132">
                  <c:v>0.43306372826749401</c:v>
                </c:pt>
                <c:pt idx="133">
                  <c:v>0.44002749993499213</c:v>
                </c:pt>
                <c:pt idx="134">
                  <c:v>0.43202339270516305</c:v>
                </c:pt>
                <c:pt idx="135">
                  <c:v>0.43667332023846717</c:v>
                </c:pt>
                <c:pt idx="136">
                  <c:v>0</c:v>
                </c:pt>
                <c:pt idx="137">
                  <c:v>0.43082901792890327</c:v>
                </c:pt>
                <c:pt idx="138">
                  <c:v>0</c:v>
                </c:pt>
                <c:pt idx="139">
                  <c:v>0.41831899318360832</c:v>
                </c:pt>
                <c:pt idx="140">
                  <c:v>0.42461728099851304</c:v>
                </c:pt>
                <c:pt idx="141">
                  <c:v>0.42426904551003625</c:v>
                </c:pt>
                <c:pt idx="142">
                  <c:v>0.42755211546099048</c:v>
                </c:pt>
                <c:pt idx="143">
                  <c:v>0.41154307342806029</c:v>
                </c:pt>
                <c:pt idx="144">
                  <c:v>0.41344856236595118</c:v>
                </c:pt>
                <c:pt idx="145">
                  <c:v>0.40390471072899869</c:v>
                </c:pt>
                <c:pt idx="146">
                  <c:v>0.39724974533781632</c:v>
                </c:pt>
                <c:pt idx="147">
                  <c:v>0.40471149160816089</c:v>
                </c:pt>
                <c:pt idx="148">
                  <c:v>0.4011277181666914</c:v>
                </c:pt>
                <c:pt idx="149">
                  <c:v>0.39911030857056873</c:v>
                </c:pt>
                <c:pt idx="150">
                  <c:v>0.40230634715394825</c:v>
                </c:pt>
                <c:pt idx="151">
                  <c:v>0.37976524986081206</c:v>
                </c:pt>
                <c:pt idx="152">
                  <c:v>0.400447207717813</c:v>
                </c:pt>
                <c:pt idx="153">
                  <c:v>0.37557867027914443</c:v>
                </c:pt>
                <c:pt idx="154">
                  <c:v>0.37406928699269859</c:v>
                </c:pt>
                <c:pt idx="155">
                  <c:v>0.36670782354921994</c:v>
                </c:pt>
                <c:pt idx="156">
                  <c:v>0.39059640434923032</c:v>
                </c:pt>
                <c:pt idx="157">
                  <c:v>0.35541321784082947</c:v>
                </c:pt>
                <c:pt idx="158">
                  <c:v>0.34081529532263566</c:v>
                </c:pt>
                <c:pt idx="159">
                  <c:v>0.35134060056196897</c:v>
                </c:pt>
                <c:pt idx="160">
                  <c:v>0.32751043497199939</c:v>
                </c:pt>
                <c:pt idx="161">
                  <c:v>0.33141666378445678</c:v>
                </c:pt>
                <c:pt idx="162">
                  <c:v>0.34626716162866067</c:v>
                </c:pt>
                <c:pt idx="163">
                  <c:v>0.30982699314226697</c:v>
                </c:pt>
                <c:pt idx="164">
                  <c:v>0.31747473969002121</c:v>
                </c:pt>
                <c:pt idx="165">
                  <c:v>0.27910076848717058</c:v>
                </c:pt>
                <c:pt idx="166">
                  <c:v>0.35691000753245045</c:v>
                </c:pt>
                <c:pt idx="167">
                  <c:v>0</c:v>
                </c:pt>
                <c:pt idx="168">
                  <c:v>0.2772785563589063</c:v>
                </c:pt>
                <c:pt idx="169">
                  <c:v>0.32619271234553571</c:v>
                </c:pt>
                <c:pt idx="170">
                  <c:v>0</c:v>
                </c:pt>
                <c:pt idx="171">
                  <c:v>0.30187389127700981</c:v>
                </c:pt>
                <c:pt idx="172">
                  <c:v>0.2676107073490111</c:v>
                </c:pt>
                <c:pt idx="173">
                  <c:v>0.27275143268552432</c:v>
                </c:pt>
                <c:pt idx="174">
                  <c:v>0.24423048722366822</c:v>
                </c:pt>
                <c:pt idx="175">
                  <c:v>0.29024049254001227</c:v>
                </c:pt>
                <c:pt idx="176">
                  <c:v>0.28401196647559884</c:v>
                </c:pt>
                <c:pt idx="177">
                  <c:v>0.29858085884490648</c:v>
                </c:pt>
                <c:pt idx="178">
                  <c:v>0</c:v>
                </c:pt>
                <c:pt idx="179">
                  <c:v>0</c:v>
                </c:pt>
                <c:pt idx="180">
                  <c:v>0.25358243308460482</c:v>
                </c:pt>
                <c:pt idx="181">
                  <c:v>0.26660429027841165</c:v>
                </c:pt>
                <c:pt idx="182">
                  <c:v>0</c:v>
                </c:pt>
                <c:pt idx="183">
                  <c:v>0</c:v>
                </c:pt>
                <c:pt idx="184">
                  <c:v>0.23453477954021024</c:v>
                </c:pt>
                <c:pt idx="185">
                  <c:v>0.25511356442913935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0.2539011875797943</c:v>
                </c:pt>
                <c:pt idx="206">
                  <c:v>0.25349789322293237</c:v>
                </c:pt>
                <c:pt idx="207">
                  <c:v>0.26505548087439595</c:v>
                </c:pt>
                <c:pt idx="208">
                  <c:v>0</c:v>
                </c:pt>
                <c:pt idx="209">
                  <c:v>0.24743677042801557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0.27806919177409345</c:v>
                </c:pt>
                <c:pt idx="224">
                  <c:v>0.24457579330994289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0.24039874595865574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0.24145182168420734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0.27224532950317681</c:v>
                </c:pt>
                <c:pt idx="320">
                  <c:v>0.25825085563449185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0.25959530126603075</c:v>
                </c:pt>
                <c:pt idx="331">
                  <c:v>0</c:v>
                </c:pt>
                <c:pt idx="332">
                  <c:v>0</c:v>
                </c:pt>
                <c:pt idx="333">
                  <c:v>0.27811301737549032</c:v>
                </c:pt>
                <c:pt idx="334">
                  <c:v>0.250279918899173</c:v>
                </c:pt>
                <c:pt idx="335">
                  <c:v>0.26769957121276516</c:v>
                </c:pt>
                <c:pt idx="336">
                  <c:v>0.30141410112338002</c:v>
                </c:pt>
                <c:pt idx="337">
                  <c:v>0.31556439975488099</c:v>
                </c:pt>
                <c:pt idx="338">
                  <c:v>0.32132950406276267</c:v>
                </c:pt>
                <c:pt idx="339">
                  <c:v>0.31675993320501222</c:v>
                </c:pt>
                <c:pt idx="340">
                  <c:v>0.31488447603397413</c:v>
                </c:pt>
                <c:pt idx="341">
                  <c:v>0.32296723554740692</c:v>
                </c:pt>
                <c:pt idx="342">
                  <c:v>0.31202338466578261</c:v>
                </c:pt>
                <c:pt idx="343">
                  <c:v>0.34389032409931852</c:v>
                </c:pt>
                <c:pt idx="344">
                  <c:v>0.31245202810415068</c:v>
                </c:pt>
                <c:pt idx="345">
                  <c:v>0.3307614263716761</c:v>
                </c:pt>
                <c:pt idx="346">
                  <c:v>0.35847389598784291</c:v>
                </c:pt>
                <c:pt idx="347">
                  <c:v>0.36575099134186301</c:v>
                </c:pt>
                <c:pt idx="348">
                  <c:v>0.36886529353109809</c:v>
                </c:pt>
                <c:pt idx="349">
                  <c:v>0</c:v>
                </c:pt>
                <c:pt idx="350">
                  <c:v>0</c:v>
                </c:pt>
                <c:pt idx="351">
                  <c:v>0.36519179837162347</c:v>
                </c:pt>
                <c:pt idx="352">
                  <c:v>0.36900960376974867</c:v>
                </c:pt>
                <c:pt idx="353">
                  <c:v>0.35555238206191075</c:v>
                </c:pt>
                <c:pt idx="354">
                  <c:v>0.38076485203456945</c:v>
                </c:pt>
                <c:pt idx="355">
                  <c:v>0.37625775862395427</c:v>
                </c:pt>
                <c:pt idx="356">
                  <c:v>0.38523877854646482</c:v>
                </c:pt>
                <c:pt idx="357">
                  <c:v>0.38295885462471752</c:v>
                </c:pt>
                <c:pt idx="358">
                  <c:v>0.38944811196197515</c:v>
                </c:pt>
                <c:pt idx="359">
                  <c:v>0.40300670350302376</c:v>
                </c:pt>
                <c:pt idx="360">
                  <c:v>0.4012097805514348</c:v>
                </c:pt>
                <c:pt idx="361">
                  <c:v>0.41590993044677227</c:v>
                </c:pt>
                <c:pt idx="362">
                  <c:v>0.40900835212080394</c:v>
                </c:pt>
                <c:pt idx="363">
                  <c:v>0.40951399010278167</c:v>
                </c:pt>
                <c:pt idx="364">
                  <c:v>0.41560271743965832</c:v>
                </c:pt>
                <c:pt idx="365">
                  <c:v>0.41093455481782792</c:v>
                </c:pt>
                <c:pt idx="366">
                  <c:v>0.41936513777809142</c:v>
                </c:pt>
                <c:pt idx="367">
                  <c:v>0.41862782219746919</c:v>
                </c:pt>
                <c:pt idx="368">
                  <c:v>0.42353349871190943</c:v>
                </c:pt>
                <c:pt idx="369">
                  <c:v>0.42012203029359896</c:v>
                </c:pt>
                <c:pt idx="370">
                  <c:v>0</c:v>
                </c:pt>
                <c:pt idx="371">
                  <c:v>0.41394125014343225</c:v>
                </c:pt>
                <c:pt idx="372">
                  <c:v>0.42480984820388695</c:v>
                </c:pt>
                <c:pt idx="373">
                  <c:v>0.41168205141980391</c:v>
                </c:pt>
                <c:pt idx="374">
                  <c:v>0</c:v>
                </c:pt>
                <c:pt idx="375">
                  <c:v>0.42648122122950466</c:v>
                </c:pt>
                <c:pt idx="376">
                  <c:v>0.42259130940127609</c:v>
                </c:pt>
                <c:pt idx="377">
                  <c:v>0.43549686222928419</c:v>
                </c:pt>
                <c:pt idx="378">
                  <c:v>0.41655810632688933</c:v>
                </c:pt>
                <c:pt idx="379">
                  <c:v>0.42942957401433651</c:v>
                </c:pt>
                <c:pt idx="380">
                  <c:v>0.41967983203034287</c:v>
                </c:pt>
                <c:pt idx="381">
                  <c:v>0.40701676703641038</c:v>
                </c:pt>
                <c:pt idx="382">
                  <c:v>0.32895857763150149</c:v>
                </c:pt>
                <c:pt idx="383">
                  <c:v>0.42293147376582296</c:v>
                </c:pt>
                <c:pt idx="384">
                  <c:v>0.4160880030708044</c:v>
                </c:pt>
                <c:pt idx="385">
                  <c:v>0.41030083823302538</c:v>
                </c:pt>
                <c:pt idx="386">
                  <c:v>0.41495130275931735</c:v>
                </c:pt>
                <c:pt idx="387">
                  <c:v>0.42163924466891217</c:v>
                </c:pt>
                <c:pt idx="388">
                  <c:v>0.42337942385808008</c:v>
                </c:pt>
                <c:pt idx="389">
                  <c:v>0.40338483015290821</c:v>
                </c:pt>
                <c:pt idx="390">
                  <c:v>0.41676813667052698</c:v>
                </c:pt>
                <c:pt idx="391">
                  <c:v>0</c:v>
                </c:pt>
                <c:pt idx="392">
                  <c:v>0.41448758939811459</c:v>
                </c:pt>
                <c:pt idx="393">
                  <c:v>0.42555788374570513</c:v>
                </c:pt>
                <c:pt idx="394">
                  <c:v>0.41586502203824433</c:v>
                </c:pt>
                <c:pt idx="395">
                  <c:v>0.41493022906603838</c:v>
                </c:pt>
                <c:pt idx="396">
                  <c:v>0.41914064343850516</c:v>
                </c:pt>
                <c:pt idx="397">
                  <c:v>0.41230651623646508</c:v>
                </c:pt>
                <c:pt idx="398">
                  <c:v>0.40787697178240245</c:v>
                </c:pt>
                <c:pt idx="399">
                  <c:v>0.41996030943023799</c:v>
                </c:pt>
                <c:pt idx="400">
                  <c:v>0.40871849742051825</c:v>
                </c:pt>
                <c:pt idx="401">
                  <c:v>0.40207702554537367</c:v>
                </c:pt>
                <c:pt idx="402">
                  <c:v>0.40654506185547179</c:v>
                </c:pt>
                <c:pt idx="403">
                  <c:v>0.40797852411436625</c:v>
                </c:pt>
                <c:pt idx="404">
                  <c:v>0.40630485974993497</c:v>
                </c:pt>
                <c:pt idx="405">
                  <c:v>0.39528530140951373</c:v>
                </c:pt>
                <c:pt idx="406">
                  <c:v>0.39780353918226136</c:v>
                </c:pt>
                <c:pt idx="407">
                  <c:v>0.37920460907624171</c:v>
                </c:pt>
                <c:pt idx="408">
                  <c:v>0.37821918477495525</c:v>
                </c:pt>
                <c:pt idx="409">
                  <c:v>0.36505902947005275</c:v>
                </c:pt>
                <c:pt idx="410">
                  <c:v>0.38565075542926364</c:v>
                </c:pt>
                <c:pt idx="411">
                  <c:v>0.3751254585694519</c:v>
                </c:pt>
                <c:pt idx="412">
                  <c:v>0.37580614440629834</c:v>
                </c:pt>
                <c:pt idx="413">
                  <c:v>0.37132078353142745</c:v>
                </c:pt>
                <c:pt idx="414">
                  <c:v>0.31746847879240286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0.7</c:v>
                </c:pt>
                <c:pt idx="22">
                  <c:v>2.5</c:v>
                </c:pt>
                <c:pt idx="23">
                  <c:v>2.9</c:v>
                </c:pt>
                <c:pt idx="24">
                  <c:v>2.7</c:v>
                </c:pt>
                <c:pt idx="25">
                  <c:v>4.2</c:v>
                </c:pt>
                <c:pt idx="26">
                  <c:v>4</c:v>
                </c:pt>
                <c:pt idx="27">
                  <c:v>5.6</c:v>
                </c:pt>
                <c:pt idx="28">
                  <c:v>6.6</c:v>
                </c:pt>
                <c:pt idx="29">
                  <c:v>6.9</c:v>
                </c:pt>
                <c:pt idx="30">
                  <c:v>7.8</c:v>
                </c:pt>
                <c:pt idx="31">
                  <c:v>8.9</c:v>
                </c:pt>
                <c:pt idx="32">
                  <c:v>9.3000000000000007</c:v>
                </c:pt>
                <c:pt idx="33">
                  <c:v>8.4</c:v>
                </c:pt>
                <c:pt idx="34">
                  <c:v>6.6</c:v>
                </c:pt>
                <c:pt idx="35">
                  <c:v>4</c:v>
                </c:pt>
                <c:pt idx="36">
                  <c:v>0.9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0.4</c:v>
                </c:pt>
                <c:pt idx="80">
                  <c:v>0.7</c:v>
                </c:pt>
                <c:pt idx="81">
                  <c:v>3.1</c:v>
                </c:pt>
                <c:pt idx="82">
                  <c:v>3.1</c:v>
                </c:pt>
                <c:pt idx="83">
                  <c:v>2.2000000000000002</c:v>
                </c:pt>
                <c:pt idx="84">
                  <c:v>3.1</c:v>
                </c:pt>
                <c:pt idx="85">
                  <c:v>4</c:v>
                </c:pt>
                <c:pt idx="86">
                  <c:v>4.9000000000000004</c:v>
                </c:pt>
                <c:pt idx="87">
                  <c:v>5.5</c:v>
                </c:pt>
                <c:pt idx="88">
                  <c:v>6</c:v>
                </c:pt>
                <c:pt idx="89">
                  <c:v>7.8</c:v>
                </c:pt>
                <c:pt idx="90">
                  <c:v>8</c:v>
                </c:pt>
                <c:pt idx="91">
                  <c:v>9.1</c:v>
                </c:pt>
                <c:pt idx="92">
                  <c:v>10</c:v>
                </c:pt>
                <c:pt idx="93">
                  <c:v>10.7</c:v>
                </c:pt>
                <c:pt idx="94">
                  <c:v>11.8</c:v>
                </c:pt>
                <c:pt idx="95">
                  <c:v>12.9</c:v>
                </c:pt>
                <c:pt idx="96">
                  <c:v>13.3</c:v>
                </c:pt>
                <c:pt idx="97">
                  <c:v>14.8</c:v>
                </c:pt>
                <c:pt idx="98">
                  <c:v>15.5</c:v>
                </c:pt>
                <c:pt idx="99">
                  <c:v>15.8</c:v>
                </c:pt>
                <c:pt idx="100">
                  <c:v>16.899999999999999</c:v>
                </c:pt>
                <c:pt idx="101">
                  <c:v>18.2</c:v>
                </c:pt>
                <c:pt idx="102">
                  <c:v>19.100000000000001</c:v>
                </c:pt>
                <c:pt idx="103">
                  <c:v>19.7</c:v>
                </c:pt>
                <c:pt idx="104">
                  <c:v>20.6</c:v>
                </c:pt>
                <c:pt idx="105">
                  <c:v>21.9</c:v>
                </c:pt>
                <c:pt idx="106">
                  <c:v>22.2</c:v>
                </c:pt>
                <c:pt idx="107">
                  <c:v>23.3</c:v>
                </c:pt>
                <c:pt idx="108">
                  <c:v>24.6</c:v>
                </c:pt>
                <c:pt idx="109">
                  <c:v>25.3</c:v>
                </c:pt>
                <c:pt idx="110">
                  <c:v>25.7</c:v>
                </c:pt>
                <c:pt idx="111">
                  <c:v>27.1</c:v>
                </c:pt>
                <c:pt idx="112">
                  <c:v>28</c:v>
                </c:pt>
                <c:pt idx="113">
                  <c:v>28.6</c:v>
                </c:pt>
                <c:pt idx="114">
                  <c:v>29.5</c:v>
                </c:pt>
                <c:pt idx="115">
                  <c:v>31</c:v>
                </c:pt>
                <c:pt idx="116">
                  <c:v>30.8</c:v>
                </c:pt>
                <c:pt idx="117">
                  <c:v>32.4</c:v>
                </c:pt>
                <c:pt idx="118">
                  <c:v>33.5</c:v>
                </c:pt>
                <c:pt idx="119">
                  <c:v>33.700000000000003</c:v>
                </c:pt>
                <c:pt idx="120">
                  <c:v>35.5</c:v>
                </c:pt>
                <c:pt idx="121">
                  <c:v>35.5</c:v>
                </c:pt>
                <c:pt idx="122">
                  <c:v>36.6</c:v>
                </c:pt>
                <c:pt idx="123">
                  <c:v>37.700000000000003</c:v>
                </c:pt>
                <c:pt idx="124">
                  <c:v>38.799999999999997</c:v>
                </c:pt>
                <c:pt idx="125">
                  <c:v>39</c:v>
                </c:pt>
                <c:pt idx="126">
                  <c:v>40.6</c:v>
                </c:pt>
                <c:pt idx="127">
                  <c:v>40.6</c:v>
                </c:pt>
                <c:pt idx="128">
                  <c:v>41.9</c:v>
                </c:pt>
                <c:pt idx="129">
                  <c:v>43</c:v>
                </c:pt>
                <c:pt idx="130">
                  <c:v>43.3</c:v>
                </c:pt>
                <c:pt idx="131">
                  <c:v>44.3</c:v>
                </c:pt>
                <c:pt idx="132">
                  <c:v>45.2</c:v>
                </c:pt>
                <c:pt idx="133">
                  <c:v>46.1</c:v>
                </c:pt>
                <c:pt idx="134">
                  <c:v>46.6</c:v>
                </c:pt>
                <c:pt idx="135">
                  <c:v>47.7</c:v>
                </c:pt>
                <c:pt idx="136">
                  <c:v>48.4</c:v>
                </c:pt>
                <c:pt idx="137">
                  <c:v>49.7</c:v>
                </c:pt>
                <c:pt idx="138">
                  <c:v>49.9</c:v>
                </c:pt>
                <c:pt idx="139">
                  <c:v>51.2</c:v>
                </c:pt>
                <c:pt idx="140">
                  <c:v>51.9</c:v>
                </c:pt>
                <c:pt idx="141">
                  <c:v>52.8</c:v>
                </c:pt>
                <c:pt idx="142">
                  <c:v>53.2</c:v>
                </c:pt>
                <c:pt idx="143">
                  <c:v>54.5</c:v>
                </c:pt>
                <c:pt idx="144">
                  <c:v>54.5</c:v>
                </c:pt>
                <c:pt idx="145">
                  <c:v>56.3</c:v>
                </c:pt>
                <c:pt idx="146">
                  <c:v>57</c:v>
                </c:pt>
                <c:pt idx="147">
                  <c:v>57</c:v>
                </c:pt>
                <c:pt idx="148">
                  <c:v>58.6</c:v>
                </c:pt>
                <c:pt idx="149">
                  <c:v>59.2</c:v>
                </c:pt>
                <c:pt idx="150">
                  <c:v>59.6</c:v>
                </c:pt>
                <c:pt idx="151">
                  <c:v>61</c:v>
                </c:pt>
                <c:pt idx="152">
                  <c:v>61.2</c:v>
                </c:pt>
                <c:pt idx="153">
                  <c:v>62.5</c:v>
                </c:pt>
                <c:pt idx="154">
                  <c:v>63.4</c:v>
                </c:pt>
                <c:pt idx="155">
                  <c:v>64.3</c:v>
                </c:pt>
                <c:pt idx="156">
                  <c:v>65</c:v>
                </c:pt>
                <c:pt idx="157">
                  <c:v>66.099999999999994</c:v>
                </c:pt>
                <c:pt idx="158">
                  <c:v>66.8</c:v>
                </c:pt>
                <c:pt idx="159">
                  <c:v>67.8</c:v>
                </c:pt>
                <c:pt idx="160">
                  <c:v>68.7</c:v>
                </c:pt>
                <c:pt idx="161">
                  <c:v>69.599999999999994</c:v>
                </c:pt>
                <c:pt idx="162">
                  <c:v>69.900000000000006</c:v>
                </c:pt>
                <c:pt idx="163">
                  <c:v>71</c:v>
                </c:pt>
                <c:pt idx="164">
                  <c:v>72.099999999999994</c:v>
                </c:pt>
                <c:pt idx="165">
                  <c:v>73</c:v>
                </c:pt>
                <c:pt idx="166">
                  <c:v>73.599999999999994</c:v>
                </c:pt>
                <c:pt idx="167">
                  <c:v>74.7</c:v>
                </c:pt>
                <c:pt idx="168">
                  <c:v>75.599999999999994</c:v>
                </c:pt>
                <c:pt idx="169">
                  <c:v>75.900000000000006</c:v>
                </c:pt>
                <c:pt idx="170">
                  <c:v>77</c:v>
                </c:pt>
                <c:pt idx="171">
                  <c:v>77.900000000000006</c:v>
                </c:pt>
                <c:pt idx="172">
                  <c:v>78.3</c:v>
                </c:pt>
                <c:pt idx="173">
                  <c:v>79.599999999999994</c:v>
                </c:pt>
                <c:pt idx="174">
                  <c:v>80.099999999999994</c:v>
                </c:pt>
                <c:pt idx="175">
                  <c:v>81.400000000000006</c:v>
                </c:pt>
                <c:pt idx="176">
                  <c:v>82.1</c:v>
                </c:pt>
                <c:pt idx="177">
                  <c:v>83.2</c:v>
                </c:pt>
                <c:pt idx="178">
                  <c:v>83.8</c:v>
                </c:pt>
                <c:pt idx="179">
                  <c:v>84.9</c:v>
                </c:pt>
                <c:pt idx="180">
                  <c:v>85.6</c:v>
                </c:pt>
                <c:pt idx="181">
                  <c:v>86.5</c:v>
                </c:pt>
                <c:pt idx="182">
                  <c:v>87.6</c:v>
                </c:pt>
                <c:pt idx="183">
                  <c:v>88.3</c:v>
                </c:pt>
                <c:pt idx="184">
                  <c:v>88.9</c:v>
                </c:pt>
                <c:pt idx="185">
                  <c:v>90</c:v>
                </c:pt>
                <c:pt idx="186">
                  <c:v>91.1</c:v>
                </c:pt>
                <c:pt idx="187">
                  <c:v>91.4</c:v>
                </c:pt>
                <c:pt idx="188">
                  <c:v>92.5</c:v>
                </c:pt>
                <c:pt idx="189">
                  <c:v>93.2</c:v>
                </c:pt>
                <c:pt idx="190">
                  <c:v>93.8</c:v>
                </c:pt>
                <c:pt idx="191">
                  <c:v>94.9</c:v>
                </c:pt>
                <c:pt idx="192">
                  <c:v>95.3</c:v>
                </c:pt>
                <c:pt idx="193">
                  <c:v>96.3</c:v>
                </c:pt>
                <c:pt idx="194">
                  <c:v>97.3</c:v>
                </c:pt>
                <c:pt idx="195">
                  <c:v>98</c:v>
                </c:pt>
                <c:pt idx="196">
                  <c:v>99.3</c:v>
                </c:pt>
                <c:pt idx="197">
                  <c:v>99.8</c:v>
                </c:pt>
                <c:pt idx="198">
                  <c:v>100.7</c:v>
                </c:pt>
                <c:pt idx="199">
                  <c:v>102</c:v>
                </c:pt>
                <c:pt idx="200">
                  <c:v>102.4</c:v>
                </c:pt>
                <c:pt idx="201">
                  <c:v>103.3</c:v>
                </c:pt>
                <c:pt idx="202">
                  <c:v>104.4</c:v>
                </c:pt>
                <c:pt idx="203">
                  <c:v>105.4</c:v>
                </c:pt>
                <c:pt idx="204">
                  <c:v>106.2</c:v>
                </c:pt>
                <c:pt idx="205">
                  <c:v>106.9</c:v>
                </c:pt>
                <c:pt idx="206">
                  <c:v>108.2</c:v>
                </c:pt>
                <c:pt idx="207">
                  <c:v>108.5</c:v>
                </c:pt>
                <c:pt idx="208">
                  <c:v>109.8</c:v>
                </c:pt>
                <c:pt idx="209">
                  <c:v>110.2</c:v>
                </c:pt>
                <c:pt idx="210">
                  <c:v>111.6</c:v>
                </c:pt>
                <c:pt idx="211">
                  <c:v>112</c:v>
                </c:pt>
                <c:pt idx="212">
                  <c:v>112.9</c:v>
                </c:pt>
                <c:pt idx="213">
                  <c:v>113.5</c:v>
                </c:pt>
                <c:pt idx="214">
                  <c:v>114.7</c:v>
                </c:pt>
                <c:pt idx="215">
                  <c:v>115.6</c:v>
                </c:pt>
                <c:pt idx="216">
                  <c:v>116</c:v>
                </c:pt>
                <c:pt idx="217">
                  <c:v>117.1</c:v>
                </c:pt>
                <c:pt idx="218">
                  <c:v>118.4</c:v>
                </c:pt>
                <c:pt idx="219">
                  <c:v>118.6</c:v>
                </c:pt>
                <c:pt idx="220">
                  <c:v>119.7</c:v>
                </c:pt>
                <c:pt idx="221">
                  <c:v>120.7</c:v>
                </c:pt>
                <c:pt idx="222">
                  <c:v>121.3</c:v>
                </c:pt>
                <c:pt idx="223">
                  <c:v>122.2</c:v>
                </c:pt>
                <c:pt idx="224">
                  <c:v>123.1</c:v>
                </c:pt>
                <c:pt idx="225">
                  <c:v>124.4</c:v>
                </c:pt>
                <c:pt idx="226">
                  <c:v>124.8</c:v>
                </c:pt>
                <c:pt idx="227">
                  <c:v>125.8</c:v>
                </c:pt>
                <c:pt idx="228">
                  <c:v>126.9</c:v>
                </c:pt>
                <c:pt idx="229">
                  <c:v>127.7</c:v>
                </c:pt>
                <c:pt idx="230">
                  <c:v>128.6</c:v>
                </c:pt>
                <c:pt idx="231">
                  <c:v>129.69999999999999</c:v>
                </c:pt>
                <c:pt idx="232">
                  <c:v>130.19999999999999</c:v>
                </c:pt>
                <c:pt idx="233">
                  <c:v>131.5</c:v>
                </c:pt>
                <c:pt idx="234">
                  <c:v>132.19999999999999</c:v>
                </c:pt>
                <c:pt idx="235">
                  <c:v>133</c:v>
                </c:pt>
                <c:pt idx="236">
                  <c:v>134.4</c:v>
                </c:pt>
                <c:pt idx="237">
                  <c:v>134.80000000000001</c:v>
                </c:pt>
                <c:pt idx="238">
                  <c:v>136.19999999999999</c:v>
                </c:pt>
                <c:pt idx="239">
                  <c:v>136.6</c:v>
                </c:pt>
                <c:pt idx="240">
                  <c:v>137.69999999999999</c:v>
                </c:pt>
                <c:pt idx="241">
                  <c:v>139.1</c:v>
                </c:pt>
                <c:pt idx="242">
                  <c:v>139</c:v>
                </c:pt>
                <c:pt idx="243">
                  <c:v>140.80000000000001</c:v>
                </c:pt>
                <c:pt idx="244">
                  <c:v>141.1</c:v>
                </c:pt>
                <c:pt idx="245">
                  <c:v>142.1</c:v>
                </c:pt>
                <c:pt idx="246">
                  <c:v>143</c:v>
                </c:pt>
                <c:pt idx="247">
                  <c:v>143.69999999999999</c:v>
                </c:pt>
                <c:pt idx="248">
                  <c:v>144.80000000000001</c:v>
                </c:pt>
                <c:pt idx="249">
                  <c:v>145.5</c:v>
                </c:pt>
                <c:pt idx="250">
                  <c:v>146.19999999999999</c:v>
                </c:pt>
                <c:pt idx="251">
                  <c:v>146.6</c:v>
                </c:pt>
                <c:pt idx="252">
                  <c:v>148.19999999999999</c:v>
                </c:pt>
                <c:pt idx="253">
                  <c:v>148.1</c:v>
                </c:pt>
                <c:pt idx="254">
                  <c:v>149.30000000000001</c:v>
                </c:pt>
                <c:pt idx="255">
                  <c:v>149.30000000000001</c:v>
                </c:pt>
                <c:pt idx="256">
                  <c:v>150.1</c:v>
                </c:pt>
                <c:pt idx="257">
                  <c:v>149</c:v>
                </c:pt>
                <c:pt idx="258">
                  <c:v>148.4</c:v>
                </c:pt>
                <c:pt idx="259">
                  <c:v>146.80000000000001</c:v>
                </c:pt>
                <c:pt idx="260">
                  <c:v>146.6</c:v>
                </c:pt>
                <c:pt idx="261">
                  <c:v>145</c:v>
                </c:pt>
                <c:pt idx="262">
                  <c:v>144.1</c:v>
                </c:pt>
                <c:pt idx="263">
                  <c:v>143.30000000000001</c:v>
                </c:pt>
                <c:pt idx="264">
                  <c:v>142.19999999999999</c:v>
                </c:pt>
                <c:pt idx="265">
                  <c:v>141.1</c:v>
                </c:pt>
                <c:pt idx="266">
                  <c:v>140.4</c:v>
                </c:pt>
                <c:pt idx="267">
                  <c:v>139.30000000000001</c:v>
                </c:pt>
                <c:pt idx="268">
                  <c:v>138.6</c:v>
                </c:pt>
                <c:pt idx="269">
                  <c:v>137.5</c:v>
                </c:pt>
                <c:pt idx="270">
                  <c:v>136.19999999999999</c:v>
                </c:pt>
                <c:pt idx="271">
                  <c:v>135.69999999999999</c:v>
                </c:pt>
                <c:pt idx="272">
                  <c:v>134.19999999999999</c:v>
                </c:pt>
                <c:pt idx="273">
                  <c:v>133.69999999999999</c:v>
                </c:pt>
                <c:pt idx="274">
                  <c:v>132.80000000000001</c:v>
                </c:pt>
                <c:pt idx="275">
                  <c:v>131.5</c:v>
                </c:pt>
                <c:pt idx="276">
                  <c:v>131.1</c:v>
                </c:pt>
                <c:pt idx="277">
                  <c:v>129.69999999999999</c:v>
                </c:pt>
                <c:pt idx="278">
                  <c:v>128.80000000000001</c:v>
                </c:pt>
                <c:pt idx="279">
                  <c:v>128.4</c:v>
                </c:pt>
                <c:pt idx="280">
                  <c:v>126.9</c:v>
                </c:pt>
                <c:pt idx="281">
                  <c:v>126</c:v>
                </c:pt>
                <c:pt idx="282">
                  <c:v>125.1</c:v>
                </c:pt>
                <c:pt idx="283">
                  <c:v>124.2</c:v>
                </c:pt>
                <c:pt idx="284">
                  <c:v>123.7</c:v>
                </c:pt>
                <c:pt idx="285">
                  <c:v>122</c:v>
                </c:pt>
                <c:pt idx="286">
                  <c:v>121.7</c:v>
                </c:pt>
                <c:pt idx="287">
                  <c:v>120.4</c:v>
                </c:pt>
                <c:pt idx="288">
                  <c:v>119.5</c:v>
                </c:pt>
                <c:pt idx="289">
                  <c:v>118.6</c:v>
                </c:pt>
                <c:pt idx="290">
                  <c:v>117.3</c:v>
                </c:pt>
                <c:pt idx="291">
                  <c:v>116.2</c:v>
                </c:pt>
                <c:pt idx="292">
                  <c:v>115.8</c:v>
                </c:pt>
                <c:pt idx="293">
                  <c:v>114.2</c:v>
                </c:pt>
                <c:pt idx="294">
                  <c:v>113.1</c:v>
                </c:pt>
                <c:pt idx="295">
                  <c:v>112.7</c:v>
                </c:pt>
                <c:pt idx="296">
                  <c:v>111.3</c:v>
                </c:pt>
                <c:pt idx="297">
                  <c:v>110.7</c:v>
                </c:pt>
                <c:pt idx="298">
                  <c:v>109.3</c:v>
                </c:pt>
                <c:pt idx="299">
                  <c:v>108.9</c:v>
                </c:pt>
                <c:pt idx="300">
                  <c:v>107.8</c:v>
                </c:pt>
                <c:pt idx="301">
                  <c:v>106.4</c:v>
                </c:pt>
                <c:pt idx="302">
                  <c:v>106.2</c:v>
                </c:pt>
                <c:pt idx="303">
                  <c:v>104.7</c:v>
                </c:pt>
                <c:pt idx="304">
                  <c:v>104.2</c:v>
                </c:pt>
                <c:pt idx="305">
                  <c:v>102.7</c:v>
                </c:pt>
                <c:pt idx="306">
                  <c:v>101.8</c:v>
                </c:pt>
                <c:pt idx="307">
                  <c:v>101.3</c:v>
                </c:pt>
                <c:pt idx="308">
                  <c:v>100</c:v>
                </c:pt>
                <c:pt idx="309">
                  <c:v>99.4</c:v>
                </c:pt>
                <c:pt idx="310">
                  <c:v>98.3</c:v>
                </c:pt>
                <c:pt idx="311">
                  <c:v>96.7</c:v>
                </c:pt>
                <c:pt idx="312">
                  <c:v>96.2</c:v>
                </c:pt>
                <c:pt idx="313">
                  <c:v>95.4</c:v>
                </c:pt>
                <c:pt idx="314">
                  <c:v>94.2</c:v>
                </c:pt>
                <c:pt idx="315">
                  <c:v>93.2</c:v>
                </c:pt>
                <c:pt idx="316">
                  <c:v>92.2</c:v>
                </c:pt>
                <c:pt idx="317">
                  <c:v>91.6</c:v>
                </c:pt>
                <c:pt idx="318">
                  <c:v>90.5</c:v>
                </c:pt>
                <c:pt idx="319">
                  <c:v>89.1</c:v>
                </c:pt>
                <c:pt idx="320">
                  <c:v>88.5</c:v>
                </c:pt>
                <c:pt idx="321">
                  <c:v>87.6</c:v>
                </c:pt>
                <c:pt idx="322">
                  <c:v>86.5</c:v>
                </c:pt>
                <c:pt idx="323">
                  <c:v>85.4</c:v>
                </c:pt>
                <c:pt idx="324">
                  <c:v>84.7</c:v>
                </c:pt>
                <c:pt idx="325">
                  <c:v>83</c:v>
                </c:pt>
                <c:pt idx="326">
                  <c:v>83.2</c:v>
                </c:pt>
                <c:pt idx="327">
                  <c:v>81.400000000000006</c:v>
                </c:pt>
                <c:pt idx="328">
                  <c:v>80.5</c:v>
                </c:pt>
                <c:pt idx="329">
                  <c:v>80.3</c:v>
                </c:pt>
                <c:pt idx="330">
                  <c:v>78.7</c:v>
                </c:pt>
                <c:pt idx="331">
                  <c:v>78.3</c:v>
                </c:pt>
                <c:pt idx="332">
                  <c:v>77</c:v>
                </c:pt>
                <c:pt idx="333">
                  <c:v>77</c:v>
                </c:pt>
                <c:pt idx="334">
                  <c:v>75.2</c:v>
                </c:pt>
                <c:pt idx="335">
                  <c:v>74.7</c:v>
                </c:pt>
                <c:pt idx="336">
                  <c:v>73.400000000000006</c:v>
                </c:pt>
                <c:pt idx="337">
                  <c:v>73.2</c:v>
                </c:pt>
                <c:pt idx="338">
                  <c:v>72.099999999999994</c:v>
                </c:pt>
                <c:pt idx="339">
                  <c:v>71.2</c:v>
                </c:pt>
                <c:pt idx="340">
                  <c:v>70.7</c:v>
                </c:pt>
                <c:pt idx="341">
                  <c:v>69.2</c:v>
                </c:pt>
                <c:pt idx="342">
                  <c:v>69.400000000000006</c:v>
                </c:pt>
                <c:pt idx="343">
                  <c:v>67.599999999999994</c:v>
                </c:pt>
                <c:pt idx="344">
                  <c:v>67.900000000000006</c:v>
                </c:pt>
                <c:pt idx="345">
                  <c:v>66.3</c:v>
                </c:pt>
                <c:pt idx="346">
                  <c:v>65.599999999999994</c:v>
                </c:pt>
                <c:pt idx="347">
                  <c:v>65</c:v>
                </c:pt>
                <c:pt idx="348">
                  <c:v>64.099999999999994</c:v>
                </c:pt>
                <c:pt idx="349">
                  <c:v>63.2</c:v>
                </c:pt>
                <c:pt idx="350">
                  <c:v>62.5</c:v>
                </c:pt>
                <c:pt idx="351">
                  <c:v>61.7</c:v>
                </c:pt>
                <c:pt idx="352">
                  <c:v>61</c:v>
                </c:pt>
                <c:pt idx="353">
                  <c:v>60.1</c:v>
                </c:pt>
                <c:pt idx="354">
                  <c:v>59</c:v>
                </c:pt>
                <c:pt idx="355">
                  <c:v>58.3</c:v>
                </c:pt>
                <c:pt idx="356">
                  <c:v>57.7</c:v>
                </c:pt>
                <c:pt idx="357">
                  <c:v>56.5</c:v>
                </c:pt>
                <c:pt idx="358">
                  <c:v>55.9</c:v>
                </c:pt>
                <c:pt idx="359">
                  <c:v>55.2</c:v>
                </c:pt>
                <c:pt idx="360">
                  <c:v>54.1</c:v>
                </c:pt>
                <c:pt idx="361">
                  <c:v>53.2</c:v>
                </c:pt>
                <c:pt idx="362">
                  <c:v>52.6</c:v>
                </c:pt>
                <c:pt idx="363">
                  <c:v>51.4</c:v>
                </c:pt>
                <c:pt idx="364">
                  <c:v>51</c:v>
                </c:pt>
                <c:pt idx="365">
                  <c:v>49.4</c:v>
                </c:pt>
                <c:pt idx="366">
                  <c:v>48.8</c:v>
                </c:pt>
                <c:pt idx="367">
                  <c:v>48.3</c:v>
                </c:pt>
                <c:pt idx="368">
                  <c:v>46.6</c:v>
                </c:pt>
                <c:pt idx="369">
                  <c:v>45.7</c:v>
                </c:pt>
                <c:pt idx="370">
                  <c:v>45</c:v>
                </c:pt>
                <c:pt idx="371">
                  <c:v>44.3</c:v>
                </c:pt>
                <c:pt idx="372">
                  <c:v>43.2</c:v>
                </c:pt>
                <c:pt idx="373">
                  <c:v>42.1</c:v>
                </c:pt>
                <c:pt idx="374">
                  <c:v>41</c:v>
                </c:pt>
                <c:pt idx="375">
                  <c:v>41.2</c:v>
                </c:pt>
                <c:pt idx="376">
                  <c:v>39.200000000000003</c:v>
                </c:pt>
                <c:pt idx="377">
                  <c:v>38.200000000000003</c:v>
                </c:pt>
                <c:pt idx="378">
                  <c:v>37.299999999999997</c:v>
                </c:pt>
                <c:pt idx="379">
                  <c:v>36.799999999999997</c:v>
                </c:pt>
                <c:pt idx="380">
                  <c:v>35.700000000000003</c:v>
                </c:pt>
                <c:pt idx="381">
                  <c:v>34.4</c:v>
                </c:pt>
                <c:pt idx="382">
                  <c:v>33.5</c:v>
                </c:pt>
                <c:pt idx="383">
                  <c:v>32.6</c:v>
                </c:pt>
                <c:pt idx="384">
                  <c:v>31.5</c:v>
                </c:pt>
                <c:pt idx="385">
                  <c:v>31</c:v>
                </c:pt>
                <c:pt idx="386">
                  <c:v>29.9</c:v>
                </c:pt>
                <c:pt idx="387">
                  <c:v>29</c:v>
                </c:pt>
                <c:pt idx="388">
                  <c:v>27.5</c:v>
                </c:pt>
                <c:pt idx="389">
                  <c:v>27.3</c:v>
                </c:pt>
                <c:pt idx="390">
                  <c:v>25.9</c:v>
                </c:pt>
                <c:pt idx="391">
                  <c:v>25.1</c:v>
                </c:pt>
                <c:pt idx="392">
                  <c:v>23.7</c:v>
                </c:pt>
                <c:pt idx="393">
                  <c:v>23.1</c:v>
                </c:pt>
                <c:pt idx="394">
                  <c:v>22</c:v>
                </c:pt>
                <c:pt idx="395">
                  <c:v>20.8</c:v>
                </c:pt>
                <c:pt idx="396">
                  <c:v>19.3</c:v>
                </c:pt>
                <c:pt idx="397">
                  <c:v>18</c:v>
                </c:pt>
                <c:pt idx="398">
                  <c:v>17.100000000000001</c:v>
                </c:pt>
                <c:pt idx="399">
                  <c:v>15.8</c:v>
                </c:pt>
                <c:pt idx="400">
                  <c:v>15.3</c:v>
                </c:pt>
                <c:pt idx="401">
                  <c:v>14.4</c:v>
                </c:pt>
                <c:pt idx="402">
                  <c:v>13.5</c:v>
                </c:pt>
                <c:pt idx="403">
                  <c:v>12.2</c:v>
                </c:pt>
                <c:pt idx="404">
                  <c:v>11.3</c:v>
                </c:pt>
                <c:pt idx="405">
                  <c:v>10.4</c:v>
                </c:pt>
                <c:pt idx="406">
                  <c:v>9.6999999999999993</c:v>
                </c:pt>
                <c:pt idx="407">
                  <c:v>8.6</c:v>
                </c:pt>
                <c:pt idx="408">
                  <c:v>7.5</c:v>
                </c:pt>
                <c:pt idx="409">
                  <c:v>6</c:v>
                </c:pt>
                <c:pt idx="410">
                  <c:v>5.6</c:v>
                </c:pt>
                <c:pt idx="411">
                  <c:v>4.9000000000000004</c:v>
                </c:pt>
                <c:pt idx="412">
                  <c:v>3.8</c:v>
                </c:pt>
                <c:pt idx="413">
                  <c:v>2.7</c:v>
                </c:pt>
                <c:pt idx="414">
                  <c:v>1.3</c:v>
                </c:pt>
                <c:pt idx="415">
                  <c:v>0.2</c:v>
                </c:pt>
                <c:pt idx="416">
                  <c:v>0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19-CB4A-AB84-685C5A954072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0.37764389808554705</c:v>
                </c:pt>
                <c:pt idx="21">
                  <c:v>0.4242111008499001</c:v>
                </c:pt>
                <c:pt idx="22">
                  <c:v>0.45007710003144447</c:v>
                </c:pt>
                <c:pt idx="23">
                  <c:v>0.43627239113678423</c:v>
                </c:pt>
                <c:pt idx="24">
                  <c:v>0.43684079084287197</c:v>
                </c:pt>
                <c:pt idx="25">
                  <c:v>0.43523015058955955</c:v>
                </c:pt>
                <c:pt idx="26">
                  <c:v>0.44648155723537136</c:v>
                </c:pt>
                <c:pt idx="27">
                  <c:v>0.43509120407909724</c:v>
                </c:pt>
                <c:pt idx="28">
                  <c:v>0.43548143991738469</c:v>
                </c:pt>
                <c:pt idx="29">
                  <c:v>0.4298857032626977</c:v>
                </c:pt>
                <c:pt idx="30">
                  <c:v>0.44288484753849755</c:v>
                </c:pt>
                <c:pt idx="31">
                  <c:v>0.45036195649580124</c:v>
                </c:pt>
                <c:pt idx="32">
                  <c:v>0.43420412667785785</c:v>
                </c:pt>
                <c:pt idx="33">
                  <c:v>0.42893149962790611</c:v>
                </c:pt>
                <c:pt idx="34">
                  <c:v>0.43221487373639705</c:v>
                </c:pt>
                <c:pt idx="35">
                  <c:v>0.42197497634878545</c:v>
                </c:pt>
                <c:pt idx="36">
                  <c:v>0.32567952285819801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0.41741079179157164</c:v>
                </c:pt>
                <c:pt idx="80">
                  <c:v>0.43426452591009557</c:v>
                </c:pt>
                <c:pt idx="81">
                  <c:v>0.43054485447583474</c:v>
                </c:pt>
                <c:pt idx="82">
                  <c:v>0.43098753936777018</c:v>
                </c:pt>
                <c:pt idx="83">
                  <c:v>0.4351096267083624</c:v>
                </c:pt>
                <c:pt idx="84">
                  <c:v>0.44336577382257092</c:v>
                </c:pt>
                <c:pt idx="85">
                  <c:v>0.44251774412321571</c:v>
                </c:pt>
                <c:pt idx="86">
                  <c:v>0</c:v>
                </c:pt>
                <c:pt idx="87">
                  <c:v>0.45399319999556287</c:v>
                </c:pt>
                <c:pt idx="88">
                  <c:v>0.42871885606736143</c:v>
                </c:pt>
                <c:pt idx="89">
                  <c:v>0.43838053829092422</c:v>
                </c:pt>
                <c:pt idx="90">
                  <c:v>0.44842484682056871</c:v>
                </c:pt>
                <c:pt idx="91">
                  <c:v>0</c:v>
                </c:pt>
                <c:pt idx="92">
                  <c:v>0.44712369655806733</c:v>
                </c:pt>
                <c:pt idx="93">
                  <c:v>0.42982369356135985</c:v>
                </c:pt>
                <c:pt idx="94">
                  <c:v>0.42689152512270134</c:v>
                </c:pt>
                <c:pt idx="95">
                  <c:v>0.4286722098146919</c:v>
                </c:pt>
                <c:pt idx="96">
                  <c:v>0.43156549328601723</c:v>
                </c:pt>
                <c:pt idx="97">
                  <c:v>0.4374032046194995</c:v>
                </c:pt>
                <c:pt idx="98">
                  <c:v>0.43013216131363546</c:v>
                </c:pt>
                <c:pt idx="99">
                  <c:v>0.43678585826429628</c:v>
                </c:pt>
                <c:pt idx="100">
                  <c:v>0</c:v>
                </c:pt>
                <c:pt idx="101">
                  <c:v>0.4486693967961915</c:v>
                </c:pt>
                <c:pt idx="102">
                  <c:v>0.43137577604206018</c:v>
                </c:pt>
                <c:pt idx="103">
                  <c:v>0.44424166847124014</c:v>
                </c:pt>
                <c:pt idx="104">
                  <c:v>0.42786625201681255</c:v>
                </c:pt>
                <c:pt idx="105">
                  <c:v>0.4450355561810877</c:v>
                </c:pt>
                <c:pt idx="106">
                  <c:v>0.44027851322621686</c:v>
                </c:pt>
                <c:pt idx="107">
                  <c:v>0.43989864752388419</c:v>
                </c:pt>
                <c:pt idx="108">
                  <c:v>0.4512844057791075</c:v>
                </c:pt>
                <c:pt idx="109">
                  <c:v>0.43839153644237588</c:v>
                </c:pt>
                <c:pt idx="110">
                  <c:v>0.43895458311365515</c:v>
                </c:pt>
                <c:pt idx="111">
                  <c:v>0.43442716583127361</c:v>
                </c:pt>
                <c:pt idx="112">
                  <c:v>0.44223584328269583</c:v>
                </c:pt>
                <c:pt idx="113">
                  <c:v>0.43019807169082097</c:v>
                </c:pt>
                <c:pt idx="114">
                  <c:v>0.45243589734352863</c:v>
                </c:pt>
                <c:pt idx="115">
                  <c:v>0.43653299830561237</c:v>
                </c:pt>
                <c:pt idx="116">
                  <c:v>0.43598944004993206</c:v>
                </c:pt>
                <c:pt idx="117">
                  <c:v>0</c:v>
                </c:pt>
                <c:pt idx="118">
                  <c:v>0.42599264295310646</c:v>
                </c:pt>
                <c:pt idx="119">
                  <c:v>0.43118492609671893</c:v>
                </c:pt>
                <c:pt idx="120">
                  <c:v>0.43225726193404296</c:v>
                </c:pt>
                <c:pt idx="121">
                  <c:v>0.4309174283834119</c:v>
                </c:pt>
                <c:pt idx="122">
                  <c:v>0.44127822625646362</c:v>
                </c:pt>
                <c:pt idx="123">
                  <c:v>0.43914999454663417</c:v>
                </c:pt>
                <c:pt idx="124">
                  <c:v>0.43947497766905985</c:v>
                </c:pt>
                <c:pt idx="125">
                  <c:v>0.44310468338032788</c:v>
                </c:pt>
                <c:pt idx="126">
                  <c:v>0.44014479733543604</c:v>
                </c:pt>
                <c:pt idx="127">
                  <c:v>0.44028799237597488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0.43988645853774294</c:v>
                </c:pt>
                <c:pt idx="132">
                  <c:v>0.43560944021598225</c:v>
                </c:pt>
                <c:pt idx="133">
                  <c:v>0.43625191028011034</c:v>
                </c:pt>
                <c:pt idx="134">
                  <c:v>0.43831608316316101</c:v>
                </c:pt>
                <c:pt idx="135">
                  <c:v>0.42672478715480361</c:v>
                </c:pt>
                <c:pt idx="136">
                  <c:v>0</c:v>
                </c:pt>
                <c:pt idx="137">
                  <c:v>0.44925206252155159</c:v>
                </c:pt>
                <c:pt idx="138">
                  <c:v>0</c:v>
                </c:pt>
                <c:pt idx="139">
                  <c:v>0.42306101157583215</c:v>
                </c:pt>
                <c:pt idx="140">
                  <c:v>0.43046805143705652</c:v>
                </c:pt>
                <c:pt idx="141">
                  <c:v>0.43098154208974992</c:v>
                </c:pt>
                <c:pt idx="142">
                  <c:v>0.42307150050352466</c:v>
                </c:pt>
                <c:pt idx="143">
                  <c:v>0.41245119102675937</c:v>
                </c:pt>
                <c:pt idx="144">
                  <c:v>0.41090419199695249</c:v>
                </c:pt>
                <c:pt idx="145">
                  <c:v>0.41730525663571671</c:v>
                </c:pt>
                <c:pt idx="146">
                  <c:v>0.40720543498580919</c:v>
                </c:pt>
                <c:pt idx="147">
                  <c:v>0.42128412035240881</c:v>
                </c:pt>
                <c:pt idx="148">
                  <c:v>0.416375620477278</c:v>
                </c:pt>
                <c:pt idx="149">
                  <c:v>0.40327000995691908</c:v>
                </c:pt>
                <c:pt idx="150">
                  <c:v>0.40157798155026281</c:v>
                </c:pt>
                <c:pt idx="151">
                  <c:v>0.39695117617795461</c:v>
                </c:pt>
                <c:pt idx="152">
                  <c:v>0.38108161524037226</c:v>
                </c:pt>
                <c:pt idx="153">
                  <c:v>0.36908726050232055</c:v>
                </c:pt>
                <c:pt idx="154">
                  <c:v>0.37714215134171009</c:v>
                </c:pt>
                <c:pt idx="155">
                  <c:v>0.37385768681580206</c:v>
                </c:pt>
                <c:pt idx="156">
                  <c:v>0.35701951832429962</c:v>
                </c:pt>
                <c:pt idx="157">
                  <c:v>0.34985180355500639</c:v>
                </c:pt>
                <c:pt idx="158">
                  <c:v>0.35193642132732339</c:v>
                </c:pt>
                <c:pt idx="159">
                  <c:v>0.36697448147285011</c:v>
                </c:pt>
                <c:pt idx="160">
                  <c:v>0.35265598174753771</c:v>
                </c:pt>
                <c:pt idx="161">
                  <c:v>0.3353147873377329</c:v>
                </c:pt>
                <c:pt idx="162">
                  <c:v>0.33007487730401391</c:v>
                </c:pt>
                <c:pt idx="163">
                  <c:v>0.30756652698962461</c:v>
                </c:pt>
                <c:pt idx="164">
                  <c:v>0.28044251144654309</c:v>
                </c:pt>
                <c:pt idx="165">
                  <c:v>0.31086214237412657</c:v>
                </c:pt>
                <c:pt idx="166">
                  <c:v>0.32601494647545953</c:v>
                </c:pt>
                <c:pt idx="167">
                  <c:v>0</c:v>
                </c:pt>
                <c:pt idx="168">
                  <c:v>0.30018118649133296</c:v>
                </c:pt>
                <c:pt idx="169">
                  <c:v>0.29394775535144835</c:v>
                </c:pt>
                <c:pt idx="170">
                  <c:v>0</c:v>
                </c:pt>
                <c:pt idx="171">
                  <c:v>0.30312497014511869</c:v>
                </c:pt>
                <c:pt idx="172">
                  <c:v>0.28743199677614345</c:v>
                </c:pt>
                <c:pt idx="173">
                  <c:v>0.30784469495087641</c:v>
                </c:pt>
                <c:pt idx="174">
                  <c:v>0.32237409723232024</c:v>
                </c:pt>
                <c:pt idx="175">
                  <c:v>0.27041644876276455</c:v>
                </c:pt>
                <c:pt idx="176">
                  <c:v>0.26459687123947051</c:v>
                </c:pt>
                <c:pt idx="177">
                  <c:v>0.29837270880999511</c:v>
                </c:pt>
                <c:pt idx="178">
                  <c:v>0</c:v>
                </c:pt>
                <c:pt idx="179">
                  <c:v>0</c:v>
                </c:pt>
                <c:pt idx="180">
                  <c:v>0.36110404617885455</c:v>
                </c:pt>
                <c:pt idx="181">
                  <c:v>0.32787121576165312</c:v>
                </c:pt>
                <c:pt idx="182">
                  <c:v>0</c:v>
                </c:pt>
                <c:pt idx="183">
                  <c:v>0</c:v>
                </c:pt>
                <c:pt idx="184">
                  <c:v>0.25447754548264251</c:v>
                </c:pt>
                <c:pt idx="185">
                  <c:v>0.27419074276135796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0.27705602054168821</c:v>
                </c:pt>
                <c:pt idx="206">
                  <c:v>0.26993223796491728</c:v>
                </c:pt>
                <c:pt idx="207">
                  <c:v>0.25505931440323953</c:v>
                </c:pt>
                <c:pt idx="208">
                  <c:v>0</c:v>
                </c:pt>
                <c:pt idx="209">
                  <c:v>0.23386979043438427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0.24911966987620354</c:v>
                </c:pt>
                <c:pt idx="224">
                  <c:v>0.22763338457887511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0.28529700627445792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0.26911173413922429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0.2695164747415314</c:v>
                </c:pt>
                <c:pt idx="320">
                  <c:v>0.26864576603409951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0.23353881643938429</c:v>
                </c:pt>
                <c:pt idx="331">
                  <c:v>0</c:v>
                </c:pt>
                <c:pt idx="332">
                  <c:v>0</c:v>
                </c:pt>
                <c:pt idx="333">
                  <c:v>0.28961392263546248</c:v>
                </c:pt>
                <c:pt idx="334">
                  <c:v>0.30853987359520263</c:v>
                </c:pt>
                <c:pt idx="335">
                  <c:v>0.30313143205630988</c:v>
                </c:pt>
                <c:pt idx="336">
                  <c:v>0.33094026447788416</c:v>
                </c:pt>
                <c:pt idx="337">
                  <c:v>0.32102844367159361</c:v>
                </c:pt>
                <c:pt idx="338">
                  <c:v>0.30391419297981642</c:v>
                </c:pt>
                <c:pt idx="339">
                  <c:v>0.32168907003712172</c:v>
                </c:pt>
                <c:pt idx="340">
                  <c:v>0.35277949159901156</c:v>
                </c:pt>
                <c:pt idx="341">
                  <c:v>0.33685052628862489</c:v>
                </c:pt>
                <c:pt idx="342">
                  <c:v>0.34068975411183472</c:v>
                </c:pt>
                <c:pt idx="343">
                  <c:v>0.36520608646293012</c:v>
                </c:pt>
                <c:pt idx="344">
                  <c:v>0.35318060297784137</c:v>
                </c:pt>
                <c:pt idx="345">
                  <c:v>0.37645420326223339</c:v>
                </c:pt>
                <c:pt idx="346">
                  <c:v>0.36195719492755823</c:v>
                </c:pt>
                <c:pt idx="347">
                  <c:v>0.37001710315571695</c:v>
                </c:pt>
                <c:pt idx="348">
                  <c:v>0.36368653642344384</c:v>
                </c:pt>
                <c:pt idx="349">
                  <c:v>0</c:v>
                </c:pt>
                <c:pt idx="350">
                  <c:v>0</c:v>
                </c:pt>
                <c:pt idx="351">
                  <c:v>0.3629636614871809</c:v>
                </c:pt>
                <c:pt idx="352">
                  <c:v>0.37847220882077098</c:v>
                </c:pt>
                <c:pt idx="353">
                  <c:v>0.39118590506286938</c:v>
                </c:pt>
                <c:pt idx="354">
                  <c:v>0.40107987195803929</c:v>
                </c:pt>
                <c:pt idx="355">
                  <c:v>0.43052076214428253</c:v>
                </c:pt>
                <c:pt idx="356">
                  <c:v>0.40040114627180712</c:v>
                </c:pt>
                <c:pt idx="357">
                  <c:v>0.44060005434726007</c:v>
                </c:pt>
                <c:pt idx="358">
                  <c:v>0.42954227915410037</c:v>
                </c:pt>
                <c:pt idx="359">
                  <c:v>0.40937825244251297</c:v>
                </c:pt>
                <c:pt idx="360">
                  <c:v>0.4211441018190662</c:v>
                </c:pt>
                <c:pt idx="361">
                  <c:v>0.42516210442383351</c:v>
                </c:pt>
                <c:pt idx="362">
                  <c:v>0.42250728884020133</c:v>
                </c:pt>
                <c:pt idx="363">
                  <c:v>0.42383006488563452</c:v>
                </c:pt>
                <c:pt idx="364">
                  <c:v>0.42663630362424043</c:v>
                </c:pt>
                <c:pt idx="365">
                  <c:v>0.43142872468313498</c:v>
                </c:pt>
                <c:pt idx="366">
                  <c:v>0.42457939021490071</c:v>
                </c:pt>
                <c:pt idx="367">
                  <c:v>0.42996530416680434</c:v>
                </c:pt>
                <c:pt idx="368">
                  <c:v>0.43303207399741561</c:v>
                </c:pt>
                <c:pt idx="369">
                  <c:v>0.44167381306953596</c:v>
                </c:pt>
                <c:pt idx="370">
                  <c:v>0</c:v>
                </c:pt>
                <c:pt idx="371">
                  <c:v>0.42235577272133246</c:v>
                </c:pt>
                <c:pt idx="372">
                  <c:v>0.430542740759849</c:v>
                </c:pt>
                <c:pt idx="373">
                  <c:v>0.44033737732111627</c:v>
                </c:pt>
                <c:pt idx="374">
                  <c:v>0</c:v>
                </c:pt>
                <c:pt idx="375">
                  <c:v>0.45253634189903125</c:v>
                </c:pt>
                <c:pt idx="376">
                  <c:v>0.43875241876408994</c:v>
                </c:pt>
                <c:pt idx="377">
                  <c:v>0.44761020007001096</c:v>
                </c:pt>
                <c:pt idx="378">
                  <c:v>0.44682917510903525</c:v>
                </c:pt>
                <c:pt idx="379">
                  <c:v>0.44550296026081709</c:v>
                </c:pt>
                <c:pt idx="380">
                  <c:v>0.43854099678456593</c:v>
                </c:pt>
                <c:pt idx="381">
                  <c:v>0.35265493401884951</c:v>
                </c:pt>
                <c:pt idx="382">
                  <c:v>0.44748257713713208</c:v>
                </c:pt>
                <c:pt idx="383">
                  <c:v>0.43656846296615243</c:v>
                </c:pt>
                <c:pt idx="384">
                  <c:v>0.44675705174228986</c:v>
                </c:pt>
                <c:pt idx="385">
                  <c:v>0.43852894695236228</c:v>
                </c:pt>
                <c:pt idx="386">
                  <c:v>0.44206360155330526</c:v>
                </c:pt>
                <c:pt idx="387">
                  <c:v>0.42980755556878425</c:v>
                </c:pt>
                <c:pt idx="388">
                  <c:v>0.43787255653429646</c:v>
                </c:pt>
                <c:pt idx="389">
                  <c:v>0.43256108478721311</c:v>
                </c:pt>
                <c:pt idx="390">
                  <c:v>0.45328212499313308</c:v>
                </c:pt>
                <c:pt idx="391">
                  <c:v>0</c:v>
                </c:pt>
                <c:pt idx="392">
                  <c:v>0.43903695861471148</c:v>
                </c:pt>
                <c:pt idx="393">
                  <c:v>0.45171452434284504</c:v>
                </c:pt>
                <c:pt idx="394">
                  <c:v>0.43598073580120261</c:v>
                </c:pt>
                <c:pt idx="395">
                  <c:v>0.44514744226723457</c:v>
                </c:pt>
                <c:pt idx="396">
                  <c:v>0.43721722135258861</c:v>
                </c:pt>
                <c:pt idx="397">
                  <c:v>0.45159441748238327</c:v>
                </c:pt>
                <c:pt idx="398">
                  <c:v>0.44628661355391541</c:v>
                </c:pt>
                <c:pt idx="399">
                  <c:v>0.4530387411734762</c:v>
                </c:pt>
                <c:pt idx="400">
                  <c:v>0.45702552164723143</c:v>
                </c:pt>
                <c:pt idx="401">
                  <c:v>0.4517715962655981</c:v>
                </c:pt>
                <c:pt idx="402">
                  <c:v>0.45737362578327428</c:v>
                </c:pt>
                <c:pt idx="403">
                  <c:v>0.458534409515718</c:v>
                </c:pt>
                <c:pt idx="404">
                  <c:v>0.45385508551176662</c:v>
                </c:pt>
                <c:pt idx="405">
                  <c:v>0.44760169919665282</c:v>
                </c:pt>
                <c:pt idx="406">
                  <c:v>0.45355625038997777</c:v>
                </c:pt>
                <c:pt idx="407">
                  <c:v>0.44446739228649051</c:v>
                </c:pt>
                <c:pt idx="408">
                  <c:v>0.42768799557136949</c:v>
                </c:pt>
                <c:pt idx="409">
                  <c:v>0.42758349803816692</c:v>
                </c:pt>
                <c:pt idx="410">
                  <c:v>0.43818158676705754</c:v>
                </c:pt>
                <c:pt idx="411">
                  <c:v>0.43767738900801523</c:v>
                </c:pt>
                <c:pt idx="412">
                  <c:v>0.43425138469991104</c:v>
                </c:pt>
                <c:pt idx="413">
                  <c:v>0.43320259554880403</c:v>
                </c:pt>
                <c:pt idx="414">
                  <c:v>0.38564173913959154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0.7</c:v>
                </c:pt>
                <c:pt idx="22">
                  <c:v>2.5</c:v>
                </c:pt>
                <c:pt idx="23">
                  <c:v>2.9</c:v>
                </c:pt>
                <c:pt idx="24">
                  <c:v>2.7</c:v>
                </c:pt>
                <c:pt idx="25">
                  <c:v>4.2</c:v>
                </c:pt>
                <c:pt idx="26">
                  <c:v>4</c:v>
                </c:pt>
                <c:pt idx="27">
                  <c:v>5.6</c:v>
                </c:pt>
                <c:pt idx="28">
                  <c:v>6.6</c:v>
                </c:pt>
                <c:pt idx="29">
                  <c:v>6.9</c:v>
                </c:pt>
                <c:pt idx="30">
                  <c:v>7.8</c:v>
                </c:pt>
                <c:pt idx="31">
                  <c:v>8.9</c:v>
                </c:pt>
                <c:pt idx="32">
                  <c:v>9.3000000000000007</c:v>
                </c:pt>
                <c:pt idx="33">
                  <c:v>8.4</c:v>
                </c:pt>
                <c:pt idx="34">
                  <c:v>6.6</c:v>
                </c:pt>
                <c:pt idx="35">
                  <c:v>4</c:v>
                </c:pt>
                <c:pt idx="36">
                  <c:v>0.9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0.4</c:v>
                </c:pt>
                <c:pt idx="80">
                  <c:v>0.7</c:v>
                </c:pt>
                <c:pt idx="81">
                  <c:v>3.1</c:v>
                </c:pt>
                <c:pt idx="82">
                  <c:v>3.1</c:v>
                </c:pt>
                <c:pt idx="83">
                  <c:v>2.2000000000000002</c:v>
                </c:pt>
                <c:pt idx="84">
                  <c:v>3.1</c:v>
                </c:pt>
                <c:pt idx="85">
                  <c:v>4</c:v>
                </c:pt>
                <c:pt idx="86">
                  <c:v>4.9000000000000004</c:v>
                </c:pt>
                <c:pt idx="87">
                  <c:v>5.5</c:v>
                </c:pt>
                <c:pt idx="88">
                  <c:v>6</c:v>
                </c:pt>
                <c:pt idx="89">
                  <c:v>7.8</c:v>
                </c:pt>
                <c:pt idx="90">
                  <c:v>8</c:v>
                </c:pt>
                <c:pt idx="91">
                  <c:v>9.1</c:v>
                </c:pt>
                <c:pt idx="92">
                  <c:v>10</c:v>
                </c:pt>
                <c:pt idx="93">
                  <c:v>10.7</c:v>
                </c:pt>
                <c:pt idx="94">
                  <c:v>11.8</c:v>
                </c:pt>
                <c:pt idx="95">
                  <c:v>12.9</c:v>
                </c:pt>
                <c:pt idx="96">
                  <c:v>13.3</c:v>
                </c:pt>
                <c:pt idx="97">
                  <c:v>14.8</c:v>
                </c:pt>
                <c:pt idx="98">
                  <c:v>15.5</c:v>
                </c:pt>
                <c:pt idx="99">
                  <c:v>15.8</c:v>
                </c:pt>
                <c:pt idx="100">
                  <c:v>16.899999999999999</c:v>
                </c:pt>
                <c:pt idx="101">
                  <c:v>18.2</c:v>
                </c:pt>
                <c:pt idx="102">
                  <c:v>19.100000000000001</c:v>
                </c:pt>
                <c:pt idx="103">
                  <c:v>19.7</c:v>
                </c:pt>
                <c:pt idx="104">
                  <c:v>20.6</c:v>
                </c:pt>
                <c:pt idx="105">
                  <c:v>21.9</c:v>
                </c:pt>
                <c:pt idx="106">
                  <c:v>22.2</c:v>
                </c:pt>
                <c:pt idx="107">
                  <c:v>23.3</c:v>
                </c:pt>
                <c:pt idx="108">
                  <c:v>24.6</c:v>
                </c:pt>
                <c:pt idx="109">
                  <c:v>25.3</c:v>
                </c:pt>
                <c:pt idx="110">
                  <c:v>25.7</c:v>
                </c:pt>
                <c:pt idx="111">
                  <c:v>27.1</c:v>
                </c:pt>
                <c:pt idx="112">
                  <c:v>28</c:v>
                </c:pt>
                <c:pt idx="113">
                  <c:v>28.6</c:v>
                </c:pt>
                <c:pt idx="114">
                  <c:v>29.5</c:v>
                </c:pt>
                <c:pt idx="115">
                  <c:v>31</c:v>
                </c:pt>
                <c:pt idx="116">
                  <c:v>30.8</c:v>
                </c:pt>
                <c:pt idx="117">
                  <c:v>32.4</c:v>
                </c:pt>
                <c:pt idx="118">
                  <c:v>33.5</c:v>
                </c:pt>
                <c:pt idx="119">
                  <c:v>33.700000000000003</c:v>
                </c:pt>
                <c:pt idx="120">
                  <c:v>35.5</c:v>
                </c:pt>
                <c:pt idx="121">
                  <c:v>35.5</c:v>
                </c:pt>
                <c:pt idx="122">
                  <c:v>36.6</c:v>
                </c:pt>
                <c:pt idx="123">
                  <c:v>37.700000000000003</c:v>
                </c:pt>
                <c:pt idx="124">
                  <c:v>38.799999999999997</c:v>
                </c:pt>
                <c:pt idx="125">
                  <c:v>39</c:v>
                </c:pt>
                <c:pt idx="126">
                  <c:v>40.6</c:v>
                </c:pt>
                <c:pt idx="127">
                  <c:v>40.6</c:v>
                </c:pt>
                <c:pt idx="128">
                  <c:v>41.9</c:v>
                </c:pt>
                <c:pt idx="129">
                  <c:v>43</c:v>
                </c:pt>
                <c:pt idx="130">
                  <c:v>43.3</c:v>
                </c:pt>
                <c:pt idx="131">
                  <c:v>44.3</c:v>
                </c:pt>
                <c:pt idx="132">
                  <c:v>45.2</c:v>
                </c:pt>
                <c:pt idx="133">
                  <c:v>46.1</c:v>
                </c:pt>
                <c:pt idx="134">
                  <c:v>46.6</c:v>
                </c:pt>
                <c:pt idx="135">
                  <c:v>47.7</c:v>
                </c:pt>
                <c:pt idx="136">
                  <c:v>48.4</c:v>
                </c:pt>
                <c:pt idx="137">
                  <c:v>49.7</c:v>
                </c:pt>
                <c:pt idx="138">
                  <c:v>49.9</c:v>
                </c:pt>
                <c:pt idx="139">
                  <c:v>51.2</c:v>
                </c:pt>
                <c:pt idx="140">
                  <c:v>51.9</c:v>
                </c:pt>
                <c:pt idx="141">
                  <c:v>52.8</c:v>
                </c:pt>
                <c:pt idx="142">
                  <c:v>53.2</c:v>
                </c:pt>
                <c:pt idx="143">
                  <c:v>54.5</c:v>
                </c:pt>
                <c:pt idx="144">
                  <c:v>54.5</c:v>
                </c:pt>
                <c:pt idx="145">
                  <c:v>56.3</c:v>
                </c:pt>
                <c:pt idx="146">
                  <c:v>57</c:v>
                </c:pt>
                <c:pt idx="147">
                  <c:v>57</c:v>
                </c:pt>
                <c:pt idx="148">
                  <c:v>58.6</c:v>
                </c:pt>
                <c:pt idx="149">
                  <c:v>59.2</c:v>
                </c:pt>
                <c:pt idx="150">
                  <c:v>59.6</c:v>
                </c:pt>
                <c:pt idx="151">
                  <c:v>61</c:v>
                </c:pt>
                <c:pt idx="152">
                  <c:v>61.2</c:v>
                </c:pt>
                <c:pt idx="153">
                  <c:v>62.5</c:v>
                </c:pt>
                <c:pt idx="154">
                  <c:v>63.4</c:v>
                </c:pt>
                <c:pt idx="155">
                  <c:v>64.3</c:v>
                </c:pt>
                <c:pt idx="156">
                  <c:v>65</c:v>
                </c:pt>
                <c:pt idx="157">
                  <c:v>66.099999999999994</c:v>
                </c:pt>
                <c:pt idx="158">
                  <c:v>66.8</c:v>
                </c:pt>
                <c:pt idx="159">
                  <c:v>67.8</c:v>
                </c:pt>
                <c:pt idx="160">
                  <c:v>68.7</c:v>
                </c:pt>
                <c:pt idx="161">
                  <c:v>69.599999999999994</c:v>
                </c:pt>
                <c:pt idx="162">
                  <c:v>69.900000000000006</c:v>
                </c:pt>
                <c:pt idx="163">
                  <c:v>71</c:v>
                </c:pt>
                <c:pt idx="164">
                  <c:v>72.099999999999994</c:v>
                </c:pt>
                <c:pt idx="165">
                  <c:v>73</c:v>
                </c:pt>
                <c:pt idx="166">
                  <c:v>73.599999999999994</c:v>
                </c:pt>
                <c:pt idx="167">
                  <c:v>74.7</c:v>
                </c:pt>
                <c:pt idx="168">
                  <c:v>75.599999999999994</c:v>
                </c:pt>
                <c:pt idx="169">
                  <c:v>75.900000000000006</c:v>
                </c:pt>
                <c:pt idx="170">
                  <c:v>77</c:v>
                </c:pt>
                <c:pt idx="171">
                  <c:v>77.900000000000006</c:v>
                </c:pt>
                <c:pt idx="172">
                  <c:v>78.3</c:v>
                </c:pt>
                <c:pt idx="173">
                  <c:v>79.599999999999994</c:v>
                </c:pt>
                <c:pt idx="174">
                  <c:v>80.099999999999994</c:v>
                </c:pt>
                <c:pt idx="175">
                  <c:v>81.400000000000006</c:v>
                </c:pt>
                <c:pt idx="176">
                  <c:v>82.1</c:v>
                </c:pt>
                <c:pt idx="177">
                  <c:v>83.2</c:v>
                </c:pt>
                <c:pt idx="178">
                  <c:v>83.8</c:v>
                </c:pt>
                <c:pt idx="179">
                  <c:v>84.9</c:v>
                </c:pt>
                <c:pt idx="180">
                  <c:v>85.6</c:v>
                </c:pt>
                <c:pt idx="181">
                  <c:v>86.5</c:v>
                </c:pt>
                <c:pt idx="182">
                  <c:v>87.6</c:v>
                </c:pt>
                <c:pt idx="183">
                  <c:v>88.3</c:v>
                </c:pt>
                <c:pt idx="184">
                  <c:v>88.9</c:v>
                </c:pt>
                <c:pt idx="185">
                  <c:v>90</c:v>
                </c:pt>
                <c:pt idx="186">
                  <c:v>91.1</c:v>
                </c:pt>
                <c:pt idx="187">
                  <c:v>91.4</c:v>
                </c:pt>
                <c:pt idx="188">
                  <c:v>92.5</c:v>
                </c:pt>
                <c:pt idx="189">
                  <c:v>93.2</c:v>
                </c:pt>
                <c:pt idx="190">
                  <c:v>93.8</c:v>
                </c:pt>
                <c:pt idx="191">
                  <c:v>94.9</c:v>
                </c:pt>
                <c:pt idx="192">
                  <c:v>95.3</c:v>
                </c:pt>
                <c:pt idx="193">
                  <c:v>96.3</c:v>
                </c:pt>
                <c:pt idx="194">
                  <c:v>97.3</c:v>
                </c:pt>
                <c:pt idx="195">
                  <c:v>98</c:v>
                </c:pt>
                <c:pt idx="196">
                  <c:v>99.3</c:v>
                </c:pt>
                <c:pt idx="197">
                  <c:v>99.8</c:v>
                </c:pt>
                <c:pt idx="198">
                  <c:v>100.7</c:v>
                </c:pt>
                <c:pt idx="199">
                  <c:v>102</c:v>
                </c:pt>
                <c:pt idx="200">
                  <c:v>102.4</c:v>
                </c:pt>
                <c:pt idx="201">
                  <c:v>103.3</c:v>
                </c:pt>
                <c:pt idx="202">
                  <c:v>104.4</c:v>
                </c:pt>
                <c:pt idx="203">
                  <c:v>105.4</c:v>
                </c:pt>
                <c:pt idx="204">
                  <c:v>106.2</c:v>
                </c:pt>
                <c:pt idx="205">
                  <c:v>106.9</c:v>
                </c:pt>
                <c:pt idx="206">
                  <c:v>108.2</c:v>
                </c:pt>
                <c:pt idx="207">
                  <c:v>108.5</c:v>
                </c:pt>
                <c:pt idx="208">
                  <c:v>109.8</c:v>
                </c:pt>
                <c:pt idx="209">
                  <c:v>110.2</c:v>
                </c:pt>
                <c:pt idx="210">
                  <c:v>111.6</c:v>
                </c:pt>
                <c:pt idx="211">
                  <c:v>112</c:v>
                </c:pt>
                <c:pt idx="212">
                  <c:v>112.9</c:v>
                </c:pt>
                <c:pt idx="213">
                  <c:v>113.5</c:v>
                </c:pt>
                <c:pt idx="214">
                  <c:v>114.7</c:v>
                </c:pt>
                <c:pt idx="215">
                  <c:v>115.6</c:v>
                </c:pt>
                <c:pt idx="216">
                  <c:v>116</c:v>
                </c:pt>
                <c:pt idx="217">
                  <c:v>117.1</c:v>
                </c:pt>
                <c:pt idx="218">
                  <c:v>118.4</c:v>
                </c:pt>
                <c:pt idx="219">
                  <c:v>118.6</c:v>
                </c:pt>
                <c:pt idx="220">
                  <c:v>119.7</c:v>
                </c:pt>
                <c:pt idx="221">
                  <c:v>120.7</c:v>
                </c:pt>
                <c:pt idx="222">
                  <c:v>121.3</c:v>
                </c:pt>
                <c:pt idx="223">
                  <c:v>122.2</c:v>
                </c:pt>
                <c:pt idx="224">
                  <c:v>123.1</c:v>
                </c:pt>
                <c:pt idx="225">
                  <c:v>124.4</c:v>
                </c:pt>
                <c:pt idx="226">
                  <c:v>124.8</c:v>
                </c:pt>
                <c:pt idx="227">
                  <c:v>125.8</c:v>
                </c:pt>
                <c:pt idx="228">
                  <c:v>126.9</c:v>
                </c:pt>
                <c:pt idx="229">
                  <c:v>127.7</c:v>
                </c:pt>
                <c:pt idx="230">
                  <c:v>128.6</c:v>
                </c:pt>
                <c:pt idx="231">
                  <c:v>129.69999999999999</c:v>
                </c:pt>
                <c:pt idx="232">
                  <c:v>130.19999999999999</c:v>
                </c:pt>
                <c:pt idx="233">
                  <c:v>131.5</c:v>
                </c:pt>
                <c:pt idx="234">
                  <c:v>132.19999999999999</c:v>
                </c:pt>
                <c:pt idx="235">
                  <c:v>133</c:v>
                </c:pt>
                <c:pt idx="236">
                  <c:v>134.4</c:v>
                </c:pt>
                <c:pt idx="237">
                  <c:v>134.80000000000001</c:v>
                </c:pt>
                <c:pt idx="238">
                  <c:v>136.19999999999999</c:v>
                </c:pt>
                <c:pt idx="239">
                  <c:v>136.6</c:v>
                </c:pt>
                <c:pt idx="240">
                  <c:v>137.69999999999999</c:v>
                </c:pt>
                <c:pt idx="241">
                  <c:v>139.1</c:v>
                </c:pt>
                <c:pt idx="242">
                  <c:v>139</c:v>
                </c:pt>
                <c:pt idx="243">
                  <c:v>140.80000000000001</c:v>
                </c:pt>
                <c:pt idx="244">
                  <c:v>141.1</c:v>
                </c:pt>
                <c:pt idx="245">
                  <c:v>142.1</c:v>
                </c:pt>
                <c:pt idx="246">
                  <c:v>143</c:v>
                </c:pt>
                <c:pt idx="247">
                  <c:v>143.69999999999999</c:v>
                </c:pt>
                <c:pt idx="248">
                  <c:v>144.80000000000001</c:v>
                </c:pt>
                <c:pt idx="249">
                  <c:v>145.5</c:v>
                </c:pt>
                <c:pt idx="250">
                  <c:v>146.19999999999999</c:v>
                </c:pt>
                <c:pt idx="251">
                  <c:v>146.6</c:v>
                </c:pt>
                <c:pt idx="252">
                  <c:v>148.19999999999999</c:v>
                </c:pt>
                <c:pt idx="253">
                  <c:v>148.1</c:v>
                </c:pt>
                <c:pt idx="254">
                  <c:v>149.30000000000001</c:v>
                </c:pt>
                <c:pt idx="255">
                  <c:v>149.30000000000001</c:v>
                </c:pt>
                <c:pt idx="256">
                  <c:v>150.1</c:v>
                </c:pt>
                <c:pt idx="257">
                  <c:v>149</c:v>
                </c:pt>
                <c:pt idx="258">
                  <c:v>148.4</c:v>
                </c:pt>
                <c:pt idx="259">
                  <c:v>146.80000000000001</c:v>
                </c:pt>
                <c:pt idx="260">
                  <c:v>146.6</c:v>
                </c:pt>
                <c:pt idx="261">
                  <c:v>145</c:v>
                </c:pt>
                <c:pt idx="262">
                  <c:v>144.1</c:v>
                </c:pt>
                <c:pt idx="263">
                  <c:v>143.30000000000001</c:v>
                </c:pt>
                <c:pt idx="264">
                  <c:v>142.19999999999999</c:v>
                </c:pt>
                <c:pt idx="265">
                  <c:v>141.1</c:v>
                </c:pt>
                <c:pt idx="266">
                  <c:v>140.4</c:v>
                </c:pt>
                <c:pt idx="267">
                  <c:v>139.30000000000001</c:v>
                </c:pt>
                <c:pt idx="268">
                  <c:v>138.6</c:v>
                </c:pt>
                <c:pt idx="269">
                  <c:v>137.5</c:v>
                </c:pt>
                <c:pt idx="270">
                  <c:v>136.19999999999999</c:v>
                </c:pt>
                <c:pt idx="271">
                  <c:v>135.69999999999999</c:v>
                </c:pt>
                <c:pt idx="272">
                  <c:v>134.19999999999999</c:v>
                </c:pt>
                <c:pt idx="273">
                  <c:v>133.69999999999999</c:v>
                </c:pt>
                <c:pt idx="274">
                  <c:v>132.80000000000001</c:v>
                </c:pt>
                <c:pt idx="275">
                  <c:v>131.5</c:v>
                </c:pt>
                <c:pt idx="276">
                  <c:v>131.1</c:v>
                </c:pt>
                <c:pt idx="277">
                  <c:v>129.69999999999999</c:v>
                </c:pt>
                <c:pt idx="278">
                  <c:v>128.80000000000001</c:v>
                </c:pt>
                <c:pt idx="279">
                  <c:v>128.4</c:v>
                </c:pt>
                <c:pt idx="280">
                  <c:v>126.9</c:v>
                </c:pt>
                <c:pt idx="281">
                  <c:v>126</c:v>
                </c:pt>
                <c:pt idx="282">
                  <c:v>125.1</c:v>
                </c:pt>
                <c:pt idx="283">
                  <c:v>124.2</c:v>
                </c:pt>
                <c:pt idx="284">
                  <c:v>123.7</c:v>
                </c:pt>
                <c:pt idx="285">
                  <c:v>122</c:v>
                </c:pt>
                <c:pt idx="286">
                  <c:v>121.7</c:v>
                </c:pt>
                <c:pt idx="287">
                  <c:v>120.4</c:v>
                </c:pt>
                <c:pt idx="288">
                  <c:v>119.5</c:v>
                </c:pt>
                <c:pt idx="289">
                  <c:v>118.6</c:v>
                </c:pt>
                <c:pt idx="290">
                  <c:v>117.3</c:v>
                </c:pt>
                <c:pt idx="291">
                  <c:v>116.2</c:v>
                </c:pt>
                <c:pt idx="292">
                  <c:v>115.8</c:v>
                </c:pt>
                <c:pt idx="293">
                  <c:v>114.2</c:v>
                </c:pt>
                <c:pt idx="294">
                  <c:v>113.1</c:v>
                </c:pt>
                <c:pt idx="295">
                  <c:v>112.7</c:v>
                </c:pt>
                <c:pt idx="296">
                  <c:v>111.3</c:v>
                </c:pt>
                <c:pt idx="297">
                  <c:v>110.7</c:v>
                </c:pt>
                <c:pt idx="298">
                  <c:v>109.3</c:v>
                </c:pt>
                <c:pt idx="299">
                  <c:v>108.9</c:v>
                </c:pt>
                <c:pt idx="300">
                  <c:v>107.8</c:v>
                </c:pt>
                <c:pt idx="301">
                  <c:v>106.4</c:v>
                </c:pt>
                <c:pt idx="302">
                  <c:v>106.2</c:v>
                </c:pt>
                <c:pt idx="303">
                  <c:v>104.7</c:v>
                </c:pt>
                <c:pt idx="304">
                  <c:v>104.2</c:v>
                </c:pt>
                <c:pt idx="305">
                  <c:v>102.7</c:v>
                </c:pt>
                <c:pt idx="306">
                  <c:v>101.8</c:v>
                </c:pt>
                <c:pt idx="307">
                  <c:v>101.3</c:v>
                </c:pt>
                <c:pt idx="308">
                  <c:v>100</c:v>
                </c:pt>
                <c:pt idx="309">
                  <c:v>99.4</c:v>
                </c:pt>
                <c:pt idx="310">
                  <c:v>98.3</c:v>
                </c:pt>
                <c:pt idx="311">
                  <c:v>96.7</c:v>
                </c:pt>
                <c:pt idx="312">
                  <c:v>96.2</c:v>
                </c:pt>
                <c:pt idx="313">
                  <c:v>95.4</c:v>
                </c:pt>
                <c:pt idx="314">
                  <c:v>94.2</c:v>
                </c:pt>
                <c:pt idx="315">
                  <c:v>93.2</c:v>
                </c:pt>
                <c:pt idx="316">
                  <c:v>92.2</c:v>
                </c:pt>
                <c:pt idx="317">
                  <c:v>91.6</c:v>
                </c:pt>
                <c:pt idx="318">
                  <c:v>90.5</c:v>
                </c:pt>
                <c:pt idx="319">
                  <c:v>89.1</c:v>
                </c:pt>
                <c:pt idx="320">
                  <c:v>88.5</c:v>
                </c:pt>
                <c:pt idx="321">
                  <c:v>87.6</c:v>
                </c:pt>
                <c:pt idx="322">
                  <c:v>86.5</c:v>
                </c:pt>
                <c:pt idx="323">
                  <c:v>85.4</c:v>
                </c:pt>
                <c:pt idx="324">
                  <c:v>84.7</c:v>
                </c:pt>
                <c:pt idx="325">
                  <c:v>83</c:v>
                </c:pt>
                <c:pt idx="326">
                  <c:v>83.2</c:v>
                </c:pt>
                <c:pt idx="327">
                  <c:v>81.400000000000006</c:v>
                </c:pt>
                <c:pt idx="328">
                  <c:v>80.5</c:v>
                </c:pt>
                <c:pt idx="329">
                  <c:v>80.3</c:v>
                </c:pt>
                <c:pt idx="330">
                  <c:v>78.7</c:v>
                </c:pt>
                <c:pt idx="331">
                  <c:v>78.3</c:v>
                </c:pt>
                <c:pt idx="332">
                  <c:v>77</c:v>
                </c:pt>
                <c:pt idx="333">
                  <c:v>77</c:v>
                </c:pt>
                <c:pt idx="334">
                  <c:v>75.2</c:v>
                </c:pt>
                <c:pt idx="335">
                  <c:v>74.7</c:v>
                </c:pt>
                <c:pt idx="336">
                  <c:v>73.400000000000006</c:v>
                </c:pt>
                <c:pt idx="337">
                  <c:v>73.2</c:v>
                </c:pt>
                <c:pt idx="338">
                  <c:v>72.099999999999994</c:v>
                </c:pt>
                <c:pt idx="339">
                  <c:v>71.2</c:v>
                </c:pt>
                <c:pt idx="340">
                  <c:v>70.7</c:v>
                </c:pt>
                <c:pt idx="341">
                  <c:v>69.2</c:v>
                </c:pt>
                <c:pt idx="342">
                  <c:v>69.400000000000006</c:v>
                </c:pt>
                <c:pt idx="343">
                  <c:v>67.599999999999994</c:v>
                </c:pt>
                <c:pt idx="344">
                  <c:v>67.900000000000006</c:v>
                </c:pt>
                <c:pt idx="345">
                  <c:v>66.3</c:v>
                </c:pt>
                <c:pt idx="346">
                  <c:v>65.599999999999994</c:v>
                </c:pt>
                <c:pt idx="347">
                  <c:v>65</c:v>
                </c:pt>
                <c:pt idx="348">
                  <c:v>64.099999999999994</c:v>
                </c:pt>
                <c:pt idx="349">
                  <c:v>63.2</c:v>
                </c:pt>
                <c:pt idx="350">
                  <c:v>62.5</c:v>
                </c:pt>
                <c:pt idx="351">
                  <c:v>61.7</c:v>
                </c:pt>
                <c:pt idx="352">
                  <c:v>61</c:v>
                </c:pt>
                <c:pt idx="353">
                  <c:v>60.1</c:v>
                </c:pt>
                <c:pt idx="354">
                  <c:v>59</c:v>
                </c:pt>
                <c:pt idx="355">
                  <c:v>58.3</c:v>
                </c:pt>
                <c:pt idx="356">
                  <c:v>57.7</c:v>
                </c:pt>
                <c:pt idx="357">
                  <c:v>56.5</c:v>
                </c:pt>
                <c:pt idx="358">
                  <c:v>55.9</c:v>
                </c:pt>
                <c:pt idx="359">
                  <c:v>55.2</c:v>
                </c:pt>
                <c:pt idx="360">
                  <c:v>54.1</c:v>
                </c:pt>
                <c:pt idx="361">
                  <c:v>53.2</c:v>
                </c:pt>
                <c:pt idx="362">
                  <c:v>52.6</c:v>
                </c:pt>
                <c:pt idx="363">
                  <c:v>51.4</c:v>
                </c:pt>
                <c:pt idx="364">
                  <c:v>51</c:v>
                </c:pt>
                <c:pt idx="365">
                  <c:v>49.4</c:v>
                </c:pt>
                <c:pt idx="366">
                  <c:v>48.8</c:v>
                </c:pt>
                <c:pt idx="367">
                  <c:v>48.3</c:v>
                </c:pt>
                <c:pt idx="368">
                  <c:v>46.6</c:v>
                </c:pt>
                <c:pt idx="369">
                  <c:v>45.7</c:v>
                </c:pt>
                <c:pt idx="370">
                  <c:v>45</c:v>
                </c:pt>
                <c:pt idx="371">
                  <c:v>44.3</c:v>
                </c:pt>
                <c:pt idx="372">
                  <c:v>43.2</c:v>
                </c:pt>
                <c:pt idx="373">
                  <c:v>42.1</c:v>
                </c:pt>
                <c:pt idx="374">
                  <c:v>41</c:v>
                </c:pt>
                <c:pt idx="375">
                  <c:v>41.2</c:v>
                </c:pt>
                <c:pt idx="376">
                  <c:v>39.200000000000003</c:v>
                </c:pt>
                <c:pt idx="377">
                  <c:v>38.200000000000003</c:v>
                </c:pt>
                <c:pt idx="378">
                  <c:v>37.299999999999997</c:v>
                </c:pt>
                <c:pt idx="379">
                  <c:v>36.799999999999997</c:v>
                </c:pt>
                <c:pt idx="380">
                  <c:v>35.700000000000003</c:v>
                </c:pt>
                <c:pt idx="381">
                  <c:v>34.4</c:v>
                </c:pt>
                <c:pt idx="382">
                  <c:v>33.5</c:v>
                </c:pt>
                <c:pt idx="383">
                  <c:v>32.6</c:v>
                </c:pt>
                <c:pt idx="384">
                  <c:v>31.5</c:v>
                </c:pt>
                <c:pt idx="385">
                  <c:v>31</c:v>
                </c:pt>
                <c:pt idx="386">
                  <c:v>29.9</c:v>
                </c:pt>
                <c:pt idx="387">
                  <c:v>29</c:v>
                </c:pt>
                <c:pt idx="388">
                  <c:v>27.5</c:v>
                </c:pt>
                <c:pt idx="389">
                  <c:v>27.3</c:v>
                </c:pt>
                <c:pt idx="390">
                  <c:v>25.9</c:v>
                </c:pt>
                <c:pt idx="391">
                  <c:v>25.1</c:v>
                </c:pt>
                <c:pt idx="392">
                  <c:v>23.7</c:v>
                </c:pt>
                <c:pt idx="393">
                  <c:v>23.1</c:v>
                </c:pt>
                <c:pt idx="394">
                  <c:v>22</c:v>
                </c:pt>
                <c:pt idx="395">
                  <c:v>20.8</c:v>
                </c:pt>
                <c:pt idx="396">
                  <c:v>19.3</c:v>
                </c:pt>
                <c:pt idx="397">
                  <c:v>18</c:v>
                </c:pt>
                <c:pt idx="398">
                  <c:v>17.100000000000001</c:v>
                </c:pt>
                <c:pt idx="399">
                  <c:v>15.8</c:v>
                </c:pt>
                <c:pt idx="400">
                  <c:v>15.3</c:v>
                </c:pt>
                <c:pt idx="401">
                  <c:v>14.4</c:v>
                </c:pt>
                <c:pt idx="402">
                  <c:v>13.5</c:v>
                </c:pt>
                <c:pt idx="403">
                  <c:v>12.2</c:v>
                </c:pt>
                <c:pt idx="404">
                  <c:v>11.3</c:v>
                </c:pt>
                <c:pt idx="405">
                  <c:v>10.4</c:v>
                </c:pt>
                <c:pt idx="406">
                  <c:v>9.6999999999999993</c:v>
                </c:pt>
                <c:pt idx="407">
                  <c:v>8.6</c:v>
                </c:pt>
                <c:pt idx="408">
                  <c:v>7.5</c:v>
                </c:pt>
                <c:pt idx="409">
                  <c:v>6</c:v>
                </c:pt>
                <c:pt idx="410">
                  <c:v>5.6</c:v>
                </c:pt>
                <c:pt idx="411">
                  <c:v>4.9000000000000004</c:v>
                </c:pt>
                <c:pt idx="412">
                  <c:v>3.8</c:v>
                </c:pt>
                <c:pt idx="413">
                  <c:v>2.7</c:v>
                </c:pt>
                <c:pt idx="414">
                  <c:v>1.3</c:v>
                </c:pt>
                <c:pt idx="415">
                  <c:v>0.2</c:v>
                </c:pt>
                <c:pt idx="416">
                  <c:v>0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19-CB4A-AB84-685C5A954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121359"/>
        <c:axId val="1"/>
      </c:scatterChart>
      <c:valAx>
        <c:axId val="2004121359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12135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721.6</c:v>
                </c:pt>
                <c:pt idx="21">
                  <c:v>727.2</c:v>
                </c:pt>
                <c:pt idx="22">
                  <c:v>740.3</c:v>
                </c:pt>
                <c:pt idx="23">
                  <c:v>752.7</c:v>
                </c:pt>
                <c:pt idx="24">
                  <c:v>717.5</c:v>
                </c:pt>
                <c:pt idx="25">
                  <c:v>729.4</c:v>
                </c:pt>
                <c:pt idx="26">
                  <c:v>726.4</c:v>
                </c:pt>
                <c:pt idx="27">
                  <c:v>695.3</c:v>
                </c:pt>
                <c:pt idx="28">
                  <c:v>750</c:v>
                </c:pt>
                <c:pt idx="29">
                  <c:v>728.5</c:v>
                </c:pt>
                <c:pt idx="30">
                  <c:v>738.6</c:v>
                </c:pt>
                <c:pt idx="31">
                  <c:v>759.7</c:v>
                </c:pt>
                <c:pt idx="32">
                  <c:v>775.3</c:v>
                </c:pt>
                <c:pt idx="33">
                  <c:v>738.2</c:v>
                </c:pt>
                <c:pt idx="34">
                  <c:v>716.4</c:v>
                </c:pt>
                <c:pt idx="35">
                  <c:v>755.5</c:v>
                </c:pt>
                <c:pt idx="36">
                  <c:v>791.8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747.2</c:v>
                </c:pt>
                <c:pt idx="80">
                  <c:v>733.5</c:v>
                </c:pt>
                <c:pt idx="81">
                  <c:v>680.3</c:v>
                </c:pt>
                <c:pt idx="82">
                  <c:v>695</c:v>
                </c:pt>
                <c:pt idx="83">
                  <c:v>680.1</c:v>
                </c:pt>
                <c:pt idx="84">
                  <c:v>701.8</c:v>
                </c:pt>
                <c:pt idx="85">
                  <c:v>696</c:v>
                </c:pt>
                <c:pt idx="86">
                  <c:v>-999</c:v>
                </c:pt>
                <c:pt idx="87">
                  <c:v>704.5</c:v>
                </c:pt>
                <c:pt idx="88">
                  <c:v>699.5</c:v>
                </c:pt>
                <c:pt idx="89">
                  <c:v>706</c:v>
                </c:pt>
                <c:pt idx="90">
                  <c:v>722.6</c:v>
                </c:pt>
                <c:pt idx="91">
                  <c:v>-999</c:v>
                </c:pt>
                <c:pt idx="92">
                  <c:v>742.2</c:v>
                </c:pt>
                <c:pt idx="93">
                  <c:v>730.1</c:v>
                </c:pt>
                <c:pt idx="94">
                  <c:v>725.7</c:v>
                </c:pt>
                <c:pt idx="95">
                  <c:v>767.5</c:v>
                </c:pt>
                <c:pt idx="96">
                  <c:v>719.5</c:v>
                </c:pt>
                <c:pt idx="97">
                  <c:v>711.1</c:v>
                </c:pt>
                <c:pt idx="98">
                  <c:v>733.8</c:v>
                </c:pt>
                <c:pt idx="99">
                  <c:v>730.1</c:v>
                </c:pt>
                <c:pt idx="100">
                  <c:v>-999</c:v>
                </c:pt>
                <c:pt idx="101">
                  <c:v>712.5</c:v>
                </c:pt>
                <c:pt idx="102">
                  <c:v>715.9</c:v>
                </c:pt>
                <c:pt idx="103">
                  <c:v>727.5</c:v>
                </c:pt>
                <c:pt idx="104">
                  <c:v>744.9</c:v>
                </c:pt>
                <c:pt idx="105">
                  <c:v>772.3</c:v>
                </c:pt>
                <c:pt idx="106">
                  <c:v>740.6</c:v>
                </c:pt>
                <c:pt idx="107">
                  <c:v>724.7</c:v>
                </c:pt>
                <c:pt idx="108">
                  <c:v>743.2</c:v>
                </c:pt>
                <c:pt idx="109">
                  <c:v>748.3</c:v>
                </c:pt>
                <c:pt idx="110">
                  <c:v>760.4</c:v>
                </c:pt>
                <c:pt idx="111">
                  <c:v>740.4</c:v>
                </c:pt>
                <c:pt idx="112">
                  <c:v>769.1</c:v>
                </c:pt>
                <c:pt idx="113">
                  <c:v>761.5</c:v>
                </c:pt>
                <c:pt idx="114">
                  <c:v>754.1</c:v>
                </c:pt>
                <c:pt idx="115">
                  <c:v>757.3</c:v>
                </c:pt>
                <c:pt idx="116">
                  <c:v>755.9</c:v>
                </c:pt>
                <c:pt idx="117">
                  <c:v>-999</c:v>
                </c:pt>
                <c:pt idx="118">
                  <c:v>743.2</c:v>
                </c:pt>
                <c:pt idx="119">
                  <c:v>750</c:v>
                </c:pt>
                <c:pt idx="120">
                  <c:v>763.3</c:v>
                </c:pt>
                <c:pt idx="121">
                  <c:v>900</c:v>
                </c:pt>
                <c:pt idx="122">
                  <c:v>777</c:v>
                </c:pt>
                <c:pt idx="123">
                  <c:v>808.6</c:v>
                </c:pt>
                <c:pt idx="124">
                  <c:v>798.8</c:v>
                </c:pt>
                <c:pt idx="125">
                  <c:v>796.9</c:v>
                </c:pt>
                <c:pt idx="126">
                  <c:v>794.5</c:v>
                </c:pt>
                <c:pt idx="127">
                  <c:v>796.6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822.1</c:v>
                </c:pt>
                <c:pt idx="132">
                  <c:v>814.5</c:v>
                </c:pt>
                <c:pt idx="133">
                  <c:v>837.1</c:v>
                </c:pt>
                <c:pt idx="134">
                  <c:v>844</c:v>
                </c:pt>
                <c:pt idx="135">
                  <c:v>861.9</c:v>
                </c:pt>
                <c:pt idx="136">
                  <c:v>-999</c:v>
                </c:pt>
                <c:pt idx="137">
                  <c:v>868.3</c:v>
                </c:pt>
                <c:pt idx="138">
                  <c:v>-999</c:v>
                </c:pt>
                <c:pt idx="139">
                  <c:v>867.8</c:v>
                </c:pt>
                <c:pt idx="140">
                  <c:v>830.7</c:v>
                </c:pt>
                <c:pt idx="141">
                  <c:v>899.9</c:v>
                </c:pt>
                <c:pt idx="142">
                  <c:v>835.7</c:v>
                </c:pt>
                <c:pt idx="143">
                  <c:v>854.6</c:v>
                </c:pt>
                <c:pt idx="144">
                  <c:v>874.3</c:v>
                </c:pt>
                <c:pt idx="145">
                  <c:v>879.6</c:v>
                </c:pt>
                <c:pt idx="146">
                  <c:v>898.9</c:v>
                </c:pt>
                <c:pt idx="147">
                  <c:v>848.1</c:v>
                </c:pt>
                <c:pt idx="148">
                  <c:v>871.4</c:v>
                </c:pt>
                <c:pt idx="149">
                  <c:v>853.7</c:v>
                </c:pt>
                <c:pt idx="150">
                  <c:v>874.6</c:v>
                </c:pt>
                <c:pt idx="151">
                  <c:v>877.1</c:v>
                </c:pt>
                <c:pt idx="152">
                  <c:v>863.8</c:v>
                </c:pt>
                <c:pt idx="153">
                  <c:v>899.6</c:v>
                </c:pt>
                <c:pt idx="154">
                  <c:v>881.9</c:v>
                </c:pt>
                <c:pt idx="155">
                  <c:v>900</c:v>
                </c:pt>
                <c:pt idx="156">
                  <c:v>883.4</c:v>
                </c:pt>
                <c:pt idx="157">
                  <c:v>767.2</c:v>
                </c:pt>
                <c:pt idx="158">
                  <c:v>850.1</c:v>
                </c:pt>
                <c:pt idx="159">
                  <c:v>824.9</c:v>
                </c:pt>
                <c:pt idx="160">
                  <c:v>900</c:v>
                </c:pt>
                <c:pt idx="161">
                  <c:v>835.4</c:v>
                </c:pt>
                <c:pt idx="162">
                  <c:v>900</c:v>
                </c:pt>
                <c:pt idx="163">
                  <c:v>874.3</c:v>
                </c:pt>
                <c:pt idx="164">
                  <c:v>784.2</c:v>
                </c:pt>
                <c:pt idx="165">
                  <c:v>886.4</c:v>
                </c:pt>
                <c:pt idx="166">
                  <c:v>686.3</c:v>
                </c:pt>
                <c:pt idx="167">
                  <c:v>-999</c:v>
                </c:pt>
                <c:pt idx="168">
                  <c:v>781.1</c:v>
                </c:pt>
                <c:pt idx="169">
                  <c:v>648.20000000000005</c:v>
                </c:pt>
                <c:pt idx="170">
                  <c:v>-999</c:v>
                </c:pt>
                <c:pt idx="171">
                  <c:v>900</c:v>
                </c:pt>
                <c:pt idx="172">
                  <c:v>900</c:v>
                </c:pt>
                <c:pt idx="173">
                  <c:v>803.2</c:v>
                </c:pt>
                <c:pt idx="174">
                  <c:v>727.1</c:v>
                </c:pt>
                <c:pt idx="175">
                  <c:v>769.2</c:v>
                </c:pt>
                <c:pt idx="176">
                  <c:v>771.9</c:v>
                </c:pt>
                <c:pt idx="177">
                  <c:v>830</c:v>
                </c:pt>
                <c:pt idx="178">
                  <c:v>-999</c:v>
                </c:pt>
                <c:pt idx="179">
                  <c:v>-999</c:v>
                </c:pt>
                <c:pt idx="180">
                  <c:v>789.9</c:v>
                </c:pt>
                <c:pt idx="181">
                  <c:v>842.4</c:v>
                </c:pt>
                <c:pt idx="182">
                  <c:v>-999</c:v>
                </c:pt>
                <c:pt idx="183">
                  <c:v>-999</c:v>
                </c:pt>
                <c:pt idx="184">
                  <c:v>713.9</c:v>
                </c:pt>
                <c:pt idx="185">
                  <c:v>773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810.1</c:v>
                </c:pt>
                <c:pt idx="206">
                  <c:v>860.4</c:v>
                </c:pt>
                <c:pt idx="207">
                  <c:v>795.4</c:v>
                </c:pt>
                <c:pt idx="208">
                  <c:v>-999</c:v>
                </c:pt>
                <c:pt idx="209">
                  <c:v>890.8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871.2</c:v>
                </c:pt>
                <c:pt idx="224">
                  <c:v>900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777.1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871.3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900</c:v>
                </c:pt>
                <c:pt idx="320">
                  <c:v>840.9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900</c:v>
                </c:pt>
                <c:pt idx="331">
                  <c:v>-999</c:v>
                </c:pt>
                <c:pt idx="332">
                  <c:v>-999</c:v>
                </c:pt>
                <c:pt idx="333">
                  <c:v>823.9</c:v>
                </c:pt>
                <c:pt idx="334">
                  <c:v>820.4</c:v>
                </c:pt>
                <c:pt idx="335">
                  <c:v>828</c:v>
                </c:pt>
                <c:pt idx="336">
                  <c:v>810.9</c:v>
                </c:pt>
                <c:pt idx="337">
                  <c:v>797.7</c:v>
                </c:pt>
                <c:pt idx="338">
                  <c:v>900</c:v>
                </c:pt>
                <c:pt idx="339">
                  <c:v>900</c:v>
                </c:pt>
                <c:pt idx="340">
                  <c:v>806.3</c:v>
                </c:pt>
                <c:pt idx="341">
                  <c:v>868.3</c:v>
                </c:pt>
                <c:pt idx="342">
                  <c:v>836.3</c:v>
                </c:pt>
                <c:pt idx="343">
                  <c:v>900</c:v>
                </c:pt>
                <c:pt idx="344">
                  <c:v>814.6</c:v>
                </c:pt>
                <c:pt idx="345">
                  <c:v>794.8</c:v>
                </c:pt>
                <c:pt idx="346">
                  <c:v>850.7</c:v>
                </c:pt>
                <c:pt idx="347">
                  <c:v>841.4</c:v>
                </c:pt>
                <c:pt idx="348">
                  <c:v>869.7</c:v>
                </c:pt>
                <c:pt idx="349">
                  <c:v>-999</c:v>
                </c:pt>
                <c:pt idx="350">
                  <c:v>-999</c:v>
                </c:pt>
                <c:pt idx="351">
                  <c:v>852.9</c:v>
                </c:pt>
                <c:pt idx="352">
                  <c:v>900</c:v>
                </c:pt>
                <c:pt idx="353">
                  <c:v>879.7</c:v>
                </c:pt>
                <c:pt idx="354">
                  <c:v>900</c:v>
                </c:pt>
                <c:pt idx="355">
                  <c:v>784.5</c:v>
                </c:pt>
                <c:pt idx="356">
                  <c:v>854.7</c:v>
                </c:pt>
                <c:pt idx="357">
                  <c:v>842</c:v>
                </c:pt>
                <c:pt idx="358">
                  <c:v>900</c:v>
                </c:pt>
                <c:pt idx="359">
                  <c:v>868.9</c:v>
                </c:pt>
                <c:pt idx="360">
                  <c:v>894.2</c:v>
                </c:pt>
                <c:pt idx="361">
                  <c:v>867.9</c:v>
                </c:pt>
                <c:pt idx="362">
                  <c:v>900</c:v>
                </c:pt>
                <c:pt idx="363">
                  <c:v>867.6</c:v>
                </c:pt>
                <c:pt idx="364">
                  <c:v>831.6</c:v>
                </c:pt>
                <c:pt idx="365">
                  <c:v>894.4</c:v>
                </c:pt>
                <c:pt idx="366">
                  <c:v>893</c:v>
                </c:pt>
                <c:pt idx="367">
                  <c:v>900</c:v>
                </c:pt>
                <c:pt idx="368">
                  <c:v>865.7</c:v>
                </c:pt>
                <c:pt idx="369">
                  <c:v>850.6</c:v>
                </c:pt>
                <c:pt idx="370">
                  <c:v>-999</c:v>
                </c:pt>
                <c:pt idx="371">
                  <c:v>839</c:v>
                </c:pt>
                <c:pt idx="372">
                  <c:v>858.3</c:v>
                </c:pt>
                <c:pt idx="373">
                  <c:v>820.8</c:v>
                </c:pt>
                <c:pt idx="374">
                  <c:v>-999</c:v>
                </c:pt>
                <c:pt idx="375">
                  <c:v>808.9</c:v>
                </c:pt>
                <c:pt idx="376">
                  <c:v>830.3</c:v>
                </c:pt>
                <c:pt idx="377">
                  <c:v>801.3</c:v>
                </c:pt>
                <c:pt idx="378">
                  <c:v>766.3</c:v>
                </c:pt>
                <c:pt idx="379">
                  <c:v>767.2</c:v>
                </c:pt>
                <c:pt idx="380">
                  <c:v>747.5</c:v>
                </c:pt>
                <c:pt idx="381">
                  <c:v>736.6</c:v>
                </c:pt>
                <c:pt idx="382">
                  <c:v>900</c:v>
                </c:pt>
                <c:pt idx="383">
                  <c:v>749.2</c:v>
                </c:pt>
                <c:pt idx="384">
                  <c:v>742.6</c:v>
                </c:pt>
                <c:pt idx="385">
                  <c:v>754.7</c:v>
                </c:pt>
                <c:pt idx="386">
                  <c:v>794.4</c:v>
                </c:pt>
                <c:pt idx="387">
                  <c:v>776.6</c:v>
                </c:pt>
                <c:pt idx="388">
                  <c:v>741.5</c:v>
                </c:pt>
                <c:pt idx="389">
                  <c:v>738.8</c:v>
                </c:pt>
                <c:pt idx="390">
                  <c:v>749.6</c:v>
                </c:pt>
                <c:pt idx="391">
                  <c:v>-999</c:v>
                </c:pt>
                <c:pt idx="392">
                  <c:v>713.4</c:v>
                </c:pt>
                <c:pt idx="393">
                  <c:v>750.3</c:v>
                </c:pt>
                <c:pt idx="394">
                  <c:v>734.1</c:v>
                </c:pt>
                <c:pt idx="395">
                  <c:v>732.6</c:v>
                </c:pt>
                <c:pt idx="396">
                  <c:v>720.3</c:v>
                </c:pt>
                <c:pt idx="397">
                  <c:v>697</c:v>
                </c:pt>
                <c:pt idx="398">
                  <c:v>726.7</c:v>
                </c:pt>
                <c:pt idx="399">
                  <c:v>701.5</c:v>
                </c:pt>
                <c:pt idx="400">
                  <c:v>689.9</c:v>
                </c:pt>
                <c:pt idx="401">
                  <c:v>693.2</c:v>
                </c:pt>
                <c:pt idx="402">
                  <c:v>678.7</c:v>
                </c:pt>
                <c:pt idx="403">
                  <c:v>676.7</c:v>
                </c:pt>
                <c:pt idx="404">
                  <c:v>674.6</c:v>
                </c:pt>
                <c:pt idx="405">
                  <c:v>653.9</c:v>
                </c:pt>
                <c:pt idx="406">
                  <c:v>655.5</c:v>
                </c:pt>
                <c:pt idx="407">
                  <c:v>634.6</c:v>
                </c:pt>
                <c:pt idx="408">
                  <c:v>633</c:v>
                </c:pt>
                <c:pt idx="409">
                  <c:v>643.1</c:v>
                </c:pt>
                <c:pt idx="410">
                  <c:v>638.29999999999995</c:v>
                </c:pt>
                <c:pt idx="411">
                  <c:v>611.9</c:v>
                </c:pt>
                <c:pt idx="412">
                  <c:v>636.6</c:v>
                </c:pt>
                <c:pt idx="413">
                  <c:v>626.9</c:v>
                </c:pt>
                <c:pt idx="414">
                  <c:v>683.6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0.7</c:v>
                </c:pt>
                <c:pt idx="22">
                  <c:v>2.5</c:v>
                </c:pt>
                <c:pt idx="23">
                  <c:v>2.9</c:v>
                </c:pt>
                <c:pt idx="24">
                  <c:v>2.7</c:v>
                </c:pt>
                <c:pt idx="25">
                  <c:v>4.2</c:v>
                </c:pt>
                <c:pt idx="26">
                  <c:v>4</c:v>
                </c:pt>
                <c:pt idx="27">
                  <c:v>5.6</c:v>
                </c:pt>
                <c:pt idx="28">
                  <c:v>6.6</c:v>
                </c:pt>
                <c:pt idx="29">
                  <c:v>6.9</c:v>
                </c:pt>
                <c:pt idx="30">
                  <c:v>7.8</c:v>
                </c:pt>
                <c:pt idx="31">
                  <c:v>8.9</c:v>
                </c:pt>
                <c:pt idx="32">
                  <c:v>9.3000000000000007</c:v>
                </c:pt>
                <c:pt idx="33">
                  <c:v>8.4</c:v>
                </c:pt>
                <c:pt idx="34">
                  <c:v>6.6</c:v>
                </c:pt>
                <c:pt idx="35">
                  <c:v>4</c:v>
                </c:pt>
                <c:pt idx="36">
                  <c:v>0.9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0.4</c:v>
                </c:pt>
                <c:pt idx="80">
                  <c:v>0.7</c:v>
                </c:pt>
                <c:pt idx="81">
                  <c:v>3.1</c:v>
                </c:pt>
                <c:pt idx="82">
                  <c:v>3.1</c:v>
                </c:pt>
                <c:pt idx="83">
                  <c:v>2.2000000000000002</c:v>
                </c:pt>
                <c:pt idx="84">
                  <c:v>3.1</c:v>
                </c:pt>
                <c:pt idx="85">
                  <c:v>4</c:v>
                </c:pt>
                <c:pt idx="86">
                  <c:v>4.9000000000000004</c:v>
                </c:pt>
                <c:pt idx="87">
                  <c:v>5.5</c:v>
                </c:pt>
                <c:pt idx="88">
                  <c:v>6</c:v>
                </c:pt>
                <c:pt idx="89">
                  <c:v>7.8</c:v>
                </c:pt>
                <c:pt idx="90">
                  <c:v>8</c:v>
                </c:pt>
                <c:pt idx="91">
                  <c:v>9.1</c:v>
                </c:pt>
                <c:pt idx="92">
                  <c:v>10</c:v>
                </c:pt>
                <c:pt idx="93">
                  <c:v>10.7</c:v>
                </c:pt>
                <c:pt idx="94">
                  <c:v>11.8</c:v>
                </c:pt>
                <c:pt idx="95">
                  <c:v>12.9</c:v>
                </c:pt>
                <c:pt idx="96">
                  <c:v>13.3</c:v>
                </c:pt>
                <c:pt idx="97">
                  <c:v>14.8</c:v>
                </c:pt>
                <c:pt idx="98">
                  <c:v>15.5</c:v>
                </c:pt>
                <c:pt idx="99">
                  <c:v>15.8</c:v>
                </c:pt>
                <c:pt idx="100">
                  <c:v>16.899999999999999</c:v>
                </c:pt>
                <c:pt idx="101">
                  <c:v>18.2</c:v>
                </c:pt>
                <c:pt idx="102">
                  <c:v>19.100000000000001</c:v>
                </c:pt>
                <c:pt idx="103">
                  <c:v>19.7</c:v>
                </c:pt>
                <c:pt idx="104">
                  <c:v>20.6</c:v>
                </c:pt>
                <c:pt idx="105">
                  <c:v>21.9</c:v>
                </c:pt>
                <c:pt idx="106">
                  <c:v>22.2</c:v>
                </c:pt>
                <c:pt idx="107">
                  <c:v>23.3</c:v>
                </c:pt>
                <c:pt idx="108">
                  <c:v>24.6</c:v>
                </c:pt>
                <c:pt idx="109">
                  <c:v>25.3</c:v>
                </c:pt>
                <c:pt idx="110">
                  <c:v>25.7</c:v>
                </c:pt>
                <c:pt idx="111">
                  <c:v>27.1</c:v>
                </c:pt>
                <c:pt idx="112">
                  <c:v>28</c:v>
                </c:pt>
                <c:pt idx="113">
                  <c:v>28.6</c:v>
                </c:pt>
                <c:pt idx="114">
                  <c:v>29.5</c:v>
                </c:pt>
                <c:pt idx="115">
                  <c:v>31</c:v>
                </c:pt>
                <c:pt idx="116">
                  <c:v>30.8</c:v>
                </c:pt>
                <c:pt idx="117">
                  <c:v>32.4</c:v>
                </c:pt>
                <c:pt idx="118">
                  <c:v>33.5</c:v>
                </c:pt>
                <c:pt idx="119">
                  <c:v>33.700000000000003</c:v>
                </c:pt>
                <c:pt idx="120">
                  <c:v>35.5</c:v>
                </c:pt>
                <c:pt idx="121">
                  <c:v>35.5</c:v>
                </c:pt>
                <c:pt idx="122">
                  <c:v>36.6</c:v>
                </c:pt>
                <c:pt idx="123">
                  <c:v>37.700000000000003</c:v>
                </c:pt>
                <c:pt idx="124">
                  <c:v>38.799999999999997</c:v>
                </c:pt>
                <c:pt idx="125">
                  <c:v>39</c:v>
                </c:pt>
                <c:pt idx="126">
                  <c:v>40.6</c:v>
                </c:pt>
                <c:pt idx="127">
                  <c:v>40.6</c:v>
                </c:pt>
                <c:pt idx="128">
                  <c:v>41.9</c:v>
                </c:pt>
                <c:pt idx="129">
                  <c:v>43</c:v>
                </c:pt>
                <c:pt idx="130">
                  <c:v>43.3</c:v>
                </c:pt>
                <c:pt idx="131">
                  <c:v>44.3</c:v>
                </c:pt>
                <c:pt idx="132">
                  <c:v>45.2</c:v>
                </c:pt>
                <c:pt idx="133">
                  <c:v>46.1</c:v>
                </c:pt>
                <c:pt idx="134">
                  <c:v>46.6</c:v>
                </c:pt>
                <c:pt idx="135">
                  <c:v>47.7</c:v>
                </c:pt>
                <c:pt idx="136">
                  <c:v>48.4</c:v>
                </c:pt>
                <c:pt idx="137">
                  <c:v>49.7</c:v>
                </c:pt>
                <c:pt idx="138">
                  <c:v>49.9</c:v>
                </c:pt>
                <c:pt idx="139">
                  <c:v>51.2</c:v>
                </c:pt>
                <c:pt idx="140">
                  <c:v>51.9</c:v>
                </c:pt>
                <c:pt idx="141">
                  <c:v>52.8</c:v>
                </c:pt>
                <c:pt idx="142">
                  <c:v>53.2</c:v>
                </c:pt>
                <c:pt idx="143">
                  <c:v>54.5</c:v>
                </c:pt>
                <c:pt idx="144">
                  <c:v>54.5</c:v>
                </c:pt>
                <c:pt idx="145">
                  <c:v>56.3</c:v>
                </c:pt>
                <c:pt idx="146">
                  <c:v>57</c:v>
                </c:pt>
                <c:pt idx="147">
                  <c:v>57</c:v>
                </c:pt>
                <c:pt idx="148">
                  <c:v>58.6</c:v>
                </c:pt>
                <c:pt idx="149">
                  <c:v>59.2</c:v>
                </c:pt>
                <c:pt idx="150">
                  <c:v>59.6</c:v>
                </c:pt>
                <c:pt idx="151">
                  <c:v>61</c:v>
                </c:pt>
                <c:pt idx="152">
                  <c:v>61.2</c:v>
                </c:pt>
                <c:pt idx="153">
                  <c:v>62.5</c:v>
                </c:pt>
                <c:pt idx="154">
                  <c:v>63.4</c:v>
                </c:pt>
                <c:pt idx="155">
                  <c:v>64.3</c:v>
                </c:pt>
                <c:pt idx="156">
                  <c:v>65</c:v>
                </c:pt>
                <c:pt idx="157">
                  <c:v>66.099999999999994</c:v>
                </c:pt>
                <c:pt idx="158">
                  <c:v>66.8</c:v>
                </c:pt>
                <c:pt idx="159">
                  <c:v>67.8</c:v>
                </c:pt>
                <c:pt idx="160">
                  <c:v>68.7</c:v>
                </c:pt>
                <c:pt idx="161">
                  <c:v>69.599999999999994</c:v>
                </c:pt>
                <c:pt idx="162">
                  <c:v>69.900000000000006</c:v>
                </c:pt>
                <c:pt idx="163">
                  <c:v>71</c:v>
                </c:pt>
                <c:pt idx="164">
                  <c:v>72.099999999999994</c:v>
                </c:pt>
                <c:pt idx="165">
                  <c:v>73</c:v>
                </c:pt>
                <c:pt idx="166">
                  <c:v>73.599999999999994</c:v>
                </c:pt>
                <c:pt idx="167">
                  <c:v>74.7</c:v>
                </c:pt>
                <c:pt idx="168">
                  <c:v>75.599999999999994</c:v>
                </c:pt>
                <c:pt idx="169">
                  <c:v>75.900000000000006</c:v>
                </c:pt>
                <c:pt idx="170">
                  <c:v>77</c:v>
                </c:pt>
                <c:pt idx="171">
                  <c:v>77.900000000000006</c:v>
                </c:pt>
                <c:pt idx="172">
                  <c:v>78.3</c:v>
                </c:pt>
                <c:pt idx="173">
                  <c:v>79.599999999999994</c:v>
                </c:pt>
                <c:pt idx="174">
                  <c:v>80.099999999999994</c:v>
                </c:pt>
                <c:pt idx="175">
                  <c:v>81.400000000000006</c:v>
                </c:pt>
                <c:pt idx="176">
                  <c:v>82.1</c:v>
                </c:pt>
                <c:pt idx="177">
                  <c:v>83.2</c:v>
                </c:pt>
                <c:pt idx="178">
                  <c:v>83.8</c:v>
                </c:pt>
                <c:pt idx="179">
                  <c:v>84.9</c:v>
                </c:pt>
                <c:pt idx="180">
                  <c:v>85.6</c:v>
                </c:pt>
                <c:pt idx="181">
                  <c:v>86.5</c:v>
                </c:pt>
                <c:pt idx="182">
                  <c:v>87.6</c:v>
                </c:pt>
                <c:pt idx="183">
                  <c:v>88.3</c:v>
                </c:pt>
                <c:pt idx="184">
                  <c:v>88.9</c:v>
                </c:pt>
                <c:pt idx="185">
                  <c:v>90</c:v>
                </c:pt>
                <c:pt idx="186">
                  <c:v>91.1</c:v>
                </c:pt>
                <c:pt idx="187">
                  <c:v>91.4</c:v>
                </c:pt>
                <c:pt idx="188">
                  <c:v>92.5</c:v>
                </c:pt>
                <c:pt idx="189">
                  <c:v>93.2</c:v>
                </c:pt>
                <c:pt idx="190">
                  <c:v>93.8</c:v>
                </c:pt>
                <c:pt idx="191">
                  <c:v>94.9</c:v>
                </c:pt>
                <c:pt idx="192">
                  <c:v>95.3</c:v>
                </c:pt>
                <c:pt idx="193">
                  <c:v>96.3</c:v>
                </c:pt>
                <c:pt idx="194">
                  <c:v>97.3</c:v>
                </c:pt>
                <c:pt idx="195">
                  <c:v>98</c:v>
                </c:pt>
                <c:pt idx="196">
                  <c:v>99.3</c:v>
                </c:pt>
                <c:pt idx="197">
                  <c:v>99.8</c:v>
                </c:pt>
                <c:pt idx="198">
                  <c:v>100.7</c:v>
                </c:pt>
                <c:pt idx="199">
                  <c:v>102</c:v>
                </c:pt>
                <c:pt idx="200">
                  <c:v>102.4</c:v>
                </c:pt>
                <c:pt idx="201">
                  <c:v>103.3</c:v>
                </c:pt>
                <c:pt idx="202">
                  <c:v>104.4</c:v>
                </c:pt>
                <c:pt idx="203">
                  <c:v>105.4</c:v>
                </c:pt>
                <c:pt idx="204">
                  <c:v>106.2</c:v>
                </c:pt>
                <c:pt idx="205">
                  <c:v>106.9</c:v>
                </c:pt>
                <c:pt idx="206">
                  <c:v>108.2</c:v>
                </c:pt>
                <c:pt idx="207">
                  <c:v>108.5</c:v>
                </c:pt>
                <c:pt idx="208">
                  <c:v>109.8</c:v>
                </c:pt>
                <c:pt idx="209">
                  <c:v>110.2</c:v>
                </c:pt>
                <c:pt idx="210">
                  <c:v>111.6</c:v>
                </c:pt>
                <c:pt idx="211">
                  <c:v>112</c:v>
                </c:pt>
                <c:pt idx="212">
                  <c:v>112.9</c:v>
                </c:pt>
                <c:pt idx="213">
                  <c:v>113.5</c:v>
                </c:pt>
                <c:pt idx="214">
                  <c:v>114.7</c:v>
                </c:pt>
                <c:pt idx="215">
                  <c:v>115.6</c:v>
                </c:pt>
                <c:pt idx="216">
                  <c:v>116</c:v>
                </c:pt>
                <c:pt idx="217">
                  <c:v>117.1</c:v>
                </c:pt>
                <c:pt idx="218">
                  <c:v>118.4</c:v>
                </c:pt>
                <c:pt idx="219">
                  <c:v>118.6</c:v>
                </c:pt>
                <c:pt idx="220">
                  <c:v>119.7</c:v>
                </c:pt>
                <c:pt idx="221">
                  <c:v>120.7</c:v>
                </c:pt>
                <c:pt idx="222">
                  <c:v>121.3</c:v>
                </c:pt>
                <c:pt idx="223">
                  <c:v>122.2</c:v>
                </c:pt>
                <c:pt idx="224">
                  <c:v>123.1</c:v>
                </c:pt>
                <c:pt idx="225">
                  <c:v>124.4</c:v>
                </c:pt>
                <c:pt idx="226">
                  <c:v>124.8</c:v>
                </c:pt>
                <c:pt idx="227">
                  <c:v>125.8</c:v>
                </c:pt>
                <c:pt idx="228">
                  <c:v>126.9</c:v>
                </c:pt>
                <c:pt idx="229">
                  <c:v>127.7</c:v>
                </c:pt>
                <c:pt idx="230">
                  <c:v>128.6</c:v>
                </c:pt>
                <c:pt idx="231">
                  <c:v>129.69999999999999</c:v>
                </c:pt>
                <c:pt idx="232">
                  <c:v>130.19999999999999</c:v>
                </c:pt>
                <c:pt idx="233">
                  <c:v>131.5</c:v>
                </c:pt>
                <c:pt idx="234">
                  <c:v>132.19999999999999</c:v>
                </c:pt>
                <c:pt idx="235">
                  <c:v>133</c:v>
                </c:pt>
                <c:pt idx="236">
                  <c:v>134.4</c:v>
                </c:pt>
                <c:pt idx="237">
                  <c:v>134.80000000000001</c:v>
                </c:pt>
                <c:pt idx="238">
                  <c:v>136.19999999999999</c:v>
                </c:pt>
                <c:pt idx="239">
                  <c:v>136.6</c:v>
                </c:pt>
                <c:pt idx="240">
                  <c:v>137.69999999999999</c:v>
                </c:pt>
                <c:pt idx="241">
                  <c:v>139.1</c:v>
                </c:pt>
                <c:pt idx="242">
                  <c:v>139</c:v>
                </c:pt>
                <c:pt idx="243">
                  <c:v>140.80000000000001</c:v>
                </c:pt>
                <c:pt idx="244">
                  <c:v>141.1</c:v>
                </c:pt>
                <c:pt idx="245">
                  <c:v>142.1</c:v>
                </c:pt>
                <c:pt idx="246">
                  <c:v>143</c:v>
                </c:pt>
                <c:pt idx="247">
                  <c:v>143.69999999999999</c:v>
                </c:pt>
                <c:pt idx="248">
                  <c:v>144.80000000000001</c:v>
                </c:pt>
                <c:pt idx="249">
                  <c:v>145.5</c:v>
                </c:pt>
                <c:pt idx="250">
                  <c:v>146.19999999999999</c:v>
                </c:pt>
                <c:pt idx="251">
                  <c:v>146.6</c:v>
                </c:pt>
                <c:pt idx="252">
                  <c:v>148.19999999999999</c:v>
                </c:pt>
                <c:pt idx="253">
                  <c:v>148.1</c:v>
                </c:pt>
                <c:pt idx="254">
                  <c:v>149.30000000000001</c:v>
                </c:pt>
                <c:pt idx="255">
                  <c:v>149.30000000000001</c:v>
                </c:pt>
                <c:pt idx="256">
                  <c:v>150.1</c:v>
                </c:pt>
                <c:pt idx="257">
                  <c:v>149</c:v>
                </c:pt>
                <c:pt idx="258">
                  <c:v>148.4</c:v>
                </c:pt>
                <c:pt idx="259">
                  <c:v>146.80000000000001</c:v>
                </c:pt>
                <c:pt idx="260">
                  <c:v>146.6</c:v>
                </c:pt>
                <c:pt idx="261">
                  <c:v>145</c:v>
                </c:pt>
                <c:pt idx="262">
                  <c:v>144.1</c:v>
                </c:pt>
                <c:pt idx="263">
                  <c:v>143.30000000000001</c:v>
                </c:pt>
                <c:pt idx="264">
                  <c:v>142.19999999999999</c:v>
                </c:pt>
                <c:pt idx="265">
                  <c:v>141.1</c:v>
                </c:pt>
                <c:pt idx="266">
                  <c:v>140.4</c:v>
                </c:pt>
                <c:pt idx="267">
                  <c:v>139.30000000000001</c:v>
                </c:pt>
                <c:pt idx="268">
                  <c:v>138.6</c:v>
                </c:pt>
                <c:pt idx="269">
                  <c:v>137.5</c:v>
                </c:pt>
                <c:pt idx="270">
                  <c:v>136.19999999999999</c:v>
                </c:pt>
                <c:pt idx="271">
                  <c:v>135.69999999999999</c:v>
                </c:pt>
                <c:pt idx="272">
                  <c:v>134.19999999999999</c:v>
                </c:pt>
                <c:pt idx="273">
                  <c:v>133.69999999999999</c:v>
                </c:pt>
                <c:pt idx="274">
                  <c:v>132.80000000000001</c:v>
                </c:pt>
                <c:pt idx="275">
                  <c:v>131.5</c:v>
                </c:pt>
                <c:pt idx="276">
                  <c:v>131.1</c:v>
                </c:pt>
                <c:pt idx="277">
                  <c:v>129.69999999999999</c:v>
                </c:pt>
                <c:pt idx="278">
                  <c:v>128.80000000000001</c:v>
                </c:pt>
                <c:pt idx="279">
                  <c:v>128.4</c:v>
                </c:pt>
                <c:pt idx="280">
                  <c:v>126.9</c:v>
                </c:pt>
                <c:pt idx="281">
                  <c:v>126</c:v>
                </c:pt>
                <c:pt idx="282">
                  <c:v>125.1</c:v>
                </c:pt>
                <c:pt idx="283">
                  <c:v>124.2</c:v>
                </c:pt>
                <c:pt idx="284">
                  <c:v>123.7</c:v>
                </c:pt>
                <c:pt idx="285">
                  <c:v>122</c:v>
                </c:pt>
                <c:pt idx="286">
                  <c:v>121.7</c:v>
                </c:pt>
                <c:pt idx="287">
                  <c:v>120.4</c:v>
                </c:pt>
                <c:pt idx="288">
                  <c:v>119.5</c:v>
                </c:pt>
                <c:pt idx="289">
                  <c:v>118.6</c:v>
                </c:pt>
                <c:pt idx="290">
                  <c:v>117.3</c:v>
                </c:pt>
                <c:pt idx="291">
                  <c:v>116.2</c:v>
                </c:pt>
                <c:pt idx="292">
                  <c:v>115.8</c:v>
                </c:pt>
                <c:pt idx="293">
                  <c:v>114.2</c:v>
                </c:pt>
                <c:pt idx="294">
                  <c:v>113.1</c:v>
                </c:pt>
                <c:pt idx="295">
                  <c:v>112.7</c:v>
                </c:pt>
                <c:pt idx="296">
                  <c:v>111.3</c:v>
                </c:pt>
                <c:pt idx="297">
                  <c:v>110.7</c:v>
                </c:pt>
                <c:pt idx="298">
                  <c:v>109.3</c:v>
                </c:pt>
                <c:pt idx="299">
                  <c:v>108.9</c:v>
                </c:pt>
                <c:pt idx="300">
                  <c:v>107.8</c:v>
                </c:pt>
                <c:pt idx="301">
                  <c:v>106.4</c:v>
                </c:pt>
                <c:pt idx="302">
                  <c:v>106.2</c:v>
                </c:pt>
                <c:pt idx="303">
                  <c:v>104.7</c:v>
                </c:pt>
                <c:pt idx="304">
                  <c:v>104.2</c:v>
                </c:pt>
                <c:pt idx="305">
                  <c:v>102.7</c:v>
                </c:pt>
                <c:pt idx="306">
                  <c:v>101.8</c:v>
                </c:pt>
                <c:pt idx="307">
                  <c:v>101.3</c:v>
                </c:pt>
                <c:pt idx="308">
                  <c:v>100</c:v>
                </c:pt>
                <c:pt idx="309">
                  <c:v>99.4</c:v>
                </c:pt>
                <c:pt idx="310">
                  <c:v>98.3</c:v>
                </c:pt>
                <c:pt idx="311">
                  <c:v>96.7</c:v>
                </c:pt>
                <c:pt idx="312">
                  <c:v>96.2</c:v>
                </c:pt>
                <c:pt idx="313">
                  <c:v>95.4</c:v>
                </c:pt>
                <c:pt idx="314">
                  <c:v>94.2</c:v>
                </c:pt>
                <c:pt idx="315">
                  <c:v>93.2</c:v>
                </c:pt>
                <c:pt idx="316">
                  <c:v>92.2</c:v>
                </c:pt>
                <c:pt idx="317">
                  <c:v>91.6</c:v>
                </c:pt>
                <c:pt idx="318">
                  <c:v>90.5</c:v>
                </c:pt>
                <c:pt idx="319">
                  <c:v>89.1</c:v>
                </c:pt>
                <c:pt idx="320">
                  <c:v>88.5</c:v>
                </c:pt>
                <c:pt idx="321">
                  <c:v>87.6</c:v>
                </c:pt>
                <c:pt idx="322">
                  <c:v>86.5</c:v>
                </c:pt>
                <c:pt idx="323">
                  <c:v>85.4</c:v>
                </c:pt>
                <c:pt idx="324">
                  <c:v>84.7</c:v>
                </c:pt>
                <c:pt idx="325">
                  <c:v>83</c:v>
                </c:pt>
                <c:pt idx="326">
                  <c:v>83.2</c:v>
                </c:pt>
                <c:pt idx="327">
                  <c:v>81.400000000000006</c:v>
                </c:pt>
                <c:pt idx="328">
                  <c:v>80.5</c:v>
                </c:pt>
                <c:pt idx="329">
                  <c:v>80.3</c:v>
                </c:pt>
                <c:pt idx="330">
                  <c:v>78.7</c:v>
                </c:pt>
                <c:pt idx="331">
                  <c:v>78.3</c:v>
                </c:pt>
                <c:pt idx="332">
                  <c:v>77</c:v>
                </c:pt>
                <c:pt idx="333">
                  <c:v>77</c:v>
                </c:pt>
                <c:pt idx="334">
                  <c:v>75.2</c:v>
                </c:pt>
                <c:pt idx="335">
                  <c:v>74.7</c:v>
                </c:pt>
                <c:pt idx="336">
                  <c:v>73.400000000000006</c:v>
                </c:pt>
                <c:pt idx="337">
                  <c:v>73.2</c:v>
                </c:pt>
                <c:pt idx="338">
                  <c:v>72.099999999999994</c:v>
                </c:pt>
                <c:pt idx="339">
                  <c:v>71.2</c:v>
                </c:pt>
                <c:pt idx="340">
                  <c:v>70.7</c:v>
                </c:pt>
                <c:pt idx="341">
                  <c:v>69.2</c:v>
                </c:pt>
                <c:pt idx="342">
                  <c:v>69.400000000000006</c:v>
                </c:pt>
                <c:pt idx="343">
                  <c:v>67.599999999999994</c:v>
                </c:pt>
                <c:pt idx="344">
                  <c:v>67.900000000000006</c:v>
                </c:pt>
                <c:pt idx="345">
                  <c:v>66.3</c:v>
                </c:pt>
                <c:pt idx="346">
                  <c:v>65.599999999999994</c:v>
                </c:pt>
                <c:pt idx="347">
                  <c:v>65</c:v>
                </c:pt>
                <c:pt idx="348">
                  <c:v>64.099999999999994</c:v>
                </c:pt>
                <c:pt idx="349">
                  <c:v>63.2</c:v>
                </c:pt>
                <c:pt idx="350">
                  <c:v>62.5</c:v>
                </c:pt>
                <c:pt idx="351">
                  <c:v>61.7</c:v>
                </c:pt>
                <c:pt idx="352">
                  <c:v>61</c:v>
                </c:pt>
                <c:pt idx="353">
                  <c:v>60.1</c:v>
                </c:pt>
                <c:pt idx="354">
                  <c:v>59</c:v>
                </c:pt>
                <c:pt idx="355">
                  <c:v>58.3</c:v>
                </c:pt>
                <c:pt idx="356">
                  <c:v>57.7</c:v>
                </c:pt>
                <c:pt idx="357">
                  <c:v>56.5</c:v>
                </c:pt>
                <c:pt idx="358">
                  <c:v>55.9</c:v>
                </c:pt>
                <c:pt idx="359">
                  <c:v>55.2</c:v>
                </c:pt>
                <c:pt idx="360">
                  <c:v>54.1</c:v>
                </c:pt>
                <c:pt idx="361">
                  <c:v>53.2</c:v>
                </c:pt>
                <c:pt idx="362">
                  <c:v>52.6</c:v>
                </c:pt>
                <c:pt idx="363">
                  <c:v>51.4</c:v>
                </c:pt>
                <c:pt idx="364">
                  <c:v>51</c:v>
                </c:pt>
                <c:pt idx="365">
                  <c:v>49.4</c:v>
                </c:pt>
                <c:pt idx="366">
                  <c:v>48.8</c:v>
                </c:pt>
                <c:pt idx="367">
                  <c:v>48.3</c:v>
                </c:pt>
                <c:pt idx="368">
                  <c:v>46.6</c:v>
                </c:pt>
                <c:pt idx="369">
                  <c:v>45.7</c:v>
                </c:pt>
                <c:pt idx="370">
                  <c:v>45</c:v>
                </c:pt>
                <c:pt idx="371">
                  <c:v>44.3</c:v>
                </c:pt>
                <c:pt idx="372">
                  <c:v>43.2</c:v>
                </c:pt>
                <c:pt idx="373">
                  <c:v>42.1</c:v>
                </c:pt>
                <c:pt idx="374">
                  <c:v>41</c:v>
                </c:pt>
                <c:pt idx="375">
                  <c:v>41.2</c:v>
                </c:pt>
                <c:pt idx="376">
                  <c:v>39.200000000000003</c:v>
                </c:pt>
                <c:pt idx="377">
                  <c:v>38.200000000000003</c:v>
                </c:pt>
                <c:pt idx="378">
                  <c:v>37.299999999999997</c:v>
                </c:pt>
                <c:pt idx="379">
                  <c:v>36.799999999999997</c:v>
                </c:pt>
                <c:pt idx="380">
                  <c:v>35.700000000000003</c:v>
                </c:pt>
                <c:pt idx="381">
                  <c:v>34.4</c:v>
                </c:pt>
                <c:pt idx="382">
                  <c:v>33.5</c:v>
                </c:pt>
                <c:pt idx="383">
                  <c:v>32.6</c:v>
                </c:pt>
                <c:pt idx="384">
                  <c:v>31.5</c:v>
                </c:pt>
                <c:pt idx="385">
                  <c:v>31</c:v>
                </c:pt>
                <c:pt idx="386">
                  <c:v>29.9</c:v>
                </c:pt>
                <c:pt idx="387">
                  <c:v>29</c:v>
                </c:pt>
                <c:pt idx="388">
                  <c:v>27.5</c:v>
                </c:pt>
                <c:pt idx="389">
                  <c:v>27.3</c:v>
                </c:pt>
                <c:pt idx="390">
                  <c:v>25.9</c:v>
                </c:pt>
                <c:pt idx="391">
                  <c:v>25.1</c:v>
                </c:pt>
                <c:pt idx="392">
                  <c:v>23.7</c:v>
                </c:pt>
                <c:pt idx="393">
                  <c:v>23.1</c:v>
                </c:pt>
                <c:pt idx="394">
                  <c:v>22</c:v>
                </c:pt>
                <c:pt idx="395">
                  <c:v>20.8</c:v>
                </c:pt>
                <c:pt idx="396">
                  <c:v>19.3</c:v>
                </c:pt>
                <c:pt idx="397">
                  <c:v>18</c:v>
                </c:pt>
                <c:pt idx="398">
                  <c:v>17.100000000000001</c:v>
                </c:pt>
                <c:pt idx="399">
                  <c:v>15.8</c:v>
                </c:pt>
                <c:pt idx="400">
                  <c:v>15.3</c:v>
                </c:pt>
                <c:pt idx="401">
                  <c:v>14.4</c:v>
                </c:pt>
                <c:pt idx="402">
                  <c:v>13.5</c:v>
                </c:pt>
                <c:pt idx="403">
                  <c:v>12.2</c:v>
                </c:pt>
                <c:pt idx="404">
                  <c:v>11.3</c:v>
                </c:pt>
                <c:pt idx="405">
                  <c:v>10.4</c:v>
                </c:pt>
                <c:pt idx="406">
                  <c:v>9.6999999999999993</c:v>
                </c:pt>
                <c:pt idx="407">
                  <c:v>8.6</c:v>
                </c:pt>
                <c:pt idx="408">
                  <c:v>7.5</c:v>
                </c:pt>
                <c:pt idx="409">
                  <c:v>6</c:v>
                </c:pt>
                <c:pt idx="410">
                  <c:v>5.6</c:v>
                </c:pt>
                <c:pt idx="411">
                  <c:v>4.9000000000000004</c:v>
                </c:pt>
                <c:pt idx="412">
                  <c:v>3.8</c:v>
                </c:pt>
                <c:pt idx="413">
                  <c:v>2.7</c:v>
                </c:pt>
                <c:pt idx="414">
                  <c:v>1.3</c:v>
                </c:pt>
                <c:pt idx="415">
                  <c:v>0.2</c:v>
                </c:pt>
                <c:pt idx="416">
                  <c:v>0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C2-FF4A-A76E-F6A846D42E9E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726.2</c:v>
                </c:pt>
                <c:pt idx="21">
                  <c:v>698.1</c:v>
                </c:pt>
                <c:pt idx="22">
                  <c:v>757.1</c:v>
                </c:pt>
                <c:pt idx="23">
                  <c:v>764.6</c:v>
                </c:pt>
                <c:pt idx="24">
                  <c:v>684.8</c:v>
                </c:pt>
                <c:pt idx="25">
                  <c:v>728</c:v>
                </c:pt>
                <c:pt idx="26">
                  <c:v>685.4</c:v>
                </c:pt>
                <c:pt idx="27">
                  <c:v>690.5</c:v>
                </c:pt>
                <c:pt idx="28">
                  <c:v>712.9</c:v>
                </c:pt>
                <c:pt idx="29">
                  <c:v>735</c:v>
                </c:pt>
                <c:pt idx="30">
                  <c:v>732.2</c:v>
                </c:pt>
                <c:pt idx="31">
                  <c:v>728.9</c:v>
                </c:pt>
                <c:pt idx="32">
                  <c:v>714.2</c:v>
                </c:pt>
                <c:pt idx="33">
                  <c:v>731.3</c:v>
                </c:pt>
                <c:pt idx="34">
                  <c:v>705.6</c:v>
                </c:pt>
                <c:pt idx="35">
                  <c:v>769.7</c:v>
                </c:pt>
                <c:pt idx="36">
                  <c:v>876.9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745.8</c:v>
                </c:pt>
                <c:pt idx="80">
                  <c:v>713.3</c:v>
                </c:pt>
                <c:pt idx="81">
                  <c:v>674.4</c:v>
                </c:pt>
                <c:pt idx="82">
                  <c:v>663.8</c:v>
                </c:pt>
                <c:pt idx="83">
                  <c:v>691.8</c:v>
                </c:pt>
                <c:pt idx="84">
                  <c:v>713.7</c:v>
                </c:pt>
                <c:pt idx="85">
                  <c:v>681</c:v>
                </c:pt>
                <c:pt idx="86">
                  <c:v>-999</c:v>
                </c:pt>
                <c:pt idx="87">
                  <c:v>679.1</c:v>
                </c:pt>
                <c:pt idx="88">
                  <c:v>694.6</c:v>
                </c:pt>
                <c:pt idx="89">
                  <c:v>708.3</c:v>
                </c:pt>
                <c:pt idx="90">
                  <c:v>708.4</c:v>
                </c:pt>
                <c:pt idx="91">
                  <c:v>-999</c:v>
                </c:pt>
                <c:pt idx="92">
                  <c:v>724.9</c:v>
                </c:pt>
                <c:pt idx="93">
                  <c:v>721.7</c:v>
                </c:pt>
                <c:pt idx="94">
                  <c:v>725.7</c:v>
                </c:pt>
                <c:pt idx="95">
                  <c:v>737</c:v>
                </c:pt>
                <c:pt idx="96">
                  <c:v>704</c:v>
                </c:pt>
                <c:pt idx="97">
                  <c:v>748.3</c:v>
                </c:pt>
                <c:pt idx="98">
                  <c:v>720.8</c:v>
                </c:pt>
                <c:pt idx="99">
                  <c:v>718.4</c:v>
                </c:pt>
                <c:pt idx="100">
                  <c:v>-999</c:v>
                </c:pt>
                <c:pt idx="101">
                  <c:v>762</c:v>
                </c:pt>
                <c:pt idx="102">
                  <c:v>699.5</c:v>
                </c:pt>
                <c:pt idx="103">
                  <c:v>727.2</c:v>
                </c:pt>
                <c:pt idx="104">
                  <c:v>731.7</c:v>
                </c:pt>
                <c:pt idx="105">
                  <c:v>739.7</c:v>
                </c:pt>
                <c:pt idx="106">
                  <c:v>764.9</c:v>
                </c:pt>
                <c:pt idx="107">
                  <c:v>724.1</c:v>
                </c:pt>
                <c:pt idx="108">
                  <c:v>724.9</c:v>
                </c:pt>
                <c:pt idx="109">
                  <c:v>736.8</c:v>
                </c:pt>
                <c:pt idx="110">
                  <c:v>747.9</c:v>
                </c:pt>
                <c:pt idx="111">
                  <c:v>766.3</c:v>
                </c:pt>
                <c:pt idx="112">
                  <c:v>789.8</c:v>
                </c:pt>
                <c:pt idx="113">
                  <c:v>754.9</c:v>
                </c:pt>
                <c:pt idx="114">
                  <c:v>753.4</c:v>
                </c:pt>
                <c:pt idx="115">
                  <c:v>760.7</c:v>
                </c:pt>
                <c:pt idx="116">
                  <c:v>742.9</c:v>
                </c:pt>
                <c:pt idx="117">
                  <c:v>-999</c:v>
                </c:pt>
                <c:pt idx="118">
                  <c:v>748.1</c:v>
                </c:pt>
                <c:pt idx="119">
                  <c:v>774.4</c:v>
                </c:pt>
                <c:pt idx="120">
                  <c:v>734.7</c:v>
                </c:pt>
                <c:pt idx="121">
                  <c:v>778.4</c:v>
                </c:pt>
                <c:pt idx="122">
                  <c:v>740.9</c:v>
                </c:pt>
                <c:pt idx="123">
                  <c:v>801.5</c:v>
                </c:pt>
                <c:pt idx="124">
                  <c:v>793.5</c:v>
                </c:pt>
                <c:pt idx="125">
                  <c:v>799.9</c:v>
                </c:pt>
                <c:pt idx="126">
                  <c:v>778.6</c:v>
                </c:pt>
                <c:pt idx="127">
                  <c:v>789.6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811.4</c:v>
                </c:pt>
                <c:pt idx="132">
                  <c:v>852.7</c:v>
                </c:pt>
                <c:pt idx="133">
                  <c:v>833.8</c:v>
                </c:pt>
                <c:pt idx="134">
                  <c:v>827.3</c:v>
                </c:pt>
                <c:pt idx="135">
                  <c:v>857.5</c:v>
                </c:pt>
                <c:pt idx="136">
                  <c:v>-999</c:v>
                </c:pt>
                <c:pt idx="137">
                  <c:v>886.2</c:v>
                </c:pt>
                <c:pt idx="138">
                  <c:v>-999</c:v>
                </c:pt>
                <c:pt idx="139">
                  <c:v>857.2</c:v>
                </c:pt>
                <c:pt idx="140">
                  <c:v>877.5</c:v>
                </c:pt>
                <c:pt idx="141">
                  <c:v>884.2</c:v>
                </c:pt>
                <c:pt idx="142">
                  <c:v>843.4</c:v>
                </c:pt>
                <c:pt idx="143">
                  <c:v>872.6</c:v>
                </c:pt>
                <c:pt idx="144">
                  <c:v>863.1</c:v>
                </c:pt>
                <c:pt idx="145">
                  <c:v>842.2</c:v>
                </c:pt>
                <c:pt idx="146">
                  <c:v>883.3</c:v>
                </c:pt>
                <c:pt idx="147">
                  <c:v>815.6</c:v>
                </c:pt>
                <c:pt idx="148">
                  <c:v>843.6</c:v>
                </c:pt>
                <c:pt idx="149">
                  <c:v>857</c:v>
                </c:pt>
                <c:pt idx="150">
                  <c:v>856.4</c:v>
                </c:pt>
                <c:pt idx="151">
                  <c:v>881.1</c:v>
                </c:pt>
                <c:pt idx="152">
                  <c:v>737.7</c:v>
                </c:pt>
                <c:pt idx="153">
                  <c:v>900</c:v>
                </c:pt>
                <c:pt idx="154">
                  <c:v>867.2</c:v>
                </c:pt>
                <c:pt idx="155">
                  <c:v>864</c:v>
                </c:pt>
                <c:pt idx="156">
                  <c:v>760.1</c:v>
                </c:pt>
                <c:pt idx="157">
                  <c:v>845.7</c:v>
                </c:pt>
                <c:pt idx="158">
                  <c:v>767.4</c:v>
                </c:pt>
                <c:pt idx="159">
                  <c:v>865.9</c:v>
                </c:pt>
                <c:pt idx="160">
                  <c:v>900</c:v>
                </c:pt>
                <c:pt idx="161">
                  <c:v>865.3</c:v>
                </c:pt>
                <c:pt idx="162">
                  <c:v>863.2</c:v>
                </c:pt>
                <c:pt idx="163">
                  <c:v>801.6</c:v>
                </c:pt>
                <c:pt idx="164">
                  <c:v>829.7</c:v>
                </c:pt>
                <c:pt idx="165">
                  <c:v>751.7</c:v>
                </c:pt>
                <c:pt idx="166">
                  <c:v>719.6</c:v>
                </c:pt>
                <c:pt idx="167">
                  <c:v>-999</c:v>
                </c:pt>
                <c:pt idx="168">
                  <c:v>805.9</c:v>
                </c:pt>
                <c:pt idx="169">
                  <c:v>744.3</c:v>
                </c:pt>
                <c:pt idx="170">
                  <c:v>-999</c:v>
                </c:pt>
                <c:pt idx="171">
                  <c:v>844.8</c:v>
                </c:pt>
                <c:pt idx="172">
                  <c:v>781.1</c:v>
                </c:pt>
                <c:pt idx="173">
                  <c:v>897.5</c:v>
                </c:pt>
                <c:pt idx="174">
                  <c:v>900</c:v>
                </c:pt>
                <c:pt idx="175">
                  <c:v>814</c:v>
                </c:pt>
                <c:pt idx="176">
                  <c:v>706.4</c:v>
                </c:pt>
                <c:pt idx="177">
                  <c:v>881.5</c:v>
                </c:pt>
                <c:pt idx="178">
                  <c:v>-999</c:v>
                </c:pt>
                <c:pt idx="179">
                  <c:v>-999</c:v>
                </c:pt>
                <c:pt idx="180">
                  <c:v>839.9</c:v>
                </c:pt>
                <c:pt idx="181">
                  <c:v>900</c:v>
                </c:pt>
                <c:pt idx="182">
                  <c:v>-999</c:v>
                </c:pt>
                <c:pt idx="183">
                  <c:v>-999</c:v>
                </c:pt>
                <c:pt idx="184">
                  <c:v>828</c:v>
                </c:pt>
                <c:pt idx="185">
                  <c:v>768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854.9</c:v>
                </c:pt>
                <c:pt idx="206">
                  <c:v>811.2</c:v>
                </c:pt>
                <c:pt idx="207">
                  <c:v>709.8</c:v>
                </c:pt>
                <c:pt idx="208">
                  <c:v>-999</c:v>
                </c:pt>
                <c:pt idx="209">
                  <c:v>714.8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655.29999999999995</c:v>
                </c:pt>
                <c:pt idx="224">
                  <c:v>900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783.7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838.6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790.3</c:v>
                </c:pt>
                <c:pt idx="320">
                  <c:v>746.8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745</c:v>
                </c:pt>
                <c:pt idx="331">
                  <c:v>-999</c:v>
                </c:pt>
                <c:pt idx="332">
                  <c:v>-999</c:v>
                </c:pt>
                <c:pt idx="333">
                  <c:v>797.2</c:v>
                </c:pt>
                <c:pt idx="334">
                  <c:v>900</c:v>
                </c:pt>
                <c:pt idx="335">
                  <c:v>900</c:v>
                </c:pt>
                <c:pt idx="336">
                  <c:v>827.1</c:v>
                </c:pt>
                <c:pt idx="337">
                  <c:v>801.4</c:v>
                </c:pt>
                <c:pt idx="338">
                  <c:v>900</c:v>
                </c:pt>
                <c:pt idx="339">
                  <c:v>823.1</c:v>
                </c:pt>
                <c:pt idx="340">
                  <c:v>861.1</c:v>
                </c:pt>
                <c:pt idx="341">
                  <c:v>815.9</c:v>
                </c:pt>
                <c:pt idx="342">
                  <c:v>853.1</c:v>
                </c:pt>
                <c:pt idx="343">
                  <c:v>869.4</c:v>
                </c:pt>
                <c:pt idx="344">
                  <c:v>900</c:v>
                </c:pt>
                <c:pt idx="345">
                  <c:v>851.6</c:v>
                </c:pt>
                <c:pt idx="346">
                  <c:v>863.5</c:v>
                </c:pt>
                <c:pt idx="347">
                  <c:v>857.6</c:v>
                </c:pt>
                <c:pt idx="348">
                  <c:v>821</c:v>
                </c:pt>
                <c:pt idx="349">
                  <c:v>-999</c:v>
                </c:pt>
                <c:pt idx="350">
                  <c:v>-999</c:v>
                </c:pt>
                <c:pt idx="351">
                  <c:v>851.2</c:v>
                </c:pt>
                <c:pt idx="352">
                  <c:v>853</c:v>
                </c:pt>
                <c:pt idx="353">
                  <c:v>892.7</c:v>
                </c:pt>
                <c:pt idx="354">
                  <c:v>862.9</c:v>
                </c:pt>
                <c:pt idx="355">
                  <c:v>893.9</c:v>
                </c:pt>
                <c:pt idx="356">
                  <c:v>885.1</c:v>
                </c:pt>
                <c:pt idx="357">
                  <c:v>888.6</c:v>
                </c:pt>
                <c:pt idx="358">
                  <c:v>870.3</c:v>
                </c:pt>
                <c:pt idx="359">
                  <c:v>847.6</c:v>
                </c:pt>
                <c:pt idx="360">
                  <c:v>870.9</c:v>
                </c:pt>
                <c:pt idx="361">
                  <c:v>877.2</c:v>
                </c:pt>
                <c:pt idx="362">
                  <c:v>873.4</c:v>
                </c:pt>
                <c:pt idx="363">
                  <c:v>846.6</c:v>
                </c:pt>
                <c:pt idx="364">
                  <c:v>837.5</c:v>
                </c:pt>
                <c:pt idx="365">
                  <c:v>899.4</c:v>
                </c:pt>
                <c:pt idx="366">
                  <c:v>895.4</c:v>
                </c:pt>
                <c:pt idx="367">
                  <c:v>841.2</c:v>
                </c:pt>
                <c:pt idx="368">
                  <c:v>847.6</c:v>
                </c:pt>
                <c:pt idx="369">
                  <c:v>856.6</c:v>
                </c:pt>
                <c:pt idx="370">
                  <c:v>-999</c:v>
                </c:pt>
                <c:pt idx="371">
                  <c:v>813.6</c:v>
                </c:pt>
                <c:pt idx="372">
                  <c:v>830.7</c:v>
                </c:pt>
                <c:pt idx="373">
                  <c:v>833</c:v>
                </c:pt>
                <c:pt idx="374">
                  <c:v>-999</c:v>
                </c:pt>
                <c:pt idx="375">
                  <c:v>839.6</c:v>
                </c:pt>
                <c:pt idx="376">
                  <c:v>773.8</c:v>
                </c:pt>
                <c:pt idx="377">
                  <c:v>801.8</c:v>
                </c:pt>
                <c:pt idx="378">
                  <c:v>793</c:v>
                </c:pt>
                <c:pt idx="379">
                  <c:v>767.5</c:v>
                </c:pt>
                <c:pt idx="380">
                  <c:v>782.4</c:v>
                </c:pt>
                <c:pt idx="381">
                  <c:v>691.5</c:v>
                </c:pt>
                <c:pt idx="382">
                  <c:v>756.1</c:v>
                </c:pt>
                <c:pt idx="383">
                  <c:v>745</c:v>
                </c:pt>
                <c:pt idx="384">
                  <c:v>737.6</c:v>
                </c:pt>
                <c:pt idx="385">
                  <c:v>731.8</c:v>
                </c:pt>
                <c:pt idx="386">
                  <c:v>762.5</c:v>
                </c:pt>
                <c:pt idx="387">
                  <c:v>733</c:v>
                </c:pt>
                <c:pt idx="388">
                  <c:v>734.2</c:v>
                </c:pt>
                <c:pt idx="389">
                  <c:v>712.6</c:v>
                </c:pt>
                <c:pt idx="390">
                  <c:v>756.2</c:v>
                </c:pt>
                <c:pt idx="391">
                  <c:v>-999</c:v>
                </c:pt>
                <c:pt idx="392">
                  <c:v>725.1</c:v>
                </c:pt>
                <c:pt idx="393">
                  <c:v>777.7</c:v>
                </c:pt>
                <c:pt idx="394">
                  <c:v>703.5</c:v>
                </c:pt>
                <c:pt idx="395">
                  <c:v>698.4</c:v>
                </c:pt>
                <c:pt idx="396">
                  <c:v>677.7</c:v>
                </c:pt>
                <c:pt idx="397">
                  <c:v>707.2</c:v>
                </c:pt>
                <c:pt idx="398">
                  <c:v>656.7</c:v>
                </c:pt>
                <c:pt idx="399">
                  <c:v>658.7</c:v>
                </c:pt>
                <c:pt idx="400">
                  <c:v>676.4</c:v>
                </c:pt>
                <c:pt idx="401">
                  <c:v>675</c:v>
                </c:pt>
                <c:pt idx="402">
                  <c:v>654.9</c:v>
                </c:pt>
                <c:pt idx="403">
                  <c:v>657.1</c:v>
                </c:pt>
                <c:pt idx="404">
                  <c:v>652.20000000000005</c:v>
                </c:pt>
                <c:pt idx="405">
                  <c:v>677.8</c:v>
                </c:pt>
                <c:pt idx="406">
                  <c:v>647.9</c:v>
                </c:pt>
                <c:pt idx="407">
                  <c:v>595.1</c:v>
                </c:pt>
                <c:pt idx="408">
                  <c:v>602.29999999999995</c:v>
                </c:pt>
                <c:pt idx="409">
                  <c:v>644.1</c:v>
                </c:pt>
                <c:pt idx="410">
                  <c:v>655.1</c:v>
                </c:pt>
                <c:pt idx="411">
                  <c:v>628.5</c:v>
                </c:pt>
                <c:pt idx="412">
                  <c:v>622</c:v>
                </c:pt>
                <c:pt idx="413">
                  <c:v>618.29999999999995</c:v>
                </c:pt>
                <c:pt idx="414">
                  <c:v>627.6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0.7</c:v>
                </c:pt>
                <c:pt idx="22">
                  <c:v>2.5</c:v>
                </c:pt>
                <c:pt idx="23">
                  <c:v>2.9</c:v>
                </c:pt>
                <c:pt idx="24">
                  <c:v>2.7</c:v>
                </c:pt>
                <c:pt idx="25">
                  <c:v>4.2</c:v>
                </c:pt>
                <c:pt idx="26">
                  <c:v>4</c:v>
                </c:pt>
                <c:pt idx="27">
                  <c:v>5.6</c:v>
                </c:pt>
                <c:pt idx="28">
                  <c:v>6.6</c:v>
                </c:pt>
                <c:pt idx="29">
                  <c:v>6.9</c:v>
                </c:pt>
                <c:pt idx="30">
                  <c:v>7.8</c:v>
                </c:pt>
                <c:pt idx="31">
                  <c:v>8.9</c:v>
                </c:pt>
                <c:pt idx="32">
                  <c:v>9.3000000000000007</c:v>
                </c:pt>
                <c:pt idx="33">
                  <c:v>8.4</c:v>
                </c:pt>
                <c:pt idx="34">
                  <c:v>6.6</c:v>
                </c:pt>
                <c:pt idx="35">
                  <c:v>4</c:v>
                </c:pt>
                <c:pt idx="36">
                  <c:v>0.9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0.4</c:v>
                </c:pt>
                <c:pt idx="80">
                  <c:v>0.7</c:v>
                </c:pt>
                <c:pt idx="81">
                  <c:v>3.1</c:v>
                </c:pt>
                <c:pt idx="82">
                  <c:v>3.1</c:v>
                </c:pt>
                <c:pt idx="83">
                  <c:v>2.2000000000000002</c:v>
                </c:pt>
                <c:pt idx="84">
                  <c:v>3.1</c:v>
                </c:pt>
                <c:pt idx="85">
                  <c:v>4</c:v>
                </c:pt>
                <c:pt idx="86">
                  <c:v>4.9000000000000004</c:v>
                </c:pt>
                <c:pt idx="87">
                  <c:v>5.5</c:v>
                </c:pt>
                <c:pt idx="88">
                  <c:v>6</c:v>
                </c:pt>
                <c:pt idx="89">
                  <c:v>7.8</c:v>
                </c:pt>
                <c:pt idx="90">
                  <c:v>8</c:v>
                </c:pt>
                <c:pt idx="91">
                  <c:v>9.1</c:v>
                </c:pt>
                <c:pt idx="92">
                  <c:v>10</c:v>
                </c:pt>
                <c:pt idx="93">
                  <c:v>10.7</c:v>
                </c:pt>
                <c:pt idx="94">
                  <c:v>11.8</c:v>
                </c:pt>
                <c:pt idx="95">
                  <c:v>12.9</c:v>
                </c:pt>
                <c:pt idx="96">
                  <c:v>13.3</c:v>
                </c:pt>
                <c:pt idx="97">
                  <c:v>14.8</c:v>
                </c:pt>
                <c:pt idx="98">
                  <c:v>15.5</c:v>
                </c:pt>
                <c:pt idx="99">
                  <c:v>15.8</c:v>
                </c:pt>
                <c:pt idx="100">
                  <c:v>16.899999999999999</c:v>
                </c:pt>
                <c:pt idx="101">
                  <c:v>18.2</c:v>
                </c:pt>
                <c:pt idx="102">
                  <c:v>19.100000000000001</c:v>
                </c:pt>
                <c:pt idx="103">
                  <c:v>19.7</c:v>
                </c:pt>
                <c:pt idx="104">
                  <c:v>20.6</c:v>
                </c:pt>
                <c:pt idx="105">
                  <c:v>21.9</c:v>
                </c:pt>
                <c:pt idx="106">
                  <c:v>22.2</c:v>
                </c:pt>
                <c:pt idx="107">
                  <c:v>23.3</c:v>
                </c:pt>
                <c:pt idx="108">
                  <c:v>24.6</c:v>
                </c:pt>
                <c:pt idx="109">
                  <c:v>25.3</c:v>
                </c:pt>
                <c:pt idx="110">
                  <c:v>25.7</c:v>
                </c:pt>
                <c:pt idx="111">
                  <c:v>27.1</c:v>
                </c:pt>
                <c:pt idx="112">
                  <c:v>28</c:v>
                </c:pt>
                <c:pt idx="113">
                  <c:v>28.6</c:v>
                </c:pt>
                <c:pt idx="114">
                  <c:v>29.5</c:v>
                </c:pt>
                <c:pt idx="115">
                  <c:v>31</c:v>
                </c:pt>
                <c:pt idx="116">
                  <c:v>30.8</c:v>
                </c:pt>
                <c:pt idx="117">
                  <c:v>32.4</c:v>
                </c:pt>
                <c:pt idx="118">
                  <c:v>33.5</c:v>
                </c:pt>
                <c:pt idx="119">
                  <c:v>33.700000000000003</c:v>
                </c:pt>
                <c:pt idx="120">
                  <c:v>35.5</c:v>
                </c:pt>
                <c:pt idx="121">
                  <c:v>35.5</c:v>
                </c:pt>
                <c:pt idx="122">
                  <c:v>36.6</c:v>
                </c:pt>
                <c:pt idx="123">
                  <c:v>37.700000000000003</c:v>
                </c:pt>
                <c:pt idx="124">
                  <c:v>38.799999999999997</c:v>
                </c:pt>
                <c:pt idx="125">
                  <c:v>39</c:v>
                </c:pt>
                <c:pt idx="126">
                  <c:v>40.6</c:v>
                </c:pt>
                <c:pt idx="127">
                  <c:v>40.6</c:v>
                </c:pt>
                <c:pt idx="128">
                  <c:v>41.9</c:v>
                </c:pt>
                <c:pt idx="129">
                  <c:v>43</c:v>
                </c:pt>
                <c:pt idx="130">
                  <c:v>43.3</c:v>
                </c:pt>
                <c:pt idx="131">
                  <c:v>44.3</c:v>
                </c:pt>
                <c:pt idx="132">
                  <c:v>45.2</c:v>
                </c:pt>
                <c:pt idx="133">
                  <c:v>46.1</c:v>
                </c:pt>
                <c:pt idx="134">
                  <c:v>46.6</c:v>
                </c:pt>
                <c:pt idx="135">
                  <c:v>47.7</c:v>
                </c:pt>
                <c:pt idx="136">
                  <c:v>48.4</c:v>
                </c:pt>
                <c:pt idx="137">
                  <c:v>49.7</c:v>
                </c:pt>
                <c:pt idx="138">
                  <c:v>49.9</c:v>
                </c:pt>
                <c:pt idx="139">
                  <c:v>51.2</c:v>
                </c:pt>
                <c:pt idx="140">
                  <c:v>51.9</c:v>
                </c:pt>
                <c:pt idx="141">
                  <c:v>52.8</c:v>
                </c:pt>
                <c:pt idx="142">
                  <c:v>53.2</c:v>
                </c:pt>
                <c:pt idx="143">
                  <c:v>54.5</c:v>
                </c:pt>
                <c:pt idx="144">
                  <c:v>54.5</c:v>
                </c:pt>
                <c:pt idx="145">
                  <c:v>56.3</c:v>
                </c:pt>
                <c:pt idx="146">
                  <c:v>57</c:v>
                </c:pt>
                <c:pt idx="147">
                  <c:v>57</c:v>
                </c:pt>
                <c:pt idx="148">
                  <c:v>58.6</c:v>
                </c:pt>
                <c:pt idx="149">
                  <c:v>59.2</c:v>
                </c:pt>
                <c:pt idx="150">
                  <c:v>59.6</c:v>
                </c:pt>
                <c:pt idx="151">
                  <c:v>61</c:v>
                </c:pt>
                <c:pt idx="152">
                  <c:v>61.2</c:v>
                </c:pt>
                <c:pt idx="153">
                  <c:v>62.5</c:v>
                </c:pt>
                <c:pt idx="154">
                  <c:v>63.4</c:v>
                </c:pt>
                <c:pt idx="155">
                  <c:v>64.3</c:v>
                </c:pt>
                <c:pt idx="156">
                  <c:v>65</c:v>
                </c:pt>
                <c:pt idx="157">
                  <c:v>66.099999999999994</c:v>
                </c:pt>
                <c:pt idx="158">
                  <c:v>66.8</c:v>
                </c:pt>
                <c:pt idx="159">
                  <c:v>67.8</c:v>
                </c:pt>
                <c:pt idx="160">
                  <c:v>68.7</c:v>
                </c:pt>
                <c:pt idx="161">
                  <c:v>69.599999999999994</c:v>
                </c:pt>
                <c:pt idx="162">
                  <c:v>69.900000000000006</c:v>
                </c:pt>
                <c:pt idx="163">
                  <c:v>71</c:v>
                </c:pt>
                <c:pt idx="164">
                  <c:v>72.099999999999994</c:v>
                </c:pt>
                <c:pt idx="165">
                  <c:v>73</c:v>
                </c:pt>
                <c:pt idx="166">
                  <c:v>73.599999999999994</c:v>
                </c:pt>
                <c:pt idx="167">
                  <c:v>74.7</c:v>
                </c:pt>
                <c:pt idx="168">
                  <c:v>75.599999999999994</c:v>
                </c:pt>
                <c:pt idx="169">
                  <c:v>75.900000000000006</c:v>
                </c:pt>
                <c:pt idx="170">
                  <c:v>77</c:v>
                </c:pt>
                <c:pt idx="171">
                  <c:v>77.900000000000006</c:v>
                </c:pt>
                <c:pt idx="172">
                  <c:v>78.3</c:v>
                </c:pt>
                <c:pt idx="173">
                  <c:v>79.599999999999994</c:v>
                </c:pt>
                <c:pt idx="174">
                  <c:v>80.099999999999994</c:v>
                </c:pt>
                <c:pt idx="175">
                  <c:v>81.400000000000006</c:v>
                </c:pt>
                <c:pt idx="176">
                  <c:v>82.1</c:v>
                </c:pt>
                <c:pt idx="177">
                  <c:v>83.2</c:v>
                </c:pt>
                <c:pt idx="178">
                  <c:v>83.8</c:v>
                </c:pt>
                <c:pt idx="179">
                  <c:v>84.9</c:v>
                </c:pt>
                <c:pt idx="180">
                  <c:v>85.6</c:v>
                </c:pt>
                <c:pt idx="181">
                  <c:v>86.5</c:v>
                </c:pt>
                <c:pt idx="182">
                  <c:v>87.6</c:v>
                </c:pt>
                <c:pt idx="183">
                  <c:v>88.3</c:v>
                </c:pt>
                <c:pt idx="184">
                  <c:v>88.9</c:v>
                </c:pt>
                <c:pt idx="185">
                  <c:v>90</c:v>
                </c:pt>
                <c:pt idx="186">
                  <c:v>91.1</c:v>
                </c:pt>
                <c:pt idx="187">
                  <c:v>91.4</c:v>
                </c:pt>
                <c:pt idx="188">
                  <c:v>92.5</c:v>
                </c:pt>
                <c:pt idx="189">
                  <c:v>93.2</c:v>
                </c:pt>
                <c:pt idx="190">
                  <c:v>93.8</c:v>
                </c:pt>
                <c:pt idx="191">
                  <c:v>94.9</c:v>
                </c:pt>
                <c:pt idx="192">
                  <c:v>95.3</c:v>
                </c:pt>
                <c:pt idx="193">
                  <c:v>96.3</c:v>
                </c:pt>
                <c:pt idx="194">
                  <c:v>97.3</c:v>
                </c:pt>
                <c:pt idx="195">
                  <c:v>98</c:v>
                </c:pt>
                <c:pt idx="196">
                  <c:v>99.3</c:v>
                </c:pt>
                <c:pt idx="197">
                  <c:v>99.8</c:v>
                </c:pt>
                <c:pt idx="198">
                  <c:v>100.7</c:v>
                </c:pt>
                <c:pt idx="199">
                  <c:v>102</c:v>
                </c:pt>
                <c:pt idx="200">
                  <c:v>102.4</c:v>
                </c:pt>
                <c:pt idx="201">
                  <c:v>103.3</c:v>
                </c:pt>
                <c:pt idx="202">
                  <c:v>104.4</c:v>
                </c:pt>
                <c:pt idx="203">
                  <c:v>105.4</c:v>
                </c:pt>
                <c:pt idx="204">
                  <c:v>106.2</c:v>
                </c:pt>
                <c:pt idx="205">
                  <c:v>106.9</c:v>
                </c:pt>
                <c:pt idx="206">
                  <c:v>108.2</c:v>
                </c:pt>
                <c:pt idx="207">
                  <c:v>108.5</c:v>
                </c:pt>
                <c:pt idx="208">
                  <c:v>109.8</c:v>
                </c:pt>
                <c:pt idx="209">
                  <c:v>110.2</c:v>
                </c:pt>
                <c:pt idx="210">
                  <c:v>111.6</c:v>
                </c:pt>
                <c:pt idx="211">
                  <c:v>112</c:v>
                </c:pt>
                <c:pt idx="212">
                  <c:v>112.9</c:v>
                </c:pt>
                <c:pt idx="213">
                  <c:v>113.5</c:v>
                </c:pt>
                <c:pt idx="214">
                  <c:v>114.7</c:v>
                </c:pt>
                <c:pt idx="215">
                  <c:v>115.6</c:v>
                </c:pt>
                <c:pt idx="216">
                  <c:v>116</c:v>
                </c:pt>
                <c:pt idx="217">
                  <c:v>117.1</c:v>
                </c:pt>
                <c:pt idx="218">
                  <c:v>118.4</c:v>
                </c:pt>
                <c:pt idx="219">
                  <c:v>118.6</c:v>
                </c:pt>
                <c:pt idx="220">
                  <c:v>119.7</c:v>
                </c:pt>
                <c:pt idx="221">
                  <c:v>120.7</c:v>
                </c:pt>
                <c:pt idx="222">
                  <c:v>121.3</c:v>
                </c:pt>
                <c:pt idx="223">
                  <c:v>122.2</c:v>
                </c:pt>
                <c:pt idx="224">
                  <c:v>123.1</c:v>
                </c:pt>
                <c:pt idx="225">
                  <c:v>124.4</c:v>
                </c:pt>
                <c:pt idx="226">
                  <c:v>124.8</c:v>
                </c:pt>
                <c:pt idx="227">
                  <c:v>125.8</c:v>
                </c:pt>
                <c:pt idx="228">
                  <c:v>126.9</c:v>
                </c:pt>
                <c:pt idx="229">
                  <c:v>127.7</c:v>
                </c:pt>
                <c:pt idx="230">
                  <c:v>128.6</c:v>
                </c:pt>
                <c:pt idx="231">
                  <c:v>129.69999999999999</c:v>
                </c:pt>
                <c:pt idx="232">
                  <c:v>130.19999999999999</c:v>
                </c:pt>
                <c:pt idx="233">
                  <c:v>131.5</c:v>
                </c:pt>
                <c:pt idx="234">
                  <c:v>132.19999999999999</c:v>
                </c:pt>
                <c:pt idx="235">
                  <c:v>133</c:v>
                </c:pt>
                <c:pt idx="236">
                  <c:v>134.4</c:v>
                </c:pt>
                <c:pt idx="237">
                  <c:v>134.80000000000001</c:v>
                </c:pt>
                <c:pt idx="238">
                  <c:v>136.19999999999999</c:v>
                </c:pt>
                <c:pt idx="239">
                  <c:v>136.6</c:v>
                </c:pt>
                <c:pt idx="240">
                  <c:v>137.69999999999999</c:v>
                </c:pt>
                <c:pt idx="241">
                  <c:v>139.1</c:v>
                </c:pt>
                <c:pt idx="242">
                  <c:v>139</c:v>
                </c:pt>
                <c:pt idx="243">
                  <c:v>140.80000000000001</c:v>
                </c:pt>
                <c:pt idx="244">
                  <c:v>141.1</c:v>
                </c:pt>
                <c:pt idx="245">
                  <c:v>142.1</c:v>
                </c:pt>
                <c:pt idx="246">
                  <c:v>143</c:v>
                </c:pt>
                <c:pt idx="247">
                  <c:v>143.69999999999999</c:v>
                </c:pt>
                <c:pt idx="248">
                  <c:v>144.80000000000001</c:v>
                </c:pt>
                <c:pt idx="249">
                  <c:v>145.5</c:v>
                </c:pt>
                <c:pt idx="250">
                  <c:v>146.19999999999999</c:v>
                </c:pt>
                <c:pt idx="251">
                  <c:v>146.6</c:v>
                </c:pt>
                <c:pt idx="252">
                  <c:v>148.19999999999999</c:v>
                </c:pt>
                <c:pt idx="253">
                  <c:v>148.1</c:v>
                </c:pt>
                <c:pt idx="254">
                  <c:v>149.30000000000001</c:v>
                </c:pt>
                <c:pt idx="255">
                  <c:v>149.30000000000001</c:v>
                </c:pt>
                <c:pt idx="256">
                  <c:v>150.1</c:v>
                </c:pt>
                <c:pt idx="257">
                  <c:v>149</c:v>
                </c:pt>
                <c:pt idx="258">
                  <c:v>148.4</c:v>
                </c:pt>
                <c:pt idx="259">
                  <c:v>146.80000000000001</c:v>
                </c:pt>
                <c:pt idx="260">
                  <c:v>146.6</c:v>
                </c:pt>
                <c:pt idx="261">
                  <c:v>145</c:v>
                </c:pt>
                <c:pt idx="262">
                  <c:v>144.1</c:v>
                </c:pt>
                <c:pt idx="263">
                  <c:v>143.30000000000001</c:v>
                </c:pt>
                <c:pt idx="264">
                  <c:v>142.19999999999999</c:v>
                </c:pt>
                <c:pt idx="265">
                  <c:v>141.1</c:v>
                </c:pt>
                <c:pt idx="266">
                  <c:v>140.4</c:v>
                </c:pt>
                <c:pt idx="267">
                  <c:v>139.30000000000001</c:v>
                </c:pt>
                <c:pt idx="268">
                  <c:v>138.6</c:v>
                </c:pt>
                <c:pt idx="269">
                  <c:v>137.5</c:v>
                </c:pt>
                <c:pt idx="270">
                  <c:v>136.19999999999999</c:v>
                </c:pt>
                <c:pt idx="271">
                  <c:v>135.69999999999999</c:v>
                </c:pt>
                <c:pt idx="272">
                  <c:v>134.19999999999999</c:v>
                </c:pt>
                <c:pt idx="273">
                  <c:v>133.69999999999999</c:v>
                </c:pt>
                <c:pt idx="274">
                  <c:v>132.80000000000001</c:v>
                </c:pt>
                <c:pt idx="275">
                  <c:v>131.5</c:v>
                </c:pt>
                <c:pt idx="276">
                  <c:v>131.1</c:v>
                </c:pt>
                <c:pt idx="277">
                  <c:v>129.69999999999999</c:v>
                </c:pt>
                <c:pt idx="278">
                  <c:v>128.80000000000001</c:v>
                </c:pt>
                <c:pt idx="279">
                  <c:v>128.4</c:v>
                </c:pt>
                <c:pt idx="280">
                  <c:v>126.9</c:v>
                </c:pt>
                <c:pt idx="281">
                  <c:v>126</c:v>
                </c:pt>
                <c:pt idx="282">
                  <c:v>125.1</c:v>
                </c:pt>
                <c:pt idx="283">
                  <c:v>124.2</c:v>
                </c:pt>
                <c:pt idx="284">
                  <c:v>123.7</c:v>
                </c:pt>
                <c:pt idx="285">
                  <c:v>122</c:v>
                </c:pt>
                <c:pt idx="286">
                  <c:v>121.7</c:v>
                </c:pt>
                <c:pt idx="287">
                  <c:v>120.4</c:v>
                </c:pt>
                <c:pt idx="288">
                  <c:v>119.5</c:v>
                </c:pt>
                <c:pt idx="289">
                  <c:v>118.6</c:v>
                </c:pt>
                <c:pt idx="290">
                  <c:v>117.3</c:v>
                </c:pt>
                <c:pt idx="291">
                  <c:v>116.2</c:v>
                </c:pt>
                <c:pt idx="292">
                  <c:v>115.8</c:v>
                </c:pt>
                <c:pt idx="293">
                  <c:v>114.2</c:v>
                </c:pt>
                <c:pt idx="294">
                  <c:v>113.1</c:v>
                </c:pt>
                <c:pt idx="295">
                  <c:v>112.7</c:v>
                </c:pt>
                <c:pt idx="296">
                  <c:v>111.3</c:v>
                </c:pt>
                <c:pt idx="297">
                  <c:v>110.7</c:v>
                </c:pt>
                <c:pt idx="298">
                  <c:v>109.3</c:v>
                </c:pt>
                <c:pt idx="299">
                  <c:v>108.9</c:v>
                </c:pt>
                <c:pt idx="300">
                  <c:v>107.8</c:v>
                </c:pt>
                <c:pt idx="301">
                  <c:v>106.4</c:v>
                </c:pt>
                <c:pt idx="302">
                  <c:v>106.2</c:v>
                </c:pt>
                <c:pt idx="303">
                  <c:v>104.7</c:v>
                </c:pt>
                <c:pt idx="304">
                  <c:v>104.2</c:v>
                </c:pt>
                <c:pt idx="305">
                  <c:v>102.7</c:v>
                </c:pt>
                <c:pt idx="306">
                  <c:v>101.8</c:v>
                </c:pt>
                <c:pt idx="307">
                  <c:v>101.3</c:v>
                </c:pt>
                <c:pt idx="308">
                  <c:v>100</c:v>
                </c:pt>
                <c:pt idx="309">
                  <c:v>99.4</c:v>
                </c:pt>
                <c:pt idx="310">
                  <c:v>98.3</c:v>
                </c:pt>
                <c:pt idx="311">
                  <c:v>96.7</c:v>
                </c:pt>
                <c:pt idx="312">
                  <c:v>96.2</c:v>
                </c:pt>
                <c:pt idx="313">
                  <c:v>95.4</c:v>
                </c:pt>
                <c:pt idx="314">
                  <c:v>94.2</c:v>
                </c:pt>
                <c:pt idx="315">
                  <c:v>93.2</c:v>
                </c:pt>
                <c:pt idx="316">
                  <c:v>92.2</c:v>
                </c:pt>
                <c:pt idx="317">
                  <c:v>91.6</c:v>
                </c:pt>
                <c:pt idx="318">
                  <c:v>90.5</c:v>
                </c:pt>
                <c:pt idx="319">
                  <c:v>89.1</c:v>
                </c:pt>
                <c:pt idx="320">
                  <c:v>88.5</c:v>
                </c:pt>
                <c:pt idx="321">
                  <c:v>87.6</c:v>
                </c:pt>
                <c:pt idx="322">
                  <c:v>86.5</c:v>
                </c:pt>
                <c:pt idx="323">
                  <c:v>85.4</c:v>
                </c:pt>
                <c:pt idx="324">
                  <c:v>84.7</c:v>
                </c:pt>
                <c:pt idx="325">
                  <c:v>83</c:v>
                </c:pt>
                <c:pt idx="326">
                  <c:v>83.2</c:v>
                </c:pt>
                <c:pt idx="327">
                  <c:v>81.400000000000006</c:v>
                </c:pt>
                <c:pt idx="328">
                  <c:v>80.5</c:v>
                </c:pt>
                <c:pt idx="329">
                  <c:v>80.3</c:v>
                </c:pt>
                <c:pt idx="330">
                  <c:v>78.7</c:v>
                </c:pt>
                <c:pt idx="331">
                  <c:v>78.3</c:v>
                </c:pt>
                <c:pt idx="332">
                  <c:v>77</c:v>
                </c:pt>
                <c:pt idx="333">
                  <c:v>77</c:v>
                </c:pt>
                <c:pt idx="334">
                  <c:v>75.2</c:v>
                </c:pt>
                <c:pt idx="335">
                  <c:v>74.7</c:v>
                </c:pt>
                <c:pt idx="336">
                  <c:v>73.400000000000006</c:v>
                </c:pt>
                <c:pt idx="337">
                  <c:v>73.2</c:v>
                </c:pt>
                <c:pt idx="338">
                  <c:v>72.099999999999994</c:v>
                </c:pt>
                <c:pt idx="339">
                  <c:v>71.2</c:v>
                </c:pt>
                <c:pt idx="340">
                  <c:v>70.7</c:v>
                </c:pt>
                <c:pt idx="341">
                  <c:v>69.2</c:v>
                </c:pt>
                <c:pt idx="342">
                  <c:v>69.400000000000006</c:v>
                </c:pt>
                <c:pt idx="343">
                  <c:v>67.599999999999994</c:v>
                </c:pt>
                <c:pt idx="344">
                  <c:v>67.900000000000006</c:v>
                </c:pt>
                <c:pt idx="345">
                  <c:v>66.3</c:v>
                </c:pt>
                <c:pt idx="346">
                  <c:v>65.599999999999994</c:v>
                </c:pt>
                <c:pt idx="347">
                  <c:v>65</c:v>
                </c:pt>
                <c:pt idx="348">
                  <c:v>64.099999999999994</c:v>
                </c:pt>
                <c:pt idx="349">
                  <c:v>63.2</c:v>
                </c:pt>
                <c:pt idx="350">
                  <c:v>62.5</c:v>
                </c:pt>
                <c:pt idx="351">
                  <c:v>61.7</c:v>
                </c:pt>
                <c:pt idx="352">
                  <c:v>61</c:v>
                </c:pt>
                <c:pt idx="353">
                  <c:v>60.1</c:v>
                </c:pt>
                <c:pt idx="354">
                  <c:v>59</c:v>
                </c:pt>
                <c:pt idx="355">
                  <c:v>58.3</c:v>
                </c:pt>
                <c:pt idx="356">
                  <c:v>57.7</c:v>
                </c:pt>
                <c:pt idx="357">
                  <c:v>56.5</c:v>
                </c:pt>
                <c:pt idx="358">
                  <c:v>55.9</c:v>
                </c:pt>
                <c:pt idx="359">
                  <c:v>55.2</c:v>
                </c:pt>
                <c:pt idx="360">
                  <c:v>54.1</c:v>
                </c:pt>
                <c:pt idx="361">
                  <c:v>53.2</c:v>
                </c:pt>
                <c:pt idx="362">
                  <c:v>52.6</c:v>
                </c:pt>
                <c:pt idx="363">
                  <c:v>51.4</c:v>
                </c:pt>
                <c:pt idx="364">
                  <c:v>51</c:v>
                </c:pt>
                <c:pt idx="365">
                  <c:v>49.4</c:v>
                </c:pt>
                <c:pt idx="366">
                  <c:v>48.8</c:v>
                </c:pt>
                <c:pt idx="367">
                  <c:v>48.3</c:v>
                </c:pt>
                <c:pt idx="368">
                  <c:v>46.6</c:v>
                </c:pt>
                <c:pt idx="369">
                  <c:v>45.7</c:v>
                </c:pt>
                <c:pt idx="370">
                  <c:v>45</c:v>
                </c:pt>
                <c:pt idx="371">
                  <c:v>44.3</c:v>
                </c:pt>
                <c:pt idx="372">
                  <c:v>43.2</c:v>
                </c:pt>
                <c:pt idx="373">
                  <c:v>42.1</c:v>
                </c:pt>
                <c:pt idx="374">
                  <c:v>41</c:v>
                </c:pt>
                <c:pt idx="375">
                  <c:v>41.2</c:v>
                </c:pt>
                <c:pt idx="376">
                  <c:v>39.200000000000003</c:v>
                </c:pt>
                <c:pt idx="377">
                  <c:v>38.200000000000003</c:v>
                </c:pt>
                <c:pt idx="378">
                  <c:v>37.299999999999997</c:v>
                </c:pt>
                <c:pt idx="379">
                  <c:v>36.799999999999997</c:v>
                </c:pt>
                <c:pt idx="380">
                  <c:v>35.700000000000003</c:v>
                </c:pt>
                <c:pt idx="381">
                  <c:v>34.4</c:v>
                </c:pt>
                <c:pt idx="382">
                  <c:v>33.5</c:v>
                </c:pt>
                <c:pt idx="383">
                  <c:v>32.6</c:v>
                </c:pt>
                <c:pt idx="384">
                  <c:v>31.5</c:v>
                </c:pt>
                <c:pt idx="385">
                  <c:v>31</c:v>
                </c:pt>
                <c:pt idx="386">
                  <c:v>29.9</c:v>
                </c:pt>
                <c:pt idx="387">
                  <c:v>29</c:v>
                </c:pt>
                <c:pt idx="388">
                  <c:v>27.5</c:v>
                </c:pt>
                <c:pt idx="389">
                  <c:v>27.3</c:v>
                </c:pt>
                <c:pt idx="390">
                  <c:v>25.9</c:v>
                </c:pt>
                <c:pt idx="391">
                  <c:v>25.1</c:v>
                </c:pt>
                <c:pt idx="392">
                  <c:v>23.7</c:v>
                </c:pt>
                <c:pt idx="393">
                  <c:v>23.1</c:v>
                </c:pt>
                <c:pt idx="394">
                  <c:v>22</c:v>
                </c:pt>
                <c:pt idx="395">
                  <c:v>20.8</c:v>
                </c:pt>
                <c:pt idx="396">
                  <c:v>19.3</c:v>
                </c:pt>
                <c:pt idx="397">
                  <c:v>18</c:v>
                </c:pt>
                <c:pt idx="398">
                  <c:v>17.100000000000001</c:v>
                </c:pt>
                <c:pt idx="399">
                  <c:v>15.8</c:v>
                </c:pt>
                <c:pt idx="400">
                  <c:v>15.3</c:v>
                </c:pt>
                <c:pt idx="401">
                  <c:v>14.4</c:v>
                </c:pt>
                <c:pt idx="402">
                  <c:v>13.5</c:v>
                </c:pt>
                <c:pt idx="403">
                  <c:v>12.2</c:v>
                </c:pt>
                <c:pt idx="404">
                  <c:v>11.3</c:v>
                </c:pt>
                <c:pt idx="405">
                  <c:v>10.4</c:v>
                </c:pt>
                <c:pt idx="406">
                  <c:v>9.6999999999999993</c:v>
                </c:pt>
                <c:pt idx="407">
                  <c:v>8.6</c:v>
                </c:pt>
                <c:pt idx="408">
                  <c:v>7.5</c:v>
                </c:pt>
                <c:pt idx="409">
                  <c:v>6</c:v>
                </c:pt>
                <c:pt idx="410">
                  <c:v>5.6</c:v>
                </c:pt>
                <c:pt idx="411">
                  <c:v>4.9000000000000004</c:v>
                </c:pt>
                <c:pt idx="412">
                  <c:v>3.8</c:v>
                </c:pt>
                <c:pt idx="413">
                  <c:v>2.7</c:v>
                </c:pt>
                <c:pt idx="414">
                  <c:v>1.3</c:v>
                </c:pt>
                <c:pt idx="415">
                  <c:v>0.2</c:v>
                </c:pt>
                <c:pt idx="416">
                  <c:v>0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C2-FF4A-A76E-F6A846D42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138047"/>
        <c:axId val="1"/>
      </c:scatterChart>
      <c:valAx>
        <c:axId val="2004138047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13804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437</c:v>
                </c:pt>
                <c:pt idx="21">
                  <c:v>438</c:v>
                </c:pt>
                <c:pt idx="22">
                  <c:v>391</c:v>
                </c:pt>
                <c:pt idx="23">
                  <c:v>344</c:v>
                </c:pt>
                <c:pt idx="24">
                  <c:v>450</c:v>
                </c:pt>
                <c:pt idx="25">
                  <c:v>327</c:v>
                </c:pt>
                <c:pt idx="26">
                  <c:v>297</c:v>
                </c:pt>
                <c:pt idx="27">
                  <c:v>338</c:v>
                </c:pt>
                <c:pt idx="28">
                  <c:v>343</c:v>
                </c:pt>
                <c:pt idx="29">
                  <c:v>360</c:v>
                </c:pt>
                <c:pt idx="30">
                  <c:v>309</c:v>
                </c:pt>
                <c:pt idx="31">
                  <c:v>316</c:v>
                </c:pt>
                <c:pt idx="32">
                  <c:v>349</c:v>
                </c:pt>
                <c:pt idx="33">
                  <c:v>348</c:v>
                </c:pt>
                <c:pt idx="34">
                  <c:v>355</c:v>
                </c:pt>
                <c:pt idx="35">
                  <c:v>410</c:v>
                </c:pt>
                <c:pt idx="36">
                  <c:v>457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313</c:v>
                </c:pt>
                <c:pt idx="80">
                  <c:v>327</c:v>
                </c:pt>
                <c:pt idx="81">
                  <c:v>391</c:v>
                </c:pt>
                <c:pt idx="82">
                  <c:v>429</c:v>
                </c:pt>
                <c:pt idx="83">
                  <c:v>386</c:v>
                </c:pt>
                <c:pt idx="84">
                  <c:v>312</c:v>
                </c:pt>
                <c:pt idx="85">
                  <c:v>341</c:v>
                </c:pt>
                <c:pt idx="86">
                  <c:v>-999</c:v>
                </c:pt>
                <c:pt idx="87">
                  <c:v>387</c:v>
                </c:pt>
                <c:pt idx="88">
                  <c:v>397</c:v>
                </c:pt>
                <c:pt idx="89">
                  <c:v>283</c:v>
                </c:pt>
                <c:pt idx="90">
                  <c:v>285</c:v>
                </c:pt>
                <c:pt idx="91">
                  <c:v>-999</c:v>
                </c:pt>
                <c:pt idx="92">
                  <c:v>271</c:v>
                </c:pt>
                <c:pt idx="93">
                  <c:v>317</c:v>
                </c:pt>
                <c:pt idx="94">
                  <c:v>329</c:v>
                </c:pt>
                <c:pt idx="95">
                  <c:v>374</c:v>
                </c:pt>
                <c:pt idx="96">
                  <c:v>421</c:v>
                </c:pt>
                <c:pt idx="97">
                  <c:v>325</c:v>
                </c:pt>
                <c:pt idx="98">
                  <c:v>334</c:v>
                </c:pt>
                <c:pt idx="99">
                  <c:v>350</c:v>
                </c:pt>
                <c:pt idx="100">
                  <c:v>-999</c:v>
                </c:pt>
                <c:pt idx="101">
                  <c:v>344</c:v>
                </c:pt>
                <c:pt idx="102">
                  <c:v>476</c:v>
                </c:pt>
                <c:pt idx="103">
                  <c:v>311</c:v>
                </c:pt>
                <c:pt idx="104">
                  <c:v>370</c:v>
                </c:pt>
                <c:pt idx="105">
                  <c:v>335</c:v>
                </c:pt>
                <c:pt idx="106">
                  <c:v>338</c:v>
                </c:pt>
                <c:pt idx="107">
                  <c:v>416</c:v>
                </c:pt>
                <c:pt idx="108">
                  <c:v>342</c:v>
                </c:pt>
                <c:pt idx="109">
                  <c:v>307</c:v>
                </c:pt>
                <c:pt idx="110">
                  <c:v>370</c:v>
                </c:pt>
                <c:pt idx="111">
                  <c:v>362</c:v>
                </c:pt>
                <c:pt idx="112">
                  <c:v>339</c:v>
                </c:pt>
                <c:pt idx="113">
                  <c:v>426</c:v>
                </c:pt>
                <c:pt idx="114">
                  <c:v>467</c:v>
                </c:pt>
                <c:pt idx="115">
                  <c:v>452</c:v>
                </c:pt>
                <c:pt idx="116">
                  <c:v>345</c:v>
                </c:pt>
                <c:pt idx="117">
                  <c:v>-999</c:v>
                </c:pt>
                <c:pt idx="118">
                  <c:v>363</c:v>
                </c:pt>
                <c:pt idx="119">
                  <c:v>423</c:v>
                </c:pt>
                <c:pt idx="120">
                  <c:v>428</c:v>
                </c:pt>
                <c:pt idx="121">
                  <c:v>498</c:v>
                </c:pt>
                <c:pt idx="122">
                  <c:v>320</c:v>
                </c:pt>
                <c:pt idx="123">
                  <c:v>437</c:v>
                </c:pt>
                <c:pt idx="124">
                  <c:v>311</c:v>
                </c:pt>
                <c:pt idx="125">
                  <c:v>428</c:v>
                </c:pt>
                <c:pt idx="126">
                  <c:v>413</c:v>
                </c:pt>
                <c:pt idx="127">
                  <c:v>413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405</c:v>
                </c:pt>
                <c:pt idx="132">
                  <c:v>378</c:v>
                </c:pt>
                <c:pt idx="133">
                  <c:v>420</c:v>
                </c:pt>
                <c:pt idx="134">
                  <c:v>365</c:v>
                </c:pt>
                <c:pt idx="135">
                  <c:v>382</c:v>
                </c:pt>
                <c:pt idx="136">
                  <c:v>-999</c:v>
                </c:pt>
                <c:pt idx="137">
                  <c:v>332</c:v>
                </c:pt>
                <c:pt idx="138">
                  <c:v>-999</c:v>
                </c:pt>
                <c:pt idx="139">
                  <c:v>435</c:v>
                </c:pt>
                <c:pt idx="140">
                  <c:v>327</c:v>
                </c:pt>
                <c:pt idx="141">
                  <c:v>425</c:v>
                </c:pt>
                <c:pt idx="142">
                  <c:v>363</c:v>
                </c:pt>
                <c:pt idx="143">
                  <c:v>429</c:v>
                </c:pt>
                <c:pt idx="144">
                  <c:v>380</c:v>
                </c:pt>
                <c:pt idx="145">
                  <c:v>574</c:v>
                </c:pt>
                <c:pt idx="146">
                  <c:v>305</c:v>
                </c:pt>
                <c:pt idx="147">
                  <c:v>366</c:v>
                </c:pt>
                <c:pt idx="148">
                  <c:v>459</c:v>
                </c:pt>
                <c:pt idx="149">
                  <c:v>464</c:v>
                </c:pt>
                <c:pt idx="150">
                  <c:v>540</c:v>
                </c:pt>
                <c:pt idx="151">
                  <c:v>556</c:v>
                </c:pt>
                <c:pt idx="152">
                  <c:v>363</c:v>
                </c:pt>
                <c:pt idx="153">
                  <c:v>503</c:v>
                </c:pt>
                <c:pt idx="154">
                  <c:v>706</c:v>
                </c:pt>
                <c:pt idx="155">
                  <c:v>448</c:v>
                </c:pt>
                <c:pt idx="156">
                  <c:v>601</c:v>
                </c:pt>
                <c:pt idx="157">
                  <c:v>479</c:v>
                </c:pt>
                <c:pt idx="158">
                  <c:v>372</c:v>
                </c:pt>
                <c:pt idx="159">
                  <c:v>442</c:v>
                </c:pt>
                <c:pt idx="160">
                  <c:v>495</c:v>
                </c:pt>
                <c:pt idx="161">
                  <c:v>683</c:v>
                </c:pt>
                <c:pt idx="162">
                  <c:v>440</c:v>
                </c:pt>
                <c:pt idx="163">
                  <c:v>464</c:v>
                </c:pt>
                <c:pt idx="164">
                  <c:v>603</c:v>
                </c:pt>
                <c:pt idx="165">
                  <c:v>639</c:v>
                </c:pt>
                <c:pt idx="166">
                  <c:v>359</c:v>
                </c:pt>
                <c:pt idx="167">
                  <c:v>-999</c:v>
                </c:pt>
                <c:pt idx="168">
                  <c:v>679</c:v>
                </c:pt>
                <c:pt idx="169">
                  <c:v>593</c:v>
                </c:pt>
                <c:pt idx="170">
                  <c:v>-999</c:v>
                </c:pt>
                <c:pt idx="171">
                  <c:v>552</c:v>
                </c:pt>
                <c:pt idx="172">
                  <c:v>554</c:v>
                </c:pt>
                <c:pt idx="173">
                  <c:v>546</c:v>
                </c:pt>
                <c:pt idx="174">
                  <c:v>602</c:v>
                </c:pt>
                <c:pt idx="175">
                  <c:v>533</c:v>
                </c:pt>
                <c:pt idx="176">
                  <c:v>710</c:v>
                </c:pt>
                <c:pt idx="177">
                  <c:v>564</c:v>
                </c:pt>
                <c:pt idx="178">
                  <c:v>-999</c:v>
                </c:pt>
                <c:pt idx="179">
                  <c:v>-999</c:v>
                </c:pt>
                <c:pt idx="180">
                  <c:v>620</c:v>
                </c:pt>
                <c:pt idx="181">
                  <c:v>746</c:v>
                </c:pt>
                <c:pt idx="182">
                  <c:v>-999</c:v>
                </c:pt>
                <c:pt idx="183">
                  <c:v>-999</c:v>
                </c:pt>
                <c:pt idx="184">
                  <c:v>958</c:v>
                </c:pt>
                <c:pt idx="185">
                  <c:v>654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580</c:v>
                </c:pt>
                <c:pt idx="206">
                  <c:v>559</c:v>
                </c:pt>
                <c:pt idx="207">
                  <c:v>627</c:v>
                </c:pt>
                <c:pt idx="208">
                  <c:v>-999</c:v>
                </c:pt>
                <c:pt idx="209">
                  <c:v>799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673</c:v>
                </c:pt>
                <c:pt idx="224">
                  <c:v>577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1034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904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523</c:v>
                </c:pt>
                <c:pt idx="320">
                  <c:v>652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717</c:v>
                </c:pt>
                <c:pt idx="331">
                  <c:v>-999</c:v>
                </c:pt>
                <c:pt idx="332">
                  <c:v>-999</c:v>
                </c:pt>
                <c:pt idx="333">
                  <c:v>968</c:v>
                </c:pt>
                <c:pt idx="334">
                  <c:v>733</c:v>
                </c:pt>
                <c:pt idx="335">
                  <c:v>677</c:v>
                </c:pt>
                <c:pt idx="336">
                  <c:v>729</c:v>
                </c:pt>
                <c:pt idx="337">
                  <c:v>664</c:v>
                </c:pt>
                <c:pt idx="338">
                  <c:v>513</c:v>
                </c:pt>
                <c:pt idx="339">
                  <c:v>528</c:v>
                </c:pt>
                <c:pt idx="340">
                  <c:v>501</c:v>
                </c:pt>
                <c:pt idx="341">
                  <c:v>468</c:v>
                </c:pt>
                <c:pt idx="342">
                  <c:v>617</c:v>
                </c:pt>
                <c:pt idx="343">
                  <c:v>557</c:v>
                </c:pt>
                <c:pt idx="344">
                  <c:v>703</c:v>
                </c:pt>
                <c:pt idx="345">
                  <c:v>503</c:v>
                </c:pt>
                <c:pt idx="346">
                  <c:v>410</c:v>
                </c:pt>
                <c:pt idx="347">
                  <c:v>434</c:v>
                </c:pt>
                <c:pt idx="348">
                  <c:v>564</c:v>
                </c:pt>
                <c:pt idx="349">
                  <c:v>-999</c:v>
                </c:pt>
                <c:pt idx="350">
                  <c:v>-999</c:v>
                </c:pt>
                <c:pt idx="351">
                  <c:v>525</c:v>
                </c:pt>
                <c:pt idx="352">
                  <c:v>496</c:v>
                </c:pt>
                <c:pt idx="353">
                  <c:v>355</c:v>
                </c:pt>
                <c:pt idx="354">
                  <c:v>564</c:v>
                </c:pt>
                <c:pt idx="355">
                  <c:v>421</c:v>
                </c:pt>
                <c:pt idx="356">
                  <c:v>371</c:v>
                </c:pt>
                <c:pt idx="357">
                  <c:v>426</c:v>
                </c:pt>
                <c:pt idx="358">
                  <c:v>432</c:v>
                </c:pt>
                <c:pt idx="359">
                  <c:v>341</c:v>
                </c:pt>
                <c:pt idx="360">
                  <c:v>406</c:v>
                </c:pt>
                <c:pt idx="361">
                  <c:v>383</c:v>
                </c:pt>
                <c:pt idx="362">
                  <c:v>533</c:v>
                </c:pt>
                <c:pt idx="363">
                  <c:v>567</c:v>
                </c:pt>
                <c:pt idx="364">
                  <c:v>310</c:v>
                </c:pt>
                <c:pt idx="365">
                  <c:v>385</c:v>
                </c:pt>
                <c:pt idx="366">
                  <c:v>351</c:v>
                </c:pt>
                <c:pt idx="367">
                  <c:v>446</c:v>
                </c:pt>
                <c:pt idx="368">
                  <c:v>404</c:v>
                </c:pt>
                <c:pt idx="369">
                  <c:v>409</c:v>
                </c:pt>
                <c:pt idx="370">
                  <c:v>-999</c:v>
                </c:pt>
                <c:pt idx="371">
                  <c:v>427</c:v>
                </c:pt>
                <c:pt idx="372">
                  <c:v>372</c:v>
                </c:pt>
                <c:pt idx="373">
                  <c:v>307</c:v>
                </c:pt>
                <c:pt idx="374">
                  <c:v>-999</c:v>
                </c:pt>
                <c:pt idx="375">
                  <c:v>348</c:v>
                </c:pt>
                <c:pt idx="376">
                  <c:v>397</c:v>
                </c:pt>
                <c:pt idx="377">
                  <c:v>368</c:v>
                </c:pt>
                <c:pt idx="378">
                  <c:v>430</c:v>
                </c:pt>
                <c:pt idx="379">
                  <c:v>381</c:v>
                </c:pt>
                <c:pt idx="380">
                  <c:v>307</c:v>
                </c:pt>
                <c:pt idx="381">
                  <c:v>377</c:v>
                </c:pt>
                <c:pt idx="382">
                  <c:v>3213</c:v>
                </c:pt>
                <c:pt idx="383">
                  <c:v>296</c:v>
                </c:pt>
                <c:pt idx="384">
                  <c:v>452</c:v>
                </c:pt>
                <c:pt idx="385">
                  <c:v>337</c:v>
                </c:pt>
                <c:pt idx="386">
                  <c:v>437</c:v>
                </c:pt>
                <c:pt idx="387">
                  <c:v>407</c:v>
                </c:pt>
                <c:pt idx="388">
                  <c:v>353</c:v>
                </c:pt>
                <c:pt idx="389">
                  <c:v>346</c:v>
                </c:pt>
                <c:pt idx="390">
                  <c:v>357</c:v>
                </c:pt>
                <c:pt idx="391">
                  <c:v>-999</c:v>
                </c:pt>
                <c:pt idx="392">
                  <c:v>358</c:v>
                </c:pt>
                <c:pt idx="393">
                  <c:v>329</c:v>
                </c:pt>
                <c:pt idx="394">
                  <c:v>311</c:v>
                </c:pt>
                <c:pt idx="395">
                  <c:v>341</c:v>
                </c:pt>
                <c:pt idx="396">
                  <c:v>368</c:v>
                </c:pt>
                <c:pt idx="397">
                  <c:v>339</c:v>
                </c:pt>
                <c:pt idx="398">
                  <c:v>331</c:v>
                </c:pt>
                <c:pt idx="399">
                  <c:v>317</c:v>
                </c:pt>
                <c:pt idx="400">
                  <c:v>346</c:v>
                </c:pt>
                <c:pt idx="401">
                  <c:v>348</c:v>
                </c:pt>
                <c:pt idx="402">
                  <c:v>371</c:v>
                </c:pt>
                <c:pt idx="403">
                  <c:v>344</c:v>
                </c:pt>
                <c:pt idx="404">
                  <c:v>359</c:v>
                </c:pt>
                <c:pt idx="405">
                  <c:v>387</c:v>
                </c:pt>
                <c:pt idx="406">
                  <c:v>375</c:v>
                </c:pt>
                <c:pt idx="407">
                  <c:v>419</c:v>
                </c:pt>
                <c:pt idx="408">
                  <c:v>346</c:v>
                </c:pt>
                <c:pt idx="409">
                  <c:v>436</c:v>
                </c:pt>
                <c:pt idx="410">
                  <c:v>397</c:v>
                </c:pt>
                <c:pt idx="411">
                  <c:v>461</c:v>
                </c:pt>
                <c:pt idx="412">
                  <c:v>432</c:v>
                </c:pt>
                <c:pt idx="413">
                  <c:v>485</c:v>
                </c:pt>
                <c:pt idx="414">
                  <c:v>454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0.7</c:v>
                </c:pt>
                <c:pt idx="22">
                  <c:v>2.5</c:v>
                </c:pt>
                <c:pt idx="23">
                  <c:v>2.9</c:v>
                </c:pt>
                <c:pt idx="24">
                  <c:v>2.7</c:v>
                </c:pt>
                <c:pt idx="25">
                  <c:v>4.2</c:v>
                </c:pt>
                <c:pt idx="26">
                  <c:v>4</c:v>
                </c:pt>
                <c:pt idx="27">
                  <c:v>5.6</c:v>
                </c:pt>
                <c:pt idx="28">
                  <c:v>6.6</c:v>
                </c:pt>
                <c:pt idx="29">
                  <c:v>6.9</c:v>
                </c:pt>
                <c:pt idx="30">
                  <c:v>7.8</c:v>
                </c:pt>
                <c:pt idx="31">
                  <c:v>8.9</c:v>
                </c:pt>
                <c:pt idx="32">
                  <c:v>9.3000000000000007</c:v>
                </c:pt>
                <c:pt idx="33">
                  <c:v>8.4</c:v>
                </c:pt>
                <c:pt idx="34">
                  <c:v>6.6</c:v>
                </c:pt>
                <c:pt idx="35">
                  <c:v>4</c:v>
                </c:pt>
                <c:pt idx="36">
                  <c:v>0.9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0.4</c:v>
                </c:pt>
                <c:pt idx="80">
                  <c:v>0.7</c:v>
                </c:pt>
                <c:pt idx="81">
                  <c:v>3.1</c:v>
                </c:pt>
                <c:pt idx="82">
                  <c:v>3.1</c:v>
                </c:pt>
                <c:pt idx="83">
                  <c:v>2.2000000000000002</c:v>
                </c:pt>
                <c:pt idx="84">
                  <c:v>3.1</c:v>
                </c:pt>
                <c:pt idx="85">
                  <c:v>4</c:v>
                </c:pt>
                <c:pt idx="86">
                  <c:v>4.9000000000000004</c:v>
                </c:pt>
                <c:pt idx="87">
                  <c:v>5.5</c:v>
                </c:pt>
                <c:pt idx="88">
                  <c:v>6</c:v>
                </c:pt>
                <c:pt idx="89">
                  <c:v>7.8</c:v>
                </c:pt>
                <c:pt idx="90">
                  <c:v>8</c:v>
                </c:pt>
                <c:pt idx="91">
                  <c:v>9.1</c:v>
                </c:pt>
                <c:pt idx="92">
                  <c:v>10</c:v>
                </c:pt>
                <c:pt idx="93">
                  <c:v>10.7</c:v>
                </c:pt>
                <c:pt idx="94">
                  <c:v>11.8</c:v>
                </c:pt>
                <c:pt idx="95">
                  <c:v>12.9</c:v>
                </c:pt>
                <c:pt idx="96">
                  <c:v>13.3</c:v>
                </c:pt>
                <c:pt idx="97">
                  <c:v>14.8</c:v>
                </c:pt>
                <c:pt idx="98">
                  <c:v>15.5</c:v>
                </c:pt>
                <c:pt idx="99">
                  <c:v>15.8</c:v>
                </c:pt>
                <c:pt idx="100">
                  <c:v>16.899999999999999</c:v>
                </c:pt>
                <c:pt idx="101">
                  <c:v>18.2</c:v>
                </c:pt>
                <c:pt idx="102">
                  <c:v>19.100000000000001</c:v>
                </c:pt>
                <c:pt idx="103">
                  <c:v>19.7</c:v>
                </c:pt>
                <c:pt idx="104">
                  <c:v>20.6</c:v>
                </c:pt>
                <c:pt idx="105">
                  <c:v>21.9</c:v>
                </c:pt>
                <c:pt idx="106">
                  <c:v>22.2</c:v>
                </c:pt>
                <c:pt idx="107">
                  <c:v>23.3</c:v>
                </c:pt>
                <c:pt idx="108">
                  <c:v>24.6</c:v>
                </c:pt>
                <c:pt idx="109">
                  <c:v>25.3</c:v>
                </c:pt>
                <c:pt idx="110">
                  <c:v>25.7</c:v>
                </c:pt>
                <c:pt idx="111">
                  <c:v>27.1</c:v>
                </c:pt>
                <c:pt idx="112">
                  <c:v>28</c:v>
                </c:pt>
                <c:pt idx="113">
                  <c:v>28.6</c:v>
                </c:pt>
                <c:pt idx="114">
                  <c:v>29.5</c:v>
                </c:pt>
                <c:pt idx="115">
                  <c:v>31</c:v>
                </c:pt>
                <c:pt idx="116">
                  <c:v>30.8</c:v>
                </c:pt>
                <c:pt idx="117">
                  <c:v>32.4</c:v>
                </c:pt>
                <c:pt idx="118">
                  <c:v>33.5</c:v>
                </c:pt>
                <c:pt idx="119">
                  <c:v>33.700000000000003</c:v>
                </c:pt>
                <c:pt idx="120">
                  <c:v>35.5</c:v>
                </c:pt>
                <c:pt idx="121">
                  <c:v>35.5</c:v>
                </c:pt>
                <c:pt idx="122">
                  <c:v>36.6</c:v>
                </c:pt>
                <c:pt idx="123">
                  <c:v>37.700000000000003</c:v>
                </c:pt>
                <c:pt idx="124">
                  <c:v>38.799999999999997</c:v>
                </c:pt>
                <c:pt idx="125">
                  <c:v>39</c:v>
                </c:pt>
                <c:pt idx="126">
                  <c:v>40.6</c:v>
                </c:pt>
                <c:pt idx="127">
                  <c:v>40.6</c:v>
                </c:pt>
                <c:pt idx="128">
                  <c:v>41.9</c:v>
                </c:pt>
                <c:pt idx="129">
                  <c:v>43</c:v>
                </c:pt>
                <c:pt idx="130">
                  <c:v>43.3</c:v>
                </c:pt>
                <c:pt idx="131">
                  <c:v>44.3</c:v>
                </c:pt>
                <c:pt idx="132">
                  <c:v>45.2</c:v>
                </c:pt>
                <c:pt idx="133">
                  <c:v>46.1</c:v>
                </c:pt>
                <c:pt idx="134">
                  <c:v>46.6</c:v>
                </c:pt>
                <c:pt idx="135">
                  <c:v>47.7</c:v>
                </c:pt>
                <c:pt idx="136">
                  <c:v>48.4</c:v>
                </c:pt>
                <c:pt idx="137">
                  <c:v>49.7</c:v>
                </c:pt>
                <c:pt idx="138">
                  <c:v>49.9</c:v>
                </c:pt>
                <c:pt idx="139">
                  <c:v>51.2</c:v>
                </c:pt>
                <c:pt idx="140">
                  <c:v>51.9</c:v>
                </c:pt>
                <c:pt idx="141">
                  <c:v>52.8</c:v>
                </c:pt>
                <c:pt idx="142">
                  <c:v>53.2</c:v>
                </c:pt>
                <c:pt idx="143">
                  <c:v>54.5</c:v>
                </c:pt>
                <c:pt idx="144">
                  <c:v>54.5</c:v>
                </c:pt>
                <c:pt idx="145">
                  <c:v>56.3</c:v>
                </c:pt>
                <c:pt idx="146">
                  <c:v>57</c:v>
                </c:pt>
                <c:pt idx="147">
                  <c:v>57</c:v>
                </c:pt>
                <c:pt idx="148">
                  <c:v>58.6</c:v>
                </c:pt>
                <c:pt idx="149">
                  <c:v>59.2</c:v>
                </c:pt>
                <c:pt idx="150">
                  <c:v>59.6</c:v>
                </c:pt>
                <c:pt idx="151">
                  <c:v>61</c:v>
                </c:pt>
                <c:pt idx="152">
                  <c:v>61.2</c:v>
                </c:pt>
                <c:pt idx="153">
                  <c:v>62.5</c:v>
                </c:pt>
                <c:pt idx="154">
                  <c:v>63.4</c:v>
                </c:pt>
                <c:pt idx="155">
                  <c:v>64.3</c:v>
                </c:pt>
                <c:pt idx="156">
                  <c:v>65</c:v>
                </c:pt>
                <c:pt idx="157">
                  <c:v>66.099999999999994</c:v>
                </c:pt>
                <c:pt idx="158">
                  <c:v>66.8</c:v>
                </c:pt>
                <c:pt idx="159">
                  <c:v>67.8</c:v>
                </c:pt>
                <c:pt idx="160">
                  <c:v>68.7</c:v>
                </c:pt>
                <c:pt idx="161">
                  <c:v>69.599999999999994</c:v>
                </c:pt>
                <c:pt idx="162">
                  <c:v>69.900000000000006</c:v>
                </c:pt>
                <c:pt idx="163">
                  <c:v>71</c:v>
                </c:pt>
                <c:pt idx="164">
                  <c:v>72.099999999999994</c:v>
                </c:pt>
                <c:pt idx="165">
                  <c:v>73</c:v>
                </c:pt>
                <c:pt idx="166">
                  <c:v>73.599999999999994</c:v>
                </c:pt>
                <c:pt idx="167">
                  <c:v>74.7</c:v>
                </c:pt>
                <c:pt idx="168">
                  <c:v>75.599999999999994</c:v>
                </c:pt>
                <c:pt idx="169">
                  <c:v>75.900000000000006</c:v>
                </c:pt>
                <c:pt idx="170">
                  <c:v>77</c:v>
                </c:pt>
                <c:pt idx="171">
                  <c:v>77.900000000000006</c:v>
                </c:pt>
                <c:pt idx="172">
                  <c:v>78.3</c:v>
                </c:pt>
                <c:pt idx="173">
                  <c:v>79.599999999999994</c:v>
                </c:pt>
                <c:pt idx="174">
                  <c:v>80.099999999999994</c:v>
                </c:pt>
                <c:pt idx="175">
                  <c:v>81.400000000000006</c:v>
                </c:pt>
                <c:pt idx="176">
                  <c:v>82.1</c:v>
                </c:pt>
                <c:pt idx="177">
                  <c:v>83.2</c:v>
                </c:pt>
                <c:pt idx="178">
                  <c:v>83.8</c:v>
                </c:pt>
                <c:pt idx="179">
                  <c:v>84.9</c:v>
                </c:pt>
                <c:pt idx="180">
                  <c:v>85.6</c:v>
                </c:pt>
                <c:pt idx="181">
                  <c:v>86.5</c:v>
                </c:pt>
                <c:pt idx="182">
                  <c:v>87.6</c:v>
                </c:pt>
                <c:pt idx="183">
                  <c:v>88.3</c:v>
                </c:pt>
                <c:pt idx="184">
                  <c:v>88.9</c:v>
                </c:pt>
                <c:pt idx="185">
                  <c:v>90</c:v>
                </c:pt>
                <c:pt idx="186">
                  <c:v>91.1</c:v>
                </c:pt>
                <c:pt idx="187">
                  <c:v>91.4</c:v>
                </c:pt>
                <c:pt idx="188">
                  <c:v>92.5</c:v>
                </c:pt>
                <c:pt idx="189">
                  <c:v>93.2</c:v>
                </c:pt>
                <c:pt idx="190">
                  <c:v>93.8</c:v>
                </c:pt>
                <c:pt idx="191">
                  <c:v>94.9</c:v>
                </c:pt>
                <c:pt idx="192">
                  <c:v>95.3</c:v>
                </c:pt>
                <c:pt idx="193">
                  <c:v>96.3</c:v>
                </c:pt>
                <c:pt idx="194">
                  <c:v>97.3</c:v>
                </c:pt>
                <c:pt idx="195">
                  <c:v>98</c:v>
                </c:pt>
                <c:pt idx="196">
                  <c:v>99.3</c:v>
                </c:pt>
                <c:pt idx="197">
                  <c:v>99.8</c:v>
                </c:pt>
                <c:pt idx="198">
                  <c:v>100.7</c:v>
                </c:pt>
                <c:pt idx="199">
                  <c:v>102</c:v>
                </c:pt>
                <c:pt idx="200">
                  <c:v>102.4</c:v>
                </c:pt>
                <c:pt idx="201">
                  <c:v>103.3</c:v>
                </c:pt>
                <c:pt idx="202">
                  <c:v>104.4</c:v>
                </c:pt>
                <c:pt idx="203">
                  <c:v>105.4</c:v>
                </c:pt>
                <c:pt idx="204">
                  <c:v>106.2</c:v>
                </c:pt>
                <c:pt idx="205">
                  <c:v>106.9</c:v>
                </c:pt>
                <c:pt idx="206">
                  <c:v>108.2</c:v>
                </c:pt>
                <c:pt idx="207">
                  <c:v>108.5</c:v>
                </c:pt>
                <c:pt idx="208">
                  <c:v>109.8</c:v>
                </c:pt>
                <c:pt idx="209">
                  <c:v>110.2</c:v>
                </c:pt>
                <c:pt idx="210">
                  <c:v>111.6</c:v>
                </c:pt>
                <c:pt idx="211">
                  <c:v>112</c:v>
                </c:pt>
                <c:pt idx="212">
                  <c:v>112.9</c:v>
                </c:pt>
                <c:pt idx="213">
                  <c:v>113.5</c:v>
                </c:pt>
                <c:pt idx="214">
                  <c:v>114.7</c:v>
                </c:pt>
                <c:pt idx="215">
                  <c:v>115.6</c:v>
                </c:pt>
                <c:pt idx="216">
                  <c:v>116</c:v>
                </c:pt>
                <c:pt idx="217">
                  <c:v>117.1</c:v>
                </c:pt>
                <c:pt idx="218">
                  <c:v>118.4</c:v>
                </c:pt>
                <c:pt idx="219">
                  <c:v>118.6</c:v>
                </c:pt>
                <c:pt idx="220">
                  <c:v>119.7</c:v>
                </c:pt>
                <c:pt idx="221">
                  <c:v>120.7</c:v>
                </c:pt>
                <c:pt idx="222">
                  <c:v>121.3</c:v>
                </c:pt>
                <c:pt idx="223">
                  <c:v>122.2</c:v>
                </c:pt>
                <c:pt idx="224">
                  <c:v>123.1</c:v>
                </c:pt>
                <c:pt idx="225">
                  <c:v>124.4</c:v>
                </c:pt>
                <c:pt idx="226">
                  <c:v>124.8</c:v>
                </c:pt>
                <c:pt idx="227">
                  <c:v>125.8</c:v>
                </c:pt>
                <c:pt idx="228">
                  <c:v>126.9</c:v>
                </c:pt>
                <c:pt idx="229">
                  <c:v>127.7</c:v>
                </c:pt>
                <c:pt idx="230">
                  <c:v>128.6</c:v>
                </c:pt>
                <c:pt idx="231">
                  <c:v>129.69999999999999</c:v>
                </c:pt>
                <c:pt idx="232">
                  <c:v>130.19999999999999</c:v>
                </c:pt>
                <c:pt idx="233">
                  <c:v>131.5</c:v>
                </c:pt>
                <c:pt idx="234">
                  <c:v>132.19999999999999</c:v>
                </c:pt>
                <c:pt idx="235">
                  <c:v>133</c:v>
                </c:pt>
                <c:pt idx="236">
                  <c:v>134.4</c:v>
                </c:pt>
                <c:pt idx="237">
                  <c:v>134.80000000000001</c:v>
                </c:pt>
                <c:pt idx="238">
                  <c:v>136.19999999999999</c:v>
                </c:pt>
                <c:pt idx="239">
                  <c:v>136.6</c:v>
                </c:pt>
                <c:pt idx="240">
                  <c:v>137.69999999999999</c:v>
                </c:pt>
                <c:pt idx="241">
                  <c:v>139.1</c:v>
                </c:pt>
                <c:pt idx="242">
                  <c:v>139</c:v>
                </c:pt>
                <c:pt idx="243">
                  <c:v>140.80000000000001</c:v>
                </c:pt>
                <c:pt idx="244">
                  <c:v>141.1</c:v>
                </c:pt>
                <c:pt idx="245">
                  <c:v>142.1</c:v>
                </c:pt>
                <c:pt idx="246">
                  <c:v>143</c:v>
                </c:pt>
                <c:pt idx="247">
                  <c:v>143.69999999999999</c:v>
                </c:pt>
                <c:pt idx="248">
                  <c:v>144.80000000000001</c:v>
                </c:pt>
                <c:pt idx="249">
                  <c:v>145.5</c:v>
                </c:pt>
                <c:pt idx="250">
                  <c:v>146.19999999999999</c:v>
                </c:pt>
                <c:pt idx="251">
                  <c:v>146.6</c:v>
                </c:pt>
                <c:pt idx="252">
                  <c:v>148.19999999999999</c:v>
                </c:pt>
                <c:pt idx="253">
                  <c:v>148.1</c:v>
                </c:pt>
                <c:pt idx="254">
                  <c:v>149.30000000000001</c:v>
                </c:pt>
                <c:pt idx="255">
                  <c:v>149.30000000000001</c:v>
                </c:pt>
                <c:pt idx="256">
                  <c:v>150.1</c:v>
                </c:pt>
                <c:pt idx="257">
                  <c:v>149</c:v>
                </c:pt>
                <c:pt idx="258">
                  <c:v>148.4</c:v>
                </c:pt>
                <c:pt idx="259">
                  <c:v>146.80000000000001</c:v>
                </c:pt>
                <c:pt idx="260">
                  <c:v>146.6</c:v>
                </c:pt>
                <c:pt idx="261">
                  <c:v>145</c:v>
                </c:pt>
                <c:pt idx="262">
                  <c:v>144.1</c:v>
                </c:pt>
                <c:pt idx="263">
                  <c:v>143.30000000000001</c:v>
                </c:pt>
                <c:pt idx="264">
                  <c:v>142.19999999999999</c:v>
                </c:pt>
                <c:pt idx="265">
                  <c:v>141.1</c:v>
                </c:pt>
                <c:pt idx="266">
                  <c:v>140.4</c:v>
                </c:pt>
                <c:pt idx="267">
                  <c:v>139.30000000000001</c:v>
                </c:pt>
                <c:pt idx="268">
                  <c:v>138.6</c:v>
                </c:pt>
                <c:pt idx="269">
                  <c:v>137.5</c:v>
                </c:pt>
                <c:pt idx="270">
                  <c:v>136.19999999999999</c:v>
                </c:pt>
                <c:pt idx="271">
                  <c:v>135.69999999999999</c:v>
                </c:pt>
                <c:pt idx="272">
                  <c:v>134.19999999999999</c:v>
                </c:pt>
                <c:pt idx="273">
                  <c:v>133.69999999999999</c:v>
                </c:pt>
                <c:pt idx="274">
                  <c:v>132.80000000000001</c:v>
                </c:pt>
                <c:pt idx="275">
                  <c:v>131.5</c:v>
                </c:pt>
                <c:pt idx="276">
                  <c:v>131.1</c:v>
                </c:pt>
                <c:pt idx="277">
                  <c:v>129.69999999999999</c:v>
                </c:pt>
                <c:pt idx="278">
                  <c:v>128.80000000000001</c:v>
                </c:pt>
                <c:pt idx="279">
                  <c:v>128.4</c:v>
                </c:pt>
                <c:pt idx="280">
                  <c:v>126.9</c:v>
                </c:pt>
                <c:pt idx="281">
                  <c:v>126</c:v>
                </c:pt>
                <c:pt idx="282">
                  <c:v>125.1</c:v>
                </c:pt>
                <c:pt idx="283">
                  <c:v>124.2</c:v>
                </c:pt>
                <c:pt idx="284">
                  <c:v>123.7</c:v>
                </c:pt>
                <c:pt idx="285">
                  <c:v>122</c:v>
                </c:pt>
                <c:pt idx="286">
                  <c:v>121.7</c:v>
                </c:pt>
                <c:pt idx="287">
                  <c:v>120.4</c:v>
                </c:pt>
                <c:pt idx="288">
                  <c:v>119.5</c:v>
                </c:pt>
                <c:pt idx="289">
                  <c:v>118.6</c:v>
                </c:pt>
                <c:pt idx="290">
                  <c:v>117.3</c:v>
                </c:pt>
                <c:pt idx="291">
                  <c:v>116.2</c:v>
                </c:pt>
                <c:pt idx="292">
                  <c:v>115.8</c:v>
                </c:pt>
                <c:pt idx="293">
                  <c:v>114.2</c:v>
                </c:pt>
                <c:pt idx="294">
                  <c:v>113.1</c:v>
                </c:pt>
                <c:pt idx="295">
                  <c:v>112.7</c:v>
                </c:pt>
                <c:pt idx="296">
                  <c:v>111.3</c:v>
                </c:pt>
                <c:pt idx="297">
                  <c:v>110.7</c:v>
                </c:pt>
                <c:pt idx="298">
                  <c:v>109.3</c:v>
                </c:pt>
                <c:pt idx="299">
                  <c:v>108.9</c:v>
                </c:pt>
                <c:pt idx="300">
                  <c:v>107.8</c:v>
                </c:pt>
                <c:pt idx="301">
                  <c:v>106.4</c:v>
                </c:pt>
                <c:pt idx="302">
                  <c:v>106.2</c:v>
                </c:pt>
                <c:pt idx="303">
                  <c:v>104.7</c:v>
                </c:pt>
                <c:pt idx="304">
                  <c:v>104.2</c:v>
                </c:pt>
                <c:pt idx="305">
                  <c:v>102.7</c:v>
                </c:pt>
                <c:pt idx="306">
                  <c:v>101.8</c:v>
                </c:pt>
                <c:pt idx="307">
                  <c:v>101.3</c:v>
                </c:pt>
                <c:pt idx="308">
                  <c:v>100</c:v>
                </c:pt>
                <c:pt idx="309">
                  <c:v>99.4</c:v>
                </c:pt>
                <c:pt idx="310">
                  <c:v>98.3</c:v>
                </c:pt>
                <c:pt idx="311">
                  <c:v>96.7</c:v>
                </c:pt>
                <c:pt idx="312">
                  <c:v>96.2</c:v>
                </c:pt>
                <c:pt idx="313">
                  <c:v>95.4</c:v>
                </c:pt>
                <c:pt idx="314">
                  <c:v>94.2</c:v>
                </c:pt>
                <c:pt idx="315">
                  <c:v>93.2</c:v>
                </c:pt>
                <c:pt idx="316">
                  <c:v>92.2</c:v>
                </c:pt>
                <c:pt idx="317">
                  <c:v>91.6</c:v>
                </c:pt>
                <c:pt idx="318">
                  <c:v>90.5</c:v>
                </c:pt>
                <c:pt idx="319">
                  <c:v>89.1</c:v>
                </c:pt>
                <c:pt idx="320">
                  <c:v>88.5</c:v>
                </c:pt>
                <c:pt idx="321">
                  <c:v>87.6</c:v>
                </c:pt>
                <c:pt idx="322">
                  <c:v>86.5</c:v>
                </c:pt>
                <c:pt idx="323">
                  <c:v>85.4</c:v>
                </c:pt>
                <c:pt idx="324">
                  <c:v>84.7</c:v>
                </c:pt>
                <c:pt idx="325">
                  <c:v>83</c:v>
                </c:pt>
                <c:pt idx="326">
                  <c:v>83.2</c:v>
                </c:pt>
                <c:pt idx="327">
                  <c:v>81.400000000000006</c:v>
                </c:pt>
                <c:pt idx="328">
                  <c:v>80.5</c:v>
                </c:pt>
                <c:pt idx="329">
                  <c:v>80.3</c:v>
                </c:pt>
                <c:pt idx="330">
                  <c:v>78.7</c:v>
                </c:pt>
                <c:pt idx="331">
                  <c:v>78.3</c:v>
                </c:pt>
                <c:pt idx="332">
                  <c:v>77</c:v>
                </c:pt>
                <c:pt idx="333">
                  <c:v>77</c:v>
                </c:pt>
                <c:pt idx="334">
                  <c:v>75.2</c:v>
                </c:pt>
                <c:pt idx="335">
                  <c:v>74.7</c:v>
                </c:pt>
                <c:pt idx="336">
                  <c:v>73.400000000000006</c:v>
                </c:pt>
                <c:pt idx="337">
                  <c:v>73.2</c:v>
                </c:pt>
                <c:pt idx="338">
                  <c:v>72.099999999999994</c:v>
                </c:pt>
                <c:pt idx="339">
                  <c:v>71.2</c:v>
                </c:pt>
                <c:pt idx="340">
                  <c:v>70.7</c:v>
                </c:pt>
                <c:pt idx="341">
                  <c:v>69.2</c:v>
                </c:pt>
                <c:pt idx="342">
                  <c:v>69.400000000000006</c:v>
                </c:pt>
                <c:pt idx="343">
                  <c:v>67.599999999999994</c:v>
                </c:pt>
                <c:pt idx="344">
                  <c:v>67.900000000000006</c:v>
                </c:pt>
                <c:pt idx="345">
                  <c:v>66.3</c:v>
                </c:pt>
                <c:pt idx="346">
                  <c:v>65.599999999999994</c:v>
                </c:pt>
                <c:pt idx="347">
                  <c:v>65</c:v>
                </c:pt>
                <c:pt idx="348">
                  <c:v>64.099999999999994</c:v>
                </c:pt>
                <c:pt idx="349">
                  <c:v>63.2</c:v>
                </c:pt>
                <c:pt idx="350">
                  <c:v>62.5</c:v>
                </c:pt>
                <c:pt idx="351">
                  <c:v>61.7</c:v>
                </c:pt>
                <c:pt idx="352">
                  <c:v>61</c:v>
                </c:pt>
                <c:pt idx="353">
                  <c:v>60.1</c:v>
                </c:pt>
                <c:pt idx="354">
                  <c:v>59</c:v>
                </c:pt>
                <c:pt idx="355">
                  <c:v>58.3</c:v>
                </c:pt>
                <c:pt idx="356">
                  <c:v>57.7</c:v>
                </c:pt>
                <c:pt idx="357">
                  <c:v>56.5</c:v>
                </c:pt>
                <c:pt idx="358">
                  <c:v>55.9</c:v>
                </c:pt>
                <c:pt idx="359">
                  <c:v>55.2</c:v>
                </c:pt>
                <c:pt idx="360">
                  <c:v>54.1</c:v>
                </c:pt>
                <c:pt idx="361">
                  <c:v>53.2</c:v>
                </c:pt>
                <c:pt idx="362">
                  <c:v>52.6</c:v>
                </c:pt>
                <c:pt idx="363">
                  <c:v>51.4</c:v>
                </c:pt>
                <c:pt idx="364">
                  <c:v>51</c:v>
                </c:pt>
                <c:pt idx="365">
                  <c:v>49.4</c:v>
                </c:pt>
                <c:pt idx="366">
                  <c:v>48.8</c:v>
                </c:pt>
                <c:pt idx="367">
                  <c:v>48.3</c:v>
                </c:pt>
                <c:pt idx="368">
                  <c:v>46.6</c:v>
                </c:pt>
                <c:pt idx="369">
                  <c:v>45.7</c:v>
                </c:pt>
                <c:pt idx="370">
                  <c:v>45</c:v>
                </c:pt>
                <c:pt idx="371">
                  <c:v>44.3</c:v>
                </c:pt>
                <c:pt idx="372">
                  <c:v>43.2</c:v>
                </c:pt>
                <c:pt idx="373">
                  <c:v>42.1</c:v>
                </c:pt>
                <c:pt idx="374">
                  <c:v>41</c:v>
                </c:pt>
                <c:pt idx="375">
                  <c:v>41.2</c:v>
                </c:pt>
                <c:pt idx="376">
                  <c:v>39.200000000000003</c:v>
                </c:pt>
                <c:pt idx="377">
                  <c:v>38.200000000000003</c:v>
                </c:pt>
                <c:pt idx="378">
                  <c:v>37.299999999999997</c:v>
                </c:pt>
                <c:pt idx="379">
                  <c:v>36.799999999999997</c:v>
                </c:pt>
                <c:pt idx="380">
                  <c:v>35.700000000000003</c:v>
                </c:pt>
                <c:pt idx="381">
                  <c:v>34.4</c:v>
                </c:pt>
                <c:pt idx="382">
                  <c:v>33.5</c:v>
                </c:pt>
                <c:pt idx="383">
                  <c:v>32.6</c:v>
                </c:pt>
                <c:pt idx="384">
                  <c:v>31.5</c:v>
                </c:pt>
                <c:pt idx="385">
                  <c:v>31</c:v>
                </c:pt>
                <c:pt idx="386">
                  <c:v>29.9</c:v>
                </c:pt>
                <c:pt idx="387">
                  <c:v>29</c:v>
                </c:pt>
                <c:pt idx="388">
                  <c:v>27.5</c:v>
                </c:pt>
                <c:pt idx="389">
                  <c:v>27.3</c:v>
                </c:pt>
                <c:pt idx="390">
                  <c:v>25.9</c:v>
                </c:pt>
                <c:pt idx="391">
                  <c:v>25.1</c:v>
                </c:pt>
                <c:pt idx="392">
                  <c:v>23.7</c:v>
                </c:pt>
                <c:pt idx="393">
                  <c:v>23.1</c:v>
                </c:pt>
                <c:pt idx="394">
                  <c:v>22</c:v>
                </c:pt>
                <c:pt idx="395">
                  <c:v>20.8</c:v>
                </c:pt>
                <c:pt idx="396">
                  <c:v>19.3</c:v>
                </c:pt>
                <c:pt idx="397">
                  <c:v>18</c:v>
                </c:pt>
                <c:pt idx="398">
                  <c:v>17.100000000000001</c:v>
                </c:pt>
                <c:pt idx="399">
                  <c:v>15.8</c:v>
                </c:pt>
                <c:pt idx="400">
                  <c:v>15.3</c:v>
                </c:pt>
                <c:pt idx="401">
                  <c:v>14.4</c:v>
                </c:pt>
                <c:pt idx="402">
                  <c:v>13.5</c:v>
                </c:pt>
                <c:pt idx="403">
                  <c:v>12.2</c:v>
                </c:pt>
                <c:pt idx="404">
                  <c:v>11.3</c:v>
                </c:pt>
                <c:pt idx="405">
                  <c:v>10.4</c:v>
                </c:pt>
                <c:pt idx="406">
                  <c:v>9.6999999999999993</c:v>
                </c:pt>
                <c:pt idx="407">
                  <c:v>8.6</c:v>
                </c:pt>
                <c:pt idx="408">
                  <c:v>7.5</c:v>
                </c:pt>
                <c:pt idx="409">
                  <c:v>6</c:v>
                </c:pt>
                <c:pt idx="410">
                  <c:v>5.6</c:v>
                </c:pt>
                <c:pt idx="411">
                  <c:v>4.9000000000000004</c:v>
                </c:pt>
                <c:pt idx="412">
                  <c:v>3.8</c:v>
                </c:pt>
                <c:pt idx="413">
                  <c:v>2.7</c:v>
                </c:pt>
                <c:pt idx="414">
                  <c:v>1.3</c:v>
                </c:pt>
                <c:pt idx="415">
                  <c:v>0.2</c:v>
                </c:pt>
                <c:pt idx="416">
                  <c:v>0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6E-804A-A45C-7E202000FEA1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311</c:v>
                </c:pt>
                <c:pt idx="21">
                  <c:v>321</c:v>
                </c:pt>
                <c:pt idx="22">
                  <c:v>426</c:v>
                </c:pt>
                <c:pt idx="23">
                  <c:v>311</c:v>
                </c:pt>
                <c:pt idx="24">
                  <c:v>387</c:v>
                </c:pt>
                <c:pt idx="25">
                  <c:v>377</c:v>
                </c:pt>
                <c:pt idx="26">
                  <c:v>338</c:v>
                </c:pt>
                <c:pt idx="27">
                  <c:v>361</c:v>
                </c:pt>
                <c:pt idx="28">
                  <c:v>361</c:v>
                </c:pt>
                <c:pt idx="29">
                  <c:v>371</c:v>
                </c:pt>
                <c:pt idx="30">
                  <c:v>293</c:v>
                </c:pt>
                <c:pt idx="31">
                  <c:v>419</c:v>
                </c:pt>
                <c:pt idx="32">
                  <c:v>394</c:v>
                </c:pt>
                <c:pt idx="33">
                  <c:v>335</c:v>
                </c:pt>
                <c:pt idx="34">
                  <c:v>371</c:v>
                </c:pt>
                <c:pt idx="35">
                  <c:v>337</c:v>
                </c:pt>
                <c:pt idx="36">
                  <c:v>382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413</c:v>
                </c:pt>
                <c:pt idx="80">
                  <c:v>285</c:v>
                </c:pt>
                <c:pt idx="81">
                  <c:v>352</c:v>
                </c:pt>
                <c:pt idx="82">
                  <c:v>426</c:v>
                </c:pt>
                <c:pt idx="83">
                  <c:v>394</c:v>
                </c:pt>
                <c:pt idx="84">
                  <c:v>408</c:v>
                </c:pt>
                <c:pt idx="85">
                  <c:v>345</c:v>
                </c:pt>
                <c:pt idx="86">
                  <c:v>-999</c:v>
                </c:pt>
                <c:pt idx="87">
                  <c:v>404</c:v>
                </c:pt>
                <c:pt idx="88">
                  <c:v>339</c:v>
                </c:pt>
                <c:pt idx="89">
                  <c:v>438</c:v>
                </c:pt>
                <c:pt idx="90">
                  <c:v>337</c:v>
                </c:pt>
                <c:pt idx="91">
                  <c:v>-999</c:v>
                </c:pt>
                <c:pt idx="92">
                  <c:v>384</c:v>
                </c:pt>
                <c:pt idx="93">
                  <c:v>379</c:v>
                </c:pt>
                <c:pt idx="94">
                  <c:v>274</c:v>
                </c:pt>
                <c:pt idx="95">
                  <c:v>304</c:v>
                </c:pt>
                <c:pt idx="96">
                  <c:v>335</c:v>
                </c:pt>
                <c:pt idx="97">
                  <c:v>333</c:v>
                </c:pt>
                <c:pt idx="98">
                  <c:v>314</c:v>
                </c:pt>
                <c:pt idx="99">
                  <c:v>331</c:v>
                </c:pt>
                <c:pt idx="100">
                  <c:v>-999</c:v>
                </c:pt>
                <c:pt idx="101">
                  <c:v>354</c:v>
                </c:pt>
                <c:pt idx="102">
                  <c:v>282</c:v>
                </c:pt>
                <c:pt idx="103">
                  <c:v>406</c:v>
                </c:pt>
                <c:pt idx="104">
                  <c:v>335</c:v>
                </c:pt>
                <c:pt idx="105">
                  <c:v>350</c:v>
                </c:pt>
                <c:pt idx="106">
                  <c:v>371</c:v>
                </c:pt>
                <c:pt idx="107">
                  <c:v>329</c:v>
                </c:pt>
                <c:pt idx="108">
                  <c:v>399</c:v>
                </c:pt>
                <c:pt idx="109">
                  <c:v>352</c:v>
                </c:pt>
                <c:pt idx="110">
                  <c:v>374</c:v>
                </c:pt>
                <c:pt idx="111">
                  <c:v>337</c:v>
                </c:pt>
                <c:pt idx="112">
                  <c:v>352</c:v>
                </c:pt>
                <c:pt idx="113">
                  <c:v>353</c:v>
                </c:pt>
                <c:pt idx="114">
                  <c:v>382</c:v>
                </c:pt>
                <c:pt idx="115">
                  <c:v>353</c:v>
                </c:pt>
                <c:pt idx="116">
                  <c:v>362</c:v>
                </c:pt>
                <c:pt idx="117">
                  <c:v>-999</c:v>
                </c:pt>
                <c:pt idx="118">
                  <c:v>301</c:v>
                </c:pt>
                <c:pt idx="119">
                  <c:v>412</c:v>
                </c:pt>
                <c:pt idx="120">
                  <c:v>365</c:v>
                </c:pt>
                <c:pt idx="121">
                  <c:v>326</c:v>
                </c:pt>
                <c:pt idx="122">
                  <c:v>352</c:v>
                </c:pt>
                <c:pt idx="123">
                  <c:v>367</c:v>
                </c:pt>
                <c:pt idx="124">
                  <c:v>329</c:v>
                </c:pt>
                <c:pt idx="125">
                  <c:v>372</c:v>
                </c:pt>
                <c:pt idx="126">
                  <c:v>448</c:v>
                </c:pt>
                <c:pt idx="127">
                  <c:v>316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398</c:v>
                </c:pt>
                <c:pt idx="132">
                  <c:v>365</c:v>
                </c:pt>
                <c:pt idx="133">
                  <c:v>313</c:v>
                </c:pt>
                <c:pt idx="134">
                  <c:v>445</c:v>
                </c:pt>
                <c:pt idx="135">
                  <c:v>403</c:v>
                </c:pt>
                <c:pt idx="136">
                  <c:v>-999</c:v>
                </c:pt>
                <c:pt idx="137">
                  <c:v>399</c:v>
                </c:pt>
                <c:pt idx="138">
                  <c:v>-999</c:v>
                </c:pt>
                <c:pt idx="139">
                  <c:v>289</c:v>
                </c:pt>
                <c:pt idx="140">
                  <c:v>460</c:v>
                </c:pt>
                <c:pt idx="141">
                  <c:v>409</c:v>
                </c:pt>
                <c:pt idx="142">
                  <c:v>461</c:v>
                </c:pt>
                <c:pt idx="143">
                  <c:v>423</c:v>
                </c:pt>
                <c:pt idx="144">
                  <c:v>362</c:v>
                </c:pt>
                <c:pt idx="145">
                  <c:v>341</c:v>
                </c:pt>
                <c:pt idx="146">
                  <c:v>398</c:v>
                </c:pt>
                <c:pt idx="147">
                  <c:v>410</c:v>
                </c:pt>
                <c:pt idx="148">
                  <c:v>403</c:v>
                </c:pt>
                <c:pt idx="149">
                  <c:v>338</c:v>
                </c:pt>
                <c:pt idx="150">
                  <c:v>465</c:v>
                </c:pt>
                <c:pt idx="151">
                  <c:v>576</c:v>
                </c:pt>
                <c:pt idx="152">
                  <c:v>558</c:v>
                </c:pt>
                <c:pt idx="153">
                  <c:v>448</c:v>
                </c:pt>
                <c:pt idx="154">
                  <c:v>644</c:v>
                </c:pt>
                <c:pt idx="155">
                  <c:v>521</c:v>
                </c:pt>
                <c:pt idx="156">
                  <c:v>530</c:v>
                </c:pt>
                <c:pt idx="157">
                  <c:v>524</c:v>
                </c:pt>
                <c:pt idx="158">
                  <c:v>662</c:v>
                </c:pt>
                <c:pt idx="159">
                  <c:v>572</c:v>
                </c:pt>
                <c:pt idx="160">
                  <c:v>514</c:v>
                </c:pt>
                <c:pt idx="161">
                  <c:v>645</c:v>
                </c:pt>
                <c:pt idx="162">
                  <c:v>750</c:v>
                </c:pt>
                <c:pt idx="163">
                  <c:v>542</c:v>
                </c:pt>
                <c:pt idx="164">
                  <c:v>708</c:v>
                </c:pt>
                <c:pt idx="165">
                  <c:v>428</c:v>
                </c:pt>
                <c:pt idx="166">
                  <c:v>572</c:v>
                </c:pt>
                <c:pt idx="167">
                  <c:v>-999</c:v>
                </c:pt>
                <c:pt idx="168">
                  <c:v>536</c:v>
                </c:pt>
                <c:pt idx="169">
                  <c:v>631</c:v>
                </c:pt>
                <c:pt idx="170">
                  <c:v>-999</c:v>
                </c:pt>
                <c:pt idx="171">
                  <c:v>524</c:v>
                </c:pt>
                <c:pt idx="172">
                  <c:v>401</c:v>
                </c:pt>
                <c:pt idx="173">
                  <c:v>455</c:v>
                </c:pt>
                <c:pt idx="174">
                  <c:v>654</c:v>
                </c:pt>
                <c:pt idx="175">
                  <c:v>795</c:v>
                </c:pt>
                <c:pt idx="176">
                  <c:v>758</c:v>
                </c:pt>
                <c:pt idx="177">
                  <c:v>508</c:v>
                </c:pt>
                <c:pt idx="178">
                  <c:v>-999</c:v>
                </c:pt>
                <c:pt idx="179">
                  <c:v>-999</c:v>
                </c:pt>
                <c:pt idx="180">
                  <c:v>693</c:v>
                </c:pt>
                <c:pt idx="181">
                  <c:v>649</c:v>
                </c:pt>
                <c:pt idx="182">
                  <c:v>-999</c:v>
                </c:pt>
                <c:pt idx="183">
                  <c:v>-999</c:v>
                </c:pt>
                <c:pt idx="184">
                  <c:v>879</c:v>
                </c:pt>
                <c:pt idx="185">
                  <c:v>395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588</c:v>
                </c:pt>
                <c:pt idx="206">
                  <c:v>425</c:v>
                </c:pt>
                <c:pt idx="207">
                  <c:v>741</c:v>
                </c:pt>
                <c:pt idx="208">
                  <c:v>-999</c:v>
                </c:pt>
                <c:pt idx="209">
                  <c:v>709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1186</c:v>
                </c:pt>
                <c:pt idx="224">
                  <c:v>765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714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766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659</c:v>
                </c:pt>
                <c:pt idx="320">
                  <c:v>650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525</c:v>
                </c:pt>
                <c:pt idx="331">
                  <c:v>-999</c:v>
                </c:pt>
                <c:pt idx="332">
                  <c:v>-999</c:v>
                </c:pt>
                <c:pt idx="333">
                  <c:v>739</c:v>
                </c:pt>
                <c:pt idx="334">
                  <c:v>474</c:v>
                </c:pt>
                <c:pt idx="335">
                  <c:v>654</c:v>
                </c:pt>
                <c:pt idx="336">
                  <c:v>795</c:v>
                </c:pt>
                <c:pt idx="337">
                  <c:v>638</c:v>
                </c:pt>
                <c:pt idx="338">
                  <c:v>617</c:v>
                </c:pt>
                <c:pt idx="339">
                  <c:v>554</c:v>
                </c:pt>
                <c:pt idx="340">
                  <c:v>516</c:v>
                </c:pt>
                <c:pt idx="341">
                  <c:v>500</c:v>
                </c:pt>
                <c:pt idx="342">
                  <c:v>695</c:v>
                </c:pt>
                <c:pt idx="343">
                  <c:v>533</c:v>
                </c:pt>
                <c:pt idx="344">
                  <c:v>417</c:v>
                </c:pt>
                <c:pt idx="345">
                  <c:v>413</c:v>
                </c:pt>
                <c:pt idx="346">
                  <c:v>443</c:v>
                </c:pt>
                <c:pt idx="347">
                  <c:v>514</c:v>
                </c:pt>
                <c:pt idx="348">
                  <c:v>501</c:v>
                </c:pt>
                <c:pt idx="349">
                  <c:v>-999</c:v>
                </c:pt>
                <c:pt idx="350">
                  <c:v>-999</c:v>
                </c:pt>
                <c:pt idx="351">
                  <c:v>577</c:v>
                </c:pt>
                <c:pt idx="352">
                  <c:v>489</c:v>
                </c:pt>
                <c:pt idx="353">
                  <c:v>629</c:v>
                </c:pt>
                <c:pt idx="354">
                  <c:v>423</c:v>
                </c:pt>
                <c:pt idx="355">
                  <c:v>354</c:v>
                </c:pt>
                <c:pt idx="356">
                  <c:v>361</c:v>
                </c:pt>
                <c:pt idx="357">
                  <c:v>356</c:v>
                </c:pt>
                <c:pt idx="358">
                  <c:v>405</c:v>
                </c:pt>
                <c:pt idx="359">
                  <c:v>341</c:v>
                </c:pt>
                <c:pt idx="360">
                  <c:v>456</c:v>
                </c:pt>
                <c:pt idx="361">
                  <c:v>387</c:v>
                </c:pt>
                <c:pt idx="362">
                  <c:v>510</c:v>
                </c:pt>
                <c:pt idx="363">
                  <c:v>463</c:v>
                </c:pt>
                <c:pt idx="364">
                  <c:v>397</c:v>
                </c:pt>
                <c:pt idx="365">
                  <c:v>375</c:v>
                </c:pt>
                <c:pt idx="366">
                  <c:v>378</c:v>
                </c:pt>
                <c:pt idx="367">
                  <c:v>408</c:v>
                </c:pt>
                <c:pt idx="368">
                  <c:v>385</c:v>
                </c:pt>
                <c:pt idx="369">
                  <c:v>336</c:v>
                </c:pt>
                <c:pt idx="370">
                  <c:v>-999</c:v>
                </c:pt>
                <c:pt idx="371">
                  <c:v>350</c:v>
                </c:pt>
                <c:pt idx="372">
                  <c:v>357</c:v>
                </c:pt>
                <c:pt idx="373">
                  <c:v>307</c:v>
                </c:pt>
                <c:pt idx="374">
                  <c:v>-999</c:v>
                </c:pt>
                <c:pt idx="375">
                  <c:v>333</c:v>
                </c:pt>
                <c:pt idx="376">
                  <c:v>304</c:v>
                </c:pt>
                <c:pt idx="377">
                  <c:v>331</c:v>
                </c:pt>
                <c:pt idx="378">
                  <c:v>328</c:v>
                </c:pt>
                <c:pt idx="379">
                  <c:v>390</c:v>
                </c:pt>
                <c:pt idx="380">
                  <c:v>311</c:v>
                </c:pt>
                <c:pt idx="381">
                  <c:v>4325</c:v>
                </c:pt>
                <c:pt idx="382">
                  <c:v>294</c:v>
                </c:pt>
                <c:pt idx="383">
                  <c:v>394</c:v>
                </c:pt>
                <c:pt idx="384">
                  <c:v>308</c:v>
                </c:pt>
                <c:pt idx="385">
                  <c:v>304</c:v>
                </c:pt>
                <c:pt idx="386">
                  <c:v>380</c:v>
                </c:pt>
                <c:pt idx="387">
                  <c:v>343</c:v>
                </c:pt>
                <c:pt idx="388">
                  <c:v>331</c:v>
                </c:pt>
                <c:pt idx="389">
                  <c:v>338</c:v>
                </c:pt>
                <c:pt idx="390">
                  <c:v>408</c:v>
                </c:pt>
                <c:pt idx="391">
                  <c:v>-999</c:v>
                </c:pt>
                <c:pt idx="392">
                  <c:v>417</c:v>
                </c:pt>
                <c:pt idx="393">
                  <c:v>332</c:v>
                </c:pt>
                <c:pt idx="394">
                  <c:v>363</c:v>
                </c:pt>
                <c:pt idx="395">
                  <c:v>368</c:v>
                </c:pt>
                <c:pt idx="396">
                  <c:v>302</c:v>
                </c:pt>
                <c:pt idx="397">
                  <c:v>407</c:v>
                </c:pt>
                <c:pt idx="398">
                  <c:v>357</c:v>
                </c:pt>
                <c:pt idx="399">
                  <c:v>349</c:v>
                </c:pt>
                <c:pt idx="400">
                  <c:v>376</c:v>
                </c:pt>
                <c:pt idx="401">
                  <c:v>491</c:v>
                </c:pt>
                <c:pt idx="402">
                  <c:v>341</c:v>
                </c:pt>
                <c:pt idx="403">
                  <c:v>395</c:v>
                </c:pt>
                <c:pt idx="404">
                  <c:v>341</c:v>
                </c:pt>
                <c:pt idx="405">
                  <c:v>382</c:v>
                </c:pt>
                <c:pt idx="406">
                  <c:v>330</c:v>
                </c:pt>
                <c:pt idx="407">
                  <c:v>445</c:v>
                </c:pt>
                <c:pt idx="408">
                  <c:v>318</c:v>
                </c:pt>
                <c:pt idx="409">
                  <c:v>360</c:v>
                </c:pt>
                <c:pt idx="410">
                  <c:v>355</c:v>
                </c:pt>
                <c:pt idx="411">
                  <c:v>326</c:v>
                </c:pt>
                <c:pt idx="412">
                  <c:v>396</c:v>
                </c:pt>
                <c:pt idx="413">
                  <c:v>484</c:v>
                </c:pt>
                <c:pt idx="414">
                  <c:v>384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0.7</c:v>
                </c:pt>
                <c:pt idx="22">
                  <c:v>2.5</c:v>
                </c:pt>
                <c:pt idx="23">
                  <c:v>2.9</c:v>
                </c:pt>
                <c:pt idx="24">
                  <c:v>2.7</c:v>
                </c:pt>
                <c:pt idx="25">
                  <c:v>4.2</c:v>
                </c:pt>
                <c:pt idx="26">
                  <c:v>4</c:v>
                </c:pt>
                <c:pt idx="27">
                  <c:v>5.6</c:v>
                </c:pt>
                <c:pt idx="28">
                  <c:v>6.6</c:v>
                </c:pt>
                <c:pt idx="29">
                  <c:v>6.9</c:v>
                </c:pt>
                <c:pt idx="30">
                  <c:v>7.8</c:v>
                </c:pt>
                <c:pt idx="31">
                  <c:v>8.9</c:v>
                </c:pt>
                <c:pt idx="32">
                  <c:v>9.3000000000000007</c:v>
                </c:pt>
                <c:pt idx="33">
                  <c:v>8.4</c:v>
                </c:pt>
                <c:pt idx="34">
                  <c:v>6.6</c:v>
                </c:pt>
                <c:pt idx="35">
                  <c:v>4</c:v>
                </c:pt>
                <c:pt idx="36">
                  <c:v>0.9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0.4</c:v>
                </c:pt>
                <c:pt idx="80">
                  <c:v>0.7</c:v>
                </c:pt>
                <c:pt idx="81">
                  <c:v>3.1</c:v>
                </c:pt>
                <c:pt idx="82">
                  <c:v>3.1</c:v>
                </c:pt>
                <c:pt idx="83">
                  <c:v>2.2000000000000002</c:v>
                </c:pt>
                <c:pt idx="84">
                  <c:v>3.1</c:v>
                </c:pt>
                <c:pt idx="85">
                  <c:v>4</c:v>
                </c:pt>
                <c:pt idx="86">
                  <c:v>4.9000000000000004</c:v>
                </c:pt>
                <c:pt idx="87">
                  <c:v>5.5</c:v>
                </c:pt>
                <c:pt idx="88">
                  <c:v>6</c:v>
                </c:pt>
                <c:pt idx="89">
                  <c:v>7.8</c:v>
                </c:pt>
                <c:pt idx="90">
                  <c:v>8</c:v>
                </c:pt>
                <c:pt idx="91">
                  <c:v>9.1</c:v>
                </c:pt>
                <c:pt idx="92">
                  <c:v>10</c:v>
                </c:pt>
                <c:pt idx="93">
                  <c:v>10.7</c:v>
                </c:pt>
                <c:pt idx="94">
                  <c:v>11.8</c:v>
                </c:pt>
                <c:pt idx="95">
                  <c:v>12.9</c:v>
                </c:pt>
                <c:pt idx="96">
                  <c:v>13.3</c:v>
                </c:pt>
                <c:pt idx="97">
                  <c:v>14.8</c:v>
                </c:pt>
                <c:pt idx="98">
                  <c:v>15.5</c:v>
                </c:pt>
                <c:pt idx="99">
                  <c:v>15.8</c:v>
                </c:pt>
                <c:pt idx="100">
                  <c:v>16.899999999999999</c:v>
                </c:pt>
                <c:pt idx="101">
                  <c:v>18.2</c:v>
                </c:pt>
                <c:pt idx="102">
                  <c:v>19.100000000000001</c:v>
                </c:pt>
                <c:pt idx="103">
                  <c:v>19.7</c:v>
                </c:pt>
                <c:pt idx="104">
                  <c:v>20.6</c:v>
                </c:pt>
                <c:pt idx="105">
                  <c:v>21.9</c:v>
                </c:pt>
                <c:pt idx="106">
                  <c:v>22.2</c:v>
                </c:pt>
                <c:pt idx="107">
                  <c:v>23.3</c:v>
                </c:pt>
                <c:pt idx="108">
                  <c:v>24.6</c:v>
                </c:pt>
                <c:pt idx="109">
                  <c:v>25.3</c:v>
                </c:pt>
                <c:pt idx="110">
                  <c:v>25.7</c:v>
                </c:pt>
                <c:pt idx="111">
                  <c:v>27.1</c:v>
                </c:pt>
                <c:pt idx="112">
                  <c:v>28</c:v>
                </c:pt>
                <c:pt idx="113">
                  <c:v>28.6</c:v>
                </c:pt>
                <c:pt idx="114">
                  <c:v>29.5</c:v>
                </c:pt>
                <c:pt idx="115">
                  <c:v>31</c:v>
                </c:pt>
                <c:pt idx="116">
                  <c:v>30.8</c:v>
                </c:pt>
                <c:pt idx="117">
                  <c:v>32.4</c:v>
                </c:pt>
                <c:pt idx="118">
                  <c:v>33.5</c:v>
                </c:pt>
                <c:pt idx="119">
                  <c:v>33.700000000000003</c:v>
                </c:pt>
                <c:pt idx="120">
                  <c:v>35.5</c:v>
                </c:pt>
                <c:pt idx="121">
                  <c:v>35.5</c:v>
                </c:pt>
                <c:pt idx="122">
                  <c:v>36.6</c:v>
                </c:pt>
                <c:pt idx="123">
                  <c:v>37.700000000000003</c:v>
                </c:pt>
                <c:pt idx="124">
                  <c:v>38.799999999999997</c:v>
                </c:pt>
                <c:pt idx="125">
                  <c:v>39</c:v>
                </c:pt>
                <c:pt idx="126">
                  <c:v>40.6</c:v>
                </c:pt>
                <c:pt idx="127">
                  <c:v>40.6</c:v>
                </c:pt>
                <c:pt idx="128">
                  <c:v>41.9</c:v>
                </c:pt>
                <c:pt idx="129">
                  <c:v>43</c:v>
                </c:pt>
                <c:pt idx="130">
                  <c:v>43.3</c:v>
                </c:pt>
                <c:pt idx="131">
                  <c:v>44.3</c:v>
                </c:pt>
                <c:pt idx="132">
                  <c:v>45.2</c:v>
                </c:pt>
                <c:pt idx="133">
                  <c:v>46.1</c:v>
                </c:pt>
                <c:pt idx="134">
                  <c:v>46.6</c:v>
                </c:pt>
                <c:pt idx="135">
                  <c:v>47.7</c:v>
                </c:pt>
                <c:pt idx="136">
                  <c:v>48.4</c:v>
                </c:pt>
                <c:pt idx="137">
                  <c:v>49.7</c:v>
                </c:pt>
                <c:pt idx="138">
                  <c:v>49.9</c:v>
                </c:pt>
                <c:pt idx="139">
                  <c:v>51.2</c:v>
                </c:pt>
                <c:pt idx="140">
                  <c:v>51.9</c:v>
                </c:pt>
                <c:pt idx="141">
                  <c:v>52.8</c:v>
                </c:pt>
                <c:pt idx="142">
                  <c:v>53.2</c:v>
                </c:pt>
                <c:pt idx="143">
                  <c:v>54.5</c:v>
                </c:pt>
                <c:pt idx="144">
                  <c:v>54.5</c:v>
                </c:pt>
                <c:pt idx="145">
                  <c:v>56.3</c:v>
                </c:pt>
                <c:pt idx="146">
                  <c:v>57</c:v>
                </c:pt>
                <c:pt idx="147">
                  <c:v>57</c:v>
                </c:pt>
                <c:pt idx="148">
                  <c:v>58.6</c:v>
                </c:pt>
                <c:pt idx="149">
                  <c:v>59.2</c:v>
                </c:pt>
                <c:pt idx="150">
                  <c:v>59.6</c:v>
                </c:pt>
                <c:pt idx="151">
                  <c:v>61</c:v>
                </c:pt>
                <c:pt idx="152">
                  <c:v>61.2</c:v>
                </c:pt>
                <c:pt idx="153">
                  <c:v>62.5</c:v>
                </c:pt>
                <c:pt idx="154">
                  <c:v>63.4</c:v>
                </c:pt>
                <c:pt idx="155">
                  <c:v>64.3</c:v>
                </c:pt>
                <c:pt idx="156">
                  <c:v>65</c:v>
                </c:pt>
                <c:pt idx="157">
                  <c:v>66.099999999999994</c:v>
                </c:pt>
                <c:pt idx="158">
                  <c:v>66.8</c:v>
                </c:pt>
                <c:pt idx="159">
                  <c:v>67.8</c:v>
                </c:pt>
                <c:pt idx="160">
                  <c:v>68.7</c:v>
                </c:pt>
                <c:pt idx="161">
                  <c:v>69.599999999999994</c:v>
                </c:pt>
                <c:pt idx="162">
                  <c:v>69.900000000000006</c:v>
                </c:pt>
                <c:pt idx="163">
                  <c:v>71</c:v>
                </c:pt>
                <c:pt idx="164">
                  <c:v>72.099999999999994</c:v>
                </c:pt>
                <c:pt idx="165">
                  <c:v>73</c:v>
                </c:pt>
                <c:pt idx="166">
                  <c:v>73.599999999999994</c:v>
                </c:pt>
                <c:pt idx="167">
                  <c:v>74.7</c:v>
                </c:pt>
                <c:pt idx="168">
                  <c:v>75.599999999999994</c:v>
                </c:pt>
                <c:pt idx="169">
                  <c:v>75.900000000000006</c:v>
                </c:pt>
                <c:pt idx="170">
                  <c:v>77</c:v>
                </c:pt>
                <c:pt idx="171">
                  <c:v>77.900000000000006</c:v>
                </c:pt>
                <c:pt idx="172">
                  <c:v>78.3</c:v>
                </c:pt>
                <c:pt idx="173">
                  <c:v>79.599999999999994</c:v>
                </c:pt>
                <c:pt idx="174">
                  <c:v>80.099999999999994</c:v>
                </c:pt>
                <c:pt idx="175">
                  <c:v>81.400000000000006</c:v>
                </c:pt>
                <c:pt idx="176">
                  <c:v>82.1</c:v>
                </c:pt>
                <c:pt idx="177">
                  <c:v>83.2</c:v>
                </c:pt>
                <c:pt idx="178">
                  <c:v>83.8</c:v>
                </c:pt>
                <c:pt idx="179">
                  <c:v>84.9</c:v>
                </c:pt>
                <c:pt idx="180">
                  <c:v>85.6</c:v>
                </c:pt>
                <c:pt idx="181">
                  <c:v>86.5</c:v>
                </c:pt>
                <c:pt idx="182">
                  <c:v>87.6</c:v>
                </c:pt>
                <c:pt idx="183">
                  <c:v>88.3</c:v>
                </c:pt>
                <c:pt idx="184">
                  <c:v>88.9</c:v>
                </c:pt>
                <c:pt idx="185">
                  <c:v>90</c:v>
                </c:pt>
                <c:pt idx="186">
                  <c:v>91.1</c:v>
                </c:pt>
                <c:pt idx="187">
                  <c:v>91.4</c:v>
                </c:pt>
                <c:pt idx="188">
                  <c:v>92.5</c:v>
                </c:pt>
                <c:pt idx="189">
                  <c:v>93.2</c:v>
                </c:pt>
                <c:pt idx="190">
                  <c:v>93.8</c:v>
                </c:pt>
                <c:pt idx="191">
                  <c:v>94.9</c:v>
                </c:pt>
                <c:pt idx="192">
                  <c:v>95.3</c:v>
                </c:pt>
                <c:pt idx="193">
                  <c:v>96.3</c:v>
                </c:pt>
                <c:pt idx="194">
                  <c:v>97.3</c:v>
                </c:pt>
                <c:pt idx="195">
                  <c:v>98</c:v>
                </c:pt>
                <c:pt idx="196">
                  <c:v>99.3</c:v>
                </c:pt>
                <c:pt idx="197">
                  <c:v>99.8</c:v>
                </c:pt>
                <c:pt idx="198">
                  <c:v>100.7</c:v>
                </c:pt>
                <c:pt idx="199">
                  <c:v>102</c:v>
                </c:pt>
                <c:pt idx="200">
                  <c:v>102.4</c:v>
                </c:pt>
                <c:pt idx="201">
                  <c:v>103.3</c:v>
                </c:pt>
                <c:pt idx="202">
                  <c:v>104.4</c:v>
                </c:pt>
                <c:pt idx="203">
                  <c:v>105.4</c:v>
                </c:pt>
                <c:pt idx="204">
                  <c:v>106.2</c:v>
                </c:pt>
                <c:pt idx="205">
                  <c:v>106.9</c:v>
                </c:pt>
                <c:pt idx="206">
                  <c:v>108.2</c:v>
                </c:pt>
                <c:pt idx="207">
                  <c:v>108.5</c:v>
                </c:pt>
                <c:pt idx="208">
                  <c:v>109.8</c:v>
                </c:pt>
                <c:pt idx="209">
                  <c:v>110.2</c:v>
                </c:pt>
                <c:pt idx="210">
                  <c:v>111.6</c:v>
                </c:pt>
                <c:pt idx="211">
                  <c:v>112</c:v>
                </c:pt>
                <c:pt idx="212">
                  <c:v>112.9</c:v>
                </c:pt>
                <c:pt idx="213">
                  <c:v>113.5</c:v>
                </c:pt>
                <c:pt idx="214">
                  <c:v>114.7</c:v>
                </c:pt>
                <c:pt idx="215">
                  <c:v>115.6</c:v>
                </c:pt>
                <c:pt idx="216">
                  <c:v>116</c:v>
                </c:pt>
                <c:pt idx="217">
                  <c:v>117.1</c:v>
                </c:pt>
                <c:pt idx="218">
                  <c:v>118.4</c:v>
                </c:pt>
                <c:pt idx="219">
                  <c:v>118.6</c:v>
                </c:pt>
                <c:pt idx="220">
                  <c:v>119.7</c:v>
                </c:pt>
                <c:pt idx="221">
                  <c:v>120.7</c:v>
                </c:pt>
                <c:pt idx="222">
                  <c:v>121.3</c:v>
                </c:pt>
                <c:pt idx="223">
                  <c:v>122.2</c:v>
                </c:pt>
                <c:pt idx="224">
                  <c:v>123.1</c:v>
                </c:pt>
                <c:pt idx="225">
                  <c:v>124.4</c:v>
                </c:pt>
                <c:pt idx="226">
                  <c:v>124.8</c:v>
                </c:pt>
                <c:pt idx="227">
                  <c:v>125.8</c:v>
                </c:pt>
                <c:pt idx="228">
                  <c:v>126.9</c:v>
                </c:pt>
                <c:pt idx="229">
                  <c:v>127.7</c:v>
                </c:pt>
                <c:pt idx="230">
                  <c:v>128.6</c:v>
                </c:pt>
                <c:pt idx="231">
                  <c:v>129.69999999999999</c:v>
                </c:pt>
                <c:pt idx="232">
                  <c:v>130.19999999999999</c:v>
                </c:pt>
                <c:pt idx="233">
                  <c:v>131.5</c:v>
                </c:pt>
                <c:pt idx="234">
                  <c:v>132.19999999999999</c:v>
                </c:pt>
                <c:pt idx="235">
                  <c:v>133</c:v>
                </c:pt>
                <c:pt idx="236">
                  <c:v>134.4</c:v>
                </c:pt>
                <c:pt idx="237">
                  <c:v>134.80000000000001</c:v>
                </c:pt>
                <c:pt idx="238">
                  <c:v>136.19999999999999</c:v>
                </c:pt>
                <c:pt idx="239">
                  <c:v>136.6</c:v>
                </c:pt>
                <c:pt idx="240">
                  <c:v>137.69999999999999</c:v>
                </c:pt>
                <c:pt idx="241">
                  <c:v>139.1</c:v>
                </c:pt>
                <c:pt idx="242">
                  <c:v>139</c:v>
                </c:pt>
                <c:pt idx="243">
                  <c:v>140.80000000000001</c:v>
                </c:pt>
                <c:pt idx="244">
                  <c:v>141.1</c:v>
                </c:pt>
                <c:pt idx="245">
                  <c:v>142.1</c:v>
                </c:pt>
                <c:pt idx="246">
                  <c:v>143</c:v>
                </c:pt>
                <c:pt idx="247">
                  <c:v>143.69999999999999</c:v>
                </c:pt>
                <c:pt idx="248">
                  <c:v>144.80000000000001</c:v>
                </c:pt>
                <c:pt idx="249">
                  <c:v>145.5</c:v>
                </c:pt>
                <c:pt idx="250">
                  <c:v>146.19999999999999</c:v>
                </c:pt>
                <c:pt idx="251">
                  <c:v>146.6</c:v>
                </c:pt>
                <c:pt idx="252">
                  <c:v>148.19999999999999</c:v>
                </c:pt>
                <c:pt idx="253">
                  <c:v>148.1</c:v>
                </c:pt>
                <c:pt idx="254">
                  <c:v>149.30000000000001</c:v>
                </c:pt>
                <c:pt idx="255">
                  <c:v>149.30000000000001</c:v>
                </c:pt>
                <c:pt idx="256">
                  <c:v>150.1</c:v>
                </c:pt>
                <c:pt idx="257">
                  <c:v>149</c:v>
                </c:pt>
                <c:pt idx="258">
                  <c:v>148.4</c:v>
                </c:pt>
                <c:pt idx="259">
                  <c:v>146.80000000000001</c:v>
                </c:pt>
                <c:pt idx="260">
                  <c:v>146.6</c:v>
                </c:pt>
                <c:pt idx="261">
                  <c:v>145</c:v>
                </c:pt>
                <c:pt idx="262">
                  <c:v>144.1</c:v>
                </c:pt>
                <c:pt idx="263">
                  <c:v>143.30000000000001</c:v>
                </c:pt>
                <c:pt idx="264">
                  <c:v>142.19999999999999</c:v>
                </c:pt>
                <c:pt idx="265">
                  <c:v>141.1</c:v>
                </c:pt>
                <c:pt idx="266">
                  <c:v>140.4</c:v>
                </c:pt>
                <c:pt idx="267">
                  <c:v>139.30000000000001</c:v>
                </c:pt>
                <c:pt idx="268">
                  <c:v>138.6</c:v>
                </c:pt>
                <c:pt idx="269">
                  <c:v>137.5</c:v>
                </c:pt>
                <c:pt idx="270">
                  <c:v>136.19999999999999</c:v>
                </c:pt>
                <c:pt idx="271">
                  <c:v>135.69999999999999</c:v>
                </c:pt>
                <c:pt idx="272">
                  <c:v>134.19999999999999</c:v>
                </c:pt>
                <c:pt idx="273">
                  <c:v>133.69999999999999</c:v>
                </c:pt>
                <c:pt idx="274">
                  <c:v>132.80000000000001</c:v>
                </c:pt>
                <c:pt idx="275">
                  <c:v>131.5</c:v>
                </c:pt>
                <c:pt idx="276">
                  <c:v>131.1</c:v>
                </c:pt>
                <c:pt idx="277">
                  <c:v>129.69999999999999</c:v>
                </c:pt>
                <c:pt idx="278">
                  <c:v>128.80000000000001</c:v>
                </c:pt>
                <c:pt idx="279">
                  <c:v>128.4</c:v>
                </c:pt>
                <c:pt idx="280">
                  <c:v>126.9</c:v>
                </c:pt>
                <c:pt idx="281">
                  <c:v>126</c:v>
                </c:pt>
                <c:pt idx="282">
                  <c:v>125.1</c:v>
                </c:pt>
                <c:pt idx="283">
                  <c:v>124.2</c:v>
                </c:pt>
                <c:pt idx="284">
                  <c:v>123.7</c:v>
                </c:pt>
                <c:pt idx="285">
                  <c:v>122</c:v>
                </c:pt>
                <c:pt idx="286">
                  <c:v>121.7</c:v>
                </c:pt>
                <c:pt idx="287">
                  <c:v>120.4</c:v>
                </c:pt>
                <c:pt idx="288">
                  <c:v>119.5</c:v>
                </c:pt>
                <c:pt idx="289">
                  <c:v>118.6</c:v>
                </c:pt>
                <c:pt idx="290">
                  <c:v>117.3</c:v>
                </c:pt>
                <c:pt idx="291">
                  <c:v>116.2</c:v>
                </c:pt>
                <c:pt idx="292">
                  <c:v>115.8</c:v>
                </c:pt>
                <c:pt idx="293">
                  <c:v>114.2</c:v>
                </c:pt>
                <c:pt idx="294">
                  <c:v>113.1</c:v>
                </c:pt>
                <c:pt idx="295">
                  <c:v>112.7</c:v>
                </c:pt>
                <c:pt idx="296">
                  <c:v>111.3</c:v>
                </c:pt>
                <c:pt idx="297">
                  <c:v>110.7</c:v>
                </c:pt>
                <c:pt idx="298">
                  <c:v>109.3</c:v>
                </c:pt>
                <c:pt idx="299">
                  <c:v>108.9</c:v>
                </c:pt>
                <c:pt idx="300">
                  <c:v>107.8</c:v>
                </c:pt>
                <c:pt idx="301">
                  <c:v>106.4</c:v>
                </c:pt>
                <c:pt idx="302">
                  <c:v>106.2</c:v>
                </c:pt>
                <c:pt idx="303">
                  <c:v>104.7</c:v>
                </c:pt>
                <c:pt idx="304">
                  <c:v>104.2</c:v>
                </c:pt>
                <c:pt idx="305">
                  <c:v>102.7</c:v>
                </c:pt>
                <c:pt idx="306">
                  <c:v>101.8</c:v>
                </c:pt>
                <c:pt idx="307">
                  <c:v>101.3</c:v>
                </c:pt>
                <c:pt idx="308">
                  <c:v>100</c:v>
                </c:pt>
                <c:pt idx="309">
                  <c:v>99.4</c:v>
                </c:pt>
                <c:pt idx="310">
                  <c:v>98.3</c:v>
                </c:pt>
                <c:pt idx="311">
                  <c:v>96.7</c:v>
                </c:pt>
                <c:pt idx="312">
                  <c:v>96.2</c:v>
                </c:pt>
                <c:pt idx="313">
                  <c:v>95.4</c:v>
                </c:pt>
                <c:pt idx="314">
                  <c:v>94.2</c:v>
                </c:pt>
                <c:pt idx="315">
                  <c:v>93.2</c:v>
                </c:pt>
                <c:pt idx="316">
                  <c:v>92.2</c:v>
                </c:pt>
                <c:pt idx="317">
                  <c:v>91.6</c:v>
                </c:pt>
                <c:pt idx="318">
                  <c:v>90.5</c:v>
                </c:pt>
                <c:pt idx="319">
                  <c:v>89.1</c:v>
                </c:pt>
                <c:pt idx="320">
                  <c:v>88.5</c:v>
                </c:pt>
                <c:pt idx="321">
                  <c:v>87.6</c:v>
                </c:pt>
                <c:pt idx="322">
                  <c:v>86.5</c:v>
                </c:pt>
                <c:pt idx="323">
                  <c:v>85.4</c:v>
                </c:pt>
                <c:pt idx="324">
                  <c:v>84.7</c:v>
                </c:pt>
                <c:pt idx="325">
                  <c:v>83</c:v>
                </c:pt>
                <c:pt idx="326">
                  <c:v>83.2</c:v>
                </c:pt>
                <c:pt idx="327">
                  <c:v>81.400000000000006</c:v>
                </c:pt>
                <c:pt idx="328">
                  <c:v>80.5</c:v>
                </c:pt>
                <c:pt idx="329">
                  <c:v>80.3</c:v>
                </c:pt>
                <c:pt idx="330">
                  <c:v>78.7</c:v>
                </c:pt>
                <c:pt idx="331">
                  <c:v>78.3</c:v>
                </c:pt>
                <c:pt idx="332">
                  <c:v>77</c:v>
                </c:pt>
                <c:pt idx="333">
                  <c:v>77</c:v>
                </c:pt>
                <c:pt idx="334">
                  <c:v>75.2</c:v>
                </c:pt>
                <c:pt idx="335">
                  <c:v>74.7</c:v>
                </c:pt>
                <c:pt idx="336">
                  <c:v>73.400000000000006</c:v>
                </c:pt>
                <c:pt idx="337">
                  <c:v>73.2</c:v>
                </c:pt>
                <c:pt idx="338">
                  <c:v>72.099999999999994</c:v>
                </c:pt>
                <c:pt idx="339">
                  <c:v>71.2</c:v>
                </c:pt>
                <c:pt idx="340">
                  <c:v>70.7</c:v>
                </c:pt>
                <c:pt idx="341">
                  <c:v>69.2</c:v>
                </c:pt>
                <c:pt idx="342">
                  <c:v>69.400000000000006</c:v>
                </c:pt>
                <c:pt idx="343">
                  <c:v>67.599999999999994</c:v>
                </c:pt>
                <c:pt idx="344">
                  <c:v>67.900000000000006</c:v>
                </c:pt>
                <c:pt idx="345">
                  <c:v>66.3</c:v>
                </c:pt>
                <c:pt idx="346">
                  <c:v>65.599999999999994</c:v>
                </c:pt>
                <c:pt idx="347">
                  <c:v>65</c:v>
                </c:pt>
                <c:pt idx="348">
                  <c:v>64.099999999999994</c:v>
                </c:pt>
                <c:pt idx="349">
                  <c:v>63.2</c:v>
                </c:pt>
                <c:pt idx="350">
                  <c:v>62.5</c:v>
                </c:pt>
                <c:pt idx="351">
                  <c:v>61.7</c:v>
                </c:pt>
                <c:pt idx="352">
                  <c:v>61</c:v>
                </c:pt>
                <c:pt idx="353">
                  <c:v>60.1</c:v>
                </c:pt>
                <c:pt idx="354">
                  <c:v>59</c:v>
                </c:pt>
                <c:pt idx="355">
                  <c:v>58.3</c:v>
                </c:pt>
                <c:pt idx="356">
                  <c:v>57.7</c:v>
                </c:pt>
                <c:pt idx="357">
                  <c:v>56.5</c:v>
                </c:pt>
                <c:pt idx="358">
                  <c:v>55.9</c:v>
                </c:pt>
                <c:pt idx="359">
                  <c:v>55.2</c:v>
                </c:pt>
                <c:pt idx="360">
                  <c:v>54.1</c:v>
                </c:pt>
                <c:pt idx="361">
                  <c:v>53.2</c:v>
                </c:pt>
                <c:pt idx="362">
                  <c:v>52.6</c:v>
                </c:pt>
                <c:pt idx="363">
                  <c:v>51.4</c:v>
                </c:pt>
                <c:pt idx="364">
                  <c:v>51</c:v>
                </c:pt>
                <c:pt idx="365">
                  <c:v>49.4</c:v>
                </c:pt>
                <c:pt idx="366">
                  <c:v>48.8</c:v>
                </c:pt>
                <c:pt idx="367">
                  <c:v>48.3</c:v>
                </c:pt>
                <c:pt idx="368">
                  <c:v>46.6</c:v>
                </c:pt>
                <c:pt idx="369">
                  <c:v>45.7</c:v>
                </c:pt>
                <c:pt idx="370">
                  <c:v>45</c:v>
                </c:pt>
                <c:pt idx="371">
                  <c:v>44.3</c:v>
                </c:pt>
                <c:pt idx="372">
                  <c:v>43.2</c:v>
                </c:pt>
                <c:pt idx="373">
                  <c:v>42.1</c:v>
                </c:pt>
                <c:pt idx="374">
                  <c:v>41</c:v>
                </c:pt>
                <c:pt idx="375">
                  <c:v>41.2</c:v>
                </c:pt>
                <c:pt idx="376">
                  <c:v>39.200000000000003</c:v>
                </c:pt>
                <c:pt idx="377">
                  <c:v>38.200000000000003</c:v>
                </c:pt>
                <c:pt idx="378">
                  <c:v>37.299999999999997</c:v>
                </c:pt>
                <c:pt idx="379">
                  <c:v>36.799999999999997</c:v>
                </c:pt>
                <c:pt idx="380">
                  <c:v>35.700000000000003</c:v>
                </c:pt>
                <c:pt idx="381">
                  <c:v>34.4</c:v>
                </c:pt>
                <c:pt idx="382">
                  <c:v>33.5</c:v>
                </c:pt>
                <c:pt idx="383">
                  <c:v>32.6</c:v>
                </c:pt>
                <c:pt idx="384">
                  <c:v>31.5</c:v>
                </c:pt>
                <c:pt idx="385">
                  <c:v>31</c:v>
                </c:pt>
                <c:pt idx="386">
                  <c:v>29.9</c:v>
                </c:pt>
                <c:pt idx="387">
                  <c:v>29</c:v>
                </c:pt>
                <c:pt idx="388">
                  <c:v>27.5</c:v>
                </c:pt>
                <c:pt idx="389">
                  <c:v>27.3</c:v>
                </c:pt>
                <c:pt idx="390">
                  <c:v>25.9</c:v>
                </c:pt>
                <c:pt idx="391">
                  <c:v>25.1</c:v>
                </c:pt>
                <c:pt idx="392">
                  <c:v>23.7</c:v>
                </c:pt>
                <c:pt idx="393">
                  <c:v>23.1</c:v>
                </c:pt>
                <c:pt idx="394">
                  <c:v>22</c:v>
                </c:pt>
                <c:pt idx="395">
                  <c:v>20.8</c:v>
                </c:pt>
                <c:pt idx="396">
                  <c:v>19.3</c:v>
                </c:pt>
                <c:pt idx="397">
                  <c:v>18</c:v>
                </c:pt>
                <c:pt idx="398">
                  <c:v>17.100000000000001</c:v>
                </c:pt>
                <c:pt idx="399">
                  <c:v>15.8</c:v>
                </c:pt>
                <c:pt idx="400">
                  <c:v>15.3</c:v>
                </c:pt>
                <c:pt idx="401">
                  <c:v>14.4</c:v>
                </c:pt>
                <c:pt idx="402">
                  <c:v>13.5</c:v>
                </c:pt>
                <c:pt idx="403">
                  <c:v>12.2</c:v>
                </c:pt>
                <c:pt idx="404">
                  <c:v>11.3</c:v>
                </c:pt>
                <c:pt idx="405">
                  <c:v>10.4</c:v>
                </c:pt>
                <c:pt idx="406">
                  <c:v>9.6999999999999993</c:v>
                </c:pt>
                <c:pt idx="407">
                  <c:v>8.6</c:v>
                </c:pt>
                <c:pt idx="408">
                  <c:v>7.5</c:v>
                </c:pt>
                <c:pt idx="409">
                  <c:v>6</c:v>
                </c:pt>
                <c:pt idx="410">
                  <c:v>5.6</c:v>
                </c:pt>
                <c:pt idx="411">
                  <c:v>4.9000000000000004</c:v>
                </c:pt>
                <c:pt idx="412">
                  <c:v>3.8</c:v>
                </c:pt>
                <c:pt idx="413">
                  <c:v>2.7</c:v>
                </c:pt>
                <c:pt idx="414">
                  <c:v>1.3</c:v>
                </c:pt>
                <c:pt idx="415">
                  <c:v>0.2</c:v>
                </c:pt>
                <c:pt idx="416">
                  <c:v>0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6E-804A-A45C-7E202000F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150687"/>
        <c:axId val="1"/>
      </c:scatterChart>
      <c:valAx>
        <c:axId val="2004150687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150687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-999</c:v>
                </c:pt>
                <c:pt idx="1">
                  <c:v>-999</c:v>
                </c:pt>
                <c:pt idx="2">
                  <c:v>-999</c:v>
                </c:pt>
                <c:pt idx="3">
                  <c:v>-999</c:v>
                </c:pt>
                <c:pt idx="4">
                  <c:v>-999</c:v>
                </c:pt>
                <c:pt idx="5">
                  <c:v>-999</c:v>
                </c:pt>
                <c:pt idx="6">
                  <c:v>-999</c:v>
                </c:pt>
                <c:pt idx="7">
                  <c:v>-999</c:v>
                </c:pt>
                <c:pt idx="8">
                  <c:v>-999</c:v>
                </c:pt>
                <c:pt idx="9">
                  <c:v>-999</c:v>
                </c:pt>
                <c:pt idx="10">
                  <c:v>-999</c:v>
                </c:pt>
                <c:pt idx="11">
                  <c:v>-999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-1.1155190947097513</c:v>
                </c:pt>
                <c:pt idx="21">
                  <c:v>0.92942754926837268</c:v>
                </c:pt>
                <c:pt idx="22">
                  <c:v>0.94906373533823452</c:v>
                </c:pt>
                <c:pt idx="23">
                  <c:v>0.95675121890999659</c:v>
                </c:pt>
                <c:pt idx="24">
                  <c:v>0.94961060835972955</c:v>
                </c:pt>
                <c:pt idx="25">
                  <c:v>0.9670901935291849</c:v>
                </c:pt>
                <c:pt idx="26">
                  <c:v>0.97013855051926112</c:v>
                </c:pt>
                <c:pt idx="27">
                  <c:v>0.9722157024358058</c:v>
                </c:pt>
                <c:pt idx="28">
                  <c:v>0.97214802471199302</c:v>
                </c:pt>
                <c:pt idx="29">
                  <c:v>0.97296426955198145</c:v>
                </c:pt>
                <c:pt idx="30">
                  <c:v>0.97875315086663439</c:v>
                </c:pt>
                <c:pt idx="31">
                  <c:v>0.97878207229112912</c:v>
                </c:pt>
                <c:pt idx="32">
                  <c:v>0.97754830964735595</c:v>
                </c:pt>
                <c:pt idx="33">
                  <c:v>0.97732843145183712</c:v>
                </c:pt>
                <c:pt idx="34">
                  <c:v>0.97245630218142165</c:v>
                </c:pt>
                <c:pt idx="35">
                  <c:v>0.95767646097338699</c:v>
                </c:pt>
                <c:pt idx="36">
                  <c:v>0.92058757070838626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-2.4599571076887967</c:v>
                </c:pt>
                <c:pt idx="80">
                  <c:v>0.92704708387505641</c:v>
                </c:pt>
                <c:pt idx="81">
                  <c:v>0.94793494026139347</c:v>
                </c:pt>
                <c:pt idx="82">
                  <c:v>0.94200558327005002</c:v>
                </c:pt>
                <c:pt idx="83">
                  <c:v>0.93747837188904992</c:v>
                </c:pt>
                <c:pt idx="84">
                  <c:v>0.956743241470978</c:v>
                </c:pt>
                <c:pt idx="85">
                  <c:v>0.95562572181779359</c:v>
                </c:pt>
                <c:pt idx="86">
                  <c:v>-999</c:v>
                </c:pt>
                <c:pt idx="87">
                  <c:v>0.95456485761780796</c:v>
                </c:pt>
                <c:pt idx="88">
                  <c:v>0.95513123809659095</c:v>
                </c:pt>
                <c:pt idx="89">
                  <c:v>0.97228408933888555</c:v>
                </c:pt>
                <c:pt idx="90">
                  <c:v>0.97145625815519721</c:v>
                </c:pt>
                <c:pt idx="91">
                  <c:v>-999</c:v>
                </c:pt>
                <c:pt idx="92">
                  <c:v>0.97612499156583787</c:v>
                </c:pt>
                <c:pt idx="93">
                  <c:v>0.97262617881030999</c:v>
                </c:pt>
                <c:pt idx="94">
                  <c:v>0.97409854649204475</c:v>
                </c:pt>
                <c:pt idx="95">
                  <c:v>0.97195163166957643</c:v>
                </c:pt>
                <c:pt idx="96">
                  <c:v>0.97044725724484704</c:v>
                </c:pt>
                <c:pt idx="97">
                  <c:v>0.97955760523456714</c:v>
                </c:pt>
                <c:pt idx="98">
                  <c:v>0.97834764550909825</c:v>
                </c:pt>
                <c:pt idx="99">
                  <c:v>0.97744562737428475</c:v>
                </c:pt>
                <c:pt idx="100">
                  <c:v>-999</c:v>
                </c:pt>
                <c:pt idx="101">
                  <c:v>0.98089546548136541</c:v>
                </c:pt>
                <c:pt idx="102">
                  <c:v>0.97538847428549846</c:v>
                </c:pt>
                <c:pt idx="103">
                  <c:v>0.98352294894730785</c:v>
                </c:pt>
                <c:pt idx="104">
                  <c:v>0.98143635803490015</c:v>
                </c:pt>
                <c:pt idx="105">
                  <c:v>0.9837586633554436</c:v>
                </c:pt>
                <c:pt idx="106">
                  <c:v>0.98427754565968073</c:v>
                </c:pt>
                <c:pt idx="107">
                  <c:v>0.98112536968259689</c:v>
                </c:pt>
                <c:pt idx="108">
                  <c:v>0.98537481094365975</c:v>
                </c:pt>
                <c:pt idx="109">
                  <c:v>0.98676283055046321</c:v>
                </c:pt>
                <c:pt idx="110">
                  <c:v>0.98383651534493044</c:v>
                </c:pt>
                <c:pt idx="111">
                  <c:v>0.98599990390490999</c:v>
                </c:pt>
                <c:pt idx="112">
                  <c:v>0.98637601439794131</c:v>
                </c:pt>
                <c:pt idx="113">
                  <c:v>0.9831049855063374</c:v>
                </c:pt>
                <c:pt idx="114">
                  <c:v>0.98352763447360347</c:v>
                </c:pt>
                <c:pt idx="115">
                  <c:v>0.98398167921877233</c:v>
                </c:pt>
                <c:pt idx="116">
                  <c:v>0.98774949925240074</c:v>
                </c:pt>
                <c:pt idx="117">
                  <c:v>-999</c:v>
                </c:pt>
                <c:pt idx="118">
                  <c:v>0.9887591955475491</c:v>
                </c:pt>
                <c:pt idx="119">
                  <c:v>0.98680745501257061</c:v>
                </c:pt>
                <c:pt idx="120">
                  <c:v>0.98795342241035999</c:v>
                </c:pt>
                <c:pt idx="121">
                  <c:v>0.9835466253987708</c:v>
                </c:pt>
                <c:pt idx="122">
                  <c:v>0.99080509159092955</c:v>
                </c:pt>
                <c:pt idx="123">
                  <c:v>0.98698293721874875</c:v>
                </c:pt>
                <c:pt idx="124">
                  <c:v>0.99081290346555539</c:v>
                </c:pt>
                <c:pt idx="125">
                  <c:v>0.98742980517989021</c:v>
                </c:pt>
                <c:pt idx="126">
                  <c:v>0.98963920204862832</c:v>
                </c:pt>
                <c:pt idx="127">
                  <c:v>0.98961210115603704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0.98948854577247469</c:v>
                </c:pt>
                <c:pt idx="132">
                  <c:v>0.99027230639177399</c:v>
                </c:pt>
                <c:pt idx="133">
                  <c:v>0.98890686280965712</c:v>
                </c:pt>
                <c:pt idx="134">
                  <c:v>0.99190615165868956</c:v>
                </c:pt>
                <c:pt idx="135">
                  <c:v>0.99135433662243466</c:v>
                </c:pt>
                <c:pt idx="136">
                  <c:v>-999</c:v>
                </c:pt>
                <c:pt idx="137">
                  <c:v>0.99242202017964665</c:v>
                </c:pt>
                <c:pt idx="138">
                  <c:v>-999</c:v>
                </c:pt>
                <c:pt idx="139">
                  <c:v>0.99009995629538561</c:v>
                </c:pt>
                <c:pt idx="140">
                  <c:v>0.99285622946866647</c:v>
                </c:pt>
                <c:pt idx="141">
                  <c:v>0.98997106421753545</c:v>
                </c:pt>
                <c:pt idx="142">
                  <c:v>0.99202867673756212</c:v>
                </c:pt>
                <c:pt idx="143">
                  <c:v>0.99038227823692304</c:v>
                </c:pt>
                <c:pt idx="144">
                  <c:v>0.99127655400128101</c:v>
                </c:pt>
                <c:pt idx="145">
                  <c:v>0.98680295426313347</c:v>
                </c:pt>
                <c:pt idx="146">
                  <c:v>0.9927902881509082</c:v>
                </c:pt>
                <c:pt idx="147">
                  <c:v>0.99184505290610658</c:v>
                </c:pt>
                <c:pt idx="148">
                  <c:v>0.98951659196743114</c:v>
                </c:pt>
                <c:pt idx="149">
                  <c:v>0.99172290118863582</c:v>
                </c:pt>
                <c:pt idx="150">
                  <c:v>0.99014702332617033</c:v>
                </c:pt>
                <c:pt idx="151">
                  <c:v>0.98982934870010464</c:v>
                </c:pt>
                <c:pt idx="152">
                  <c:v>0.99343666540209685</c:v>
                </c:pt>
                <c:pt idx="153">
                  <c:v>0.99055589182527182</c:v>
                </c:pt>
                <c:pt idx="154">
                  <c:v>0.98705123716807519</c:v>
                </c:pt>
                <c:pt idx="155">
                  <c:v>0.99157614026020613</c:v>
                </c:pt>
                <c:pt idx="156">
                  <c:v>0.98893719860969009</c:v>
                </c:pt>
                <c:pt idx="157">
                  <c:v>0.99231650420752548</c:v>
                </c:pt>
                <c:pt idx="158">
                  <c:v>0.99338098546956266</c:v>
                </c:pt>
                <c:pt idx="159">
                  <c:v>0.992376322744425</c:v>
                </c:pt>
                <c:pt idx="160">
                  <c:v>0.99070060548698435</c:v>
                </c:pt>
                <c:pt idx="161">
                  <c:v>0.98812073088145003</c:v>
                </c:pt>
                <c:pt idx="162">
                  <c:v>0.99172532159966242</c:v>
                </c:pt>
                <c:pt idx="163">
                  <c:v>0.99152486539706131</c:v>
                </c:pt>
                <c:pt idx="164">
                  <c:v>0.99013486485882185</c:v>
                </c:pt>
                <c:pt idx="165">
                  <c:v>0.98820649635211744</c:v>
                </c:pt>
                <c:pt idx="166">
                  <c:v>0.99483554760861392</c:v>
                </c:pt>
                <c:pt idx="167">
                  <c:v>-999</c:v>
                </c:pt>
                <c:pt idx="168">
                  <c:v>0.98894866619993216</c:v>
                </c:pt>
                <c:pt idx="169">
                  <c:v>0.99196612450470645</c:v>
                </c:pt>
                <c:pt idx="170">
                  <c:v>-999</c:v>
                </c:pt>
                <c:pt idx="171">
                  <c:v>0.98964085909472055</c:v>
                </c:pt>
                <c:pt idx="172">
                  <c:v>0.98960371618045861</c:v>
                </c:pt>
                <c:pt idx="173">
                  <c:v>0.9908444098836956</c:v>
                </c:pt>
                <c:pt idx="174">
                  <c:v>0.99086164157940049</c:v>
                </c:pt>
                <c:pt idx="175">
                  <c:v>0.99143562763217197</c:v>
                </c:pt>
                <c:pt idx="176">
                  <c:v>0.9885844276635819</c:v>
                </c:pt>
                <c:pt idx="177">
                  <c:v>0.99023304588522343</c:v>
                </c:pt>
                <c:pt idx="178">
                  <c:v>-999</c:v>
                </c:pt>
                <c:pt idx="179">
                  <c:v>-999</c:v>
                </c:pt>
                <c:pt idx="180">
                  <c:v>0.98978661006036872</c:v>
                </c:pt>
                <c:pt idx="181">
                  <c:v>0.9869320051644217</c:v>
                </c:pt>
                <c:pt idx="182">
                  <c:v>-999</c:v>
                </c:pt>
                <c:pt idx="183">
                  <c:v>-999</c:v>
                </c:pt>
                <c:pt idx="184">
                  <c:v>0.9857945872873507</c:v>
                </c:pt>
                <c:pt idx="185">
                  <c:v>0.99214937658449154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0.99269947225230804</c:v>
                </c:pt>
                <c:pt idx="206">
                  <c:v>0.99252820571598177</c:v>
                </c:pt>
                <c:pt idx="207">
                  <c:v>0.99225456042288351</c:v>
                </c:pt>
                <c:pt idx="208">
                  <c:v>-999</c:v>
                </c:pt>
                <c:pt idx="209">
                  <c:v>0.98898244042378292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0.99090640919928652</c:v>
                </c:pt>
                <c:pt idx="224">
                  <c:v>0.99193744948461848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0.98757949225748765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0.98782175878516854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0.9901797448437305</c:v>
                </c:pt>
                <c:pt idx="320">
                  <c:v>0.98857994281307804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0.98658591324160205</c:v>
                </c:pt>
                <c:pt idx="331">
                  <c:v>-999</c:v>
                </c:pt>
                <c:pt idx="332">
                  <c:v>-999</c:v>
                </c:pt>
                <c:pt idx="333">
                  <c:v>0.98347364333510989</c:v>
                </c:pt>
                <c:pt idx="334">
                  <c:v>0.98748802125192037</c:v>
                </c:pt>
                <c:pt idx="335">
                  <c:v>0.98832695442810692</c:v>
                </c:pt>
                <c:pt idx="336">
                  <c:v>0.98769778132205077</c:v>
                </c:pt>
                <c:pt idx="337">
                  <c:v>0.9889629696353498</c:v>
                </c:pt>
                <c:pt idx="338">
                  <c:v>0.99036570361825327</c:v>
                </c:pt>
                <c:pt idx="339">
                  <c:v>0.99008679164181101</c:v>
                </c:pt>
                <c:pt idx="340">
                  <c:v>0.98941328333541301</c:v>
                </c:pt>
                <c:pt idx="341">
                  <c:v>0.98935084493749814</c:v>
                </c:pt>
                <c:pt idx="342">
                  <c:v>0.98651655689105866</c:v>
                </c:pt>
                <c:pt idx="343">
                  <c:v>0.98689557188902111</c:v>
                </c:pt>
                <c:pt idx="344">
                  <c:v>0.98505793327309088</c:v>
                </c:pt>
                <c:pt idx="345">
                  <c:v>0.98952147306052318</c:v>
                </c:pt>
                <c:pt idx="346">
                  <c:v>0.99084590163842268</c:v>
                </c:pt>
                <c:pt idx="347">
                  <c:v>0.99042010273642056</c:v>
                </c:pt>
                <c:pt idx="348">
                  <c:v>0.98717399374072734</c:v>
                </c:pt>
                <c:pt idx="349">
                  <c:v>-999</c:v>
                </c:pt>
                <c:pt idx="350">
                  <c:v>-999</c:v>
                </c:pt>
                <c:pt idx="351">
                  <c:v>0.98591460345517679</c:v>
                </c:pt>
                <c:pt idx="352">
                  <c:v>0.98595717133929339</c:v>
                </c:pt>
                <c:pt idx="353">
                  <c:v>0.99013426612059552</c:v>
                </c:pt>
                <c:pt idx="354">
                  <c:v>0.98406262788066068</c:v>
                </c:pt>
                <c:pt idx="355">
                  <c:v>0.98957214777965485</c:v>
                </c:pt>
                <c:pt idx="356">
                  <c:v>0.98998414077454444</c:v>
                </c:pt>
                <c:pt idx="357">
                  <c:v>0.98678904567330206</c:v>
                </c:pt>
                <c:pt idx="358">
                  <c:v>0.98569600228133891</c:v>
                </c:pt>
                <c:pt idx="359">
                  <c:v>0.98906205095573596</c:v>
                </c:pt>
                <c:pt idx="360">
                  <c:v>0.98663085684295071</c:v>
                </c:pt>
                <c:pt idx="361">
                  <c:v>0.98774532979680651</c:v>
                </c:pt>
                <c:pt idx="362">
                  <c:v>0.98241060343397524</c:v>
                </c:pt>
                <c:pt idx="363">
                  <c:v>0.97969110480713373</c:v>
                </c:pt>
                <c:pt idx="364">
                  <c:v>0.98925322440854213</c:v>
                </c:pt>
                <c:pt idx="365">
                  <c:v>0.98569689133190186</c:v>
                </c:pt>
                <c:pt idx="366">
                  <c:v>0.98696370176900927</c:v>
                </c:pt>
                <c:pt idx="367">
                  <c:v>0.98126781216712688</c:v>
                </c:pt>
                <c:pt idx="368">
                  <c:v>0.9836390644721269</c:v>
                </c:pt>
                <c:pt idx="369">
                  <c:v>0.98372407908702342</c:v>
                </c:pt>
                <c:pt idx="370">
                  <c:v>-999</c:v>
                </c:pt>
                <c:pt idx="371">
                  <c:v>0.98137467558259062</c:v>
                </c:pt>
                <c:pt idx="372">
                  <c:v>0.98336676429665981</c:v>
                </c:pt>
                <c:pt idx="373">
                  <c:v>0.98549892812892315</c:v>
                </c:pt>
                <c:pt idx="374">
                  <c:v>-999</c:v>
                </c:pt>
                <c:pt idx="375">
                  <c:v>0.98382808240122765</c:v>
                </c:pt>
                <c:pt idx="376">
                  <c:v>0.97939903459526656</c:v>
                </c:pt>
                <c:pt idx="377">
                  <c:v>0.98016449459832689</c:v>
                </c:pt>
                <c:pt idx="378">
                  <c:v>0.97788652048236957</c:v>
                </c:pt>
                <c:pt idx="379">
                  <c:v>0.97881465047390137</c:v>
                </c:pt>
                <c:pt idx="380">
                  <c:v>0.98329165142807129</c:v>
                </c:pt>
                <c:pt idx="381">
                  <c:v>0.97840942956384236</c:v>
                </c:pt>
                <c:pt idx="382">
                  <c:v>0.80292052423014415</c:v>
                </c:pt>
                <c:pt idx="383">
                  <c:v>0.98152408128161872</c:v>
                </c:pt>
                <c:pt idx="384">
                  <c:v>0.97058198558882391</c:v>
                </c:pt>
                <c:pt idx="385">
                  <c:v>0.97754926039968693</c:v>
                </c:pt>
                <c:pt idx="386">
                  <c:v>0.96803566961533827</c:v>
                </c:pt>
                <c:pt idx="387">
                  <c:v>0.96920223747477285</c:v>
                </c:pt>
                <c:pt idx="388">
                  <c:v>0.97301547563370872</c:v>
                </c:pt>
                <c:pt idx="389">
                  <c:v>0.97363023871876009</c:v>
                </c:pt>
                <c:pt idx="390">
                  <c:v>0.96984536413576194</c:v>
                </c:pt>
                <c:pt idx="391">
                  <c:v>-999</c:v>
                </c:pt>
                <c:pt idx="392">
                  <c:v>0.96857829052267053</c:v>
                </c:pt>
                <c:pt idx="393">
                  <c:v>0.96959804430326324</c:v>
                </c:pt>
                <c:pt idx="394">
                  <c:v>0.97065069936012005</c:v>
                </c:pt>
                <c:pt idx="395">
                  <c:v>0.96670735575173616</c:v>
                </c:pt>
                <c:pt idx="396">
                  <c:v>0.96222792960650705</c:v>
                </c:pt>
                <c:pt idx="397">
                  <c:v>0.96380712949278546</c:v>
                </c:pt>
                <c:pt idx="398">
                  <c:v>0.96090108992543943</c:v>
                </c:pt>
                <c:pt idx="399">
                  <c:v>0.96262853210094157</c:v>
                </c:pt>
                <c:pt idx="400">
                  <c:v>0.9576161024033677</c:v>
                </c:pt>
                <c:pt idx="401">
                  <c:v>0.95492983851904267</c:v>
                </c:pt>
                <c:pt idx="402">
                  <c:v>0.95057693852056013</c:v>
                </c:pt>
                <c:pt idx="403">
                  <c:v>0.95184677750542512</c:v>
                </c:pt>
                <c:pt idx="404">
                  <c:v>0.94659144630324177</c:v>
                </c:pt>
                <c:pt idx="405">
                  <c:v>0.94080712385955323</c:v>
                </c:pt>
                <c:pt idx="406">
                  <c:v>0.94004487520187086</c:v>
                </c:pt>
                <c:pt idx="407">
                  <c:v>0.92685739550423196</c:v>
                </c:pt>
                <c:pt idx="408">
                  <c:v>0.93295973777409325</c:v>
                </c:pt>
                <c:pt idx="409">
                  <c:v>0.90581500621927857</c:v>
                </c:pt>
                <c:pt idx="410">
                  <c:v>0.91079905752191337</c:v>
                </c:pt>
                <c:pt idx="411">
                  <c:v>0.89688894946229925</c:v>
                </c:pt>
                <c:pt idx="412">
                  <c:v>0.8830447855313045</c:v>
                </c:pt>
                <c:pt idx="413">
                  <c:v>0.85427040064104398</c:v>
                </c:pt>
                <c:pt idx="414">
                  <c:v>0.82288812781272114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0.7</c:v>
                </c:pt>
                <c:pt idx="22">
                  <c:v>2.5</c:v>
                </c:pt>
                <c:pt idx="23">
                  <c:v>2.9</c:v>
                </c:pt>
                <c:pt idx="24">
                  <c:v>2.7</c:v>
                </c:pt>
                <c:pt idx="25">
                  <c:v>4.2</c:v>
                </c:pt>
                <c:pt idx="26">
                  <c:v>4</c:v>
                </c:pt>
                <c:pt idx="27">
                  <c:v>5.6</c:v>
                </c:pt>
                <c:pt idx="28">
                  <c:v>6.6</c:v>
                </c:pt>
                <c:pt idx="29">
                  <c:v>6.9</c:v>
                </c:pt>
                <c:pt idx="30">
                  <c:v>7.8</c:v>
                </c:pt>
                <c:pt idx="31">
                  <c:v>8.9</c:v>
                </c:pt>
                <c:pt idx="32">
                  <c:v>9.3000000000000007</c:v>
                </c:pt>
                <c:pt idx="33">
                  <c:v>8.4</c:v>
                </c:pt>
                <c:pt idx="34">
                  <c:v>6.6</c:v>
                </c:pt>
                <c:pt idx="35">
                  <c:v>4</c:v>
                </c:pt>
                <c:pt idx="36">
                  <c:v>0.9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0.4</c:v>
                </c:pt>
                <c:pt idx="80">
                  <c:v>0.7</c:v>
                </c:pt>
                <c:pt idx="81">
                  <c:v>3.1</c:v>
                </c:pt>
                <c:pt idx="82">
                  <c:v>3.1</c:v>
                </c:pt>
                <c:pt idx="83">
                  <c:v>2.2000000000000002</c:v>
                </c:pt>
                <c:pt idx="84">
                  <c:v>3.1</c:v>
                </c:pt>
                <c:pt idx="85">
                  <c:v>4</c:v>
                </c:pt>
                <c:pt idx="86">
                  <c:v>4.9000000000000004</c:v>
                </c:pt>
                <c:pt idx="87">
                  <c:v>5.5</c:v>
                </c:pt>
                <c:pt idx="88">
                  <c:v>6</c:v>
                </c:pt>
                <c:pt idx="89">
                  <c:v>7.8</c:v>
                </c:pt>
                <c:pt idx="90">
                  <c:v>8</c:v>
                </c:pt>
                <c:pt idx="91">
                  <c:v>9.1</c:v>
                </c:pt>
                <c:pt idx="92">
                  <c:v>10</c:v>
                </c:pt>
                <c:pt idx="93">
                  <c:v>10.7</c:v>
                </c:pt>
                <c:pt idx="94">
                  <c:v>11.8</c:v>
                </c:pt>
                <c:pt idx="95">
                  <c:v>12.9</c:v>
                </c:pt>
                <c:pt idx="96">
                  <c:v>13.3</c:v>
                </c:pt>
                <c:pt idx="97">
                  <c:v>14.8</c:v>
                </c:pt>
                <c:pt idx="98">
                  <c:v>15.5</c:v>
                </c:pt>
                <c:pt idx="99">
                  <c:v>15.8</c:v>
                </c:pt>
                <c:pt idx="100">
                  <c:v>16.899999999999999</c:v>
                </c:pt>
                <c:pt idx="101">
                  <c:v>18.2</c:v>
                </c:pt>
                <c:pt idx="102">
                  <c:v>19.100000000000001</c:v>
                </c:pt>
                <c:pt idx="103">
                  <c:v>19.7</c:v>
                </c:pt>
                <c:pt idx="104">
                  <c:v>20.6</c:v>
                </c:pt>
                <c:pt idx="105">
                  <c:v>21.9</c:v>
                </c:pt>
                <c:pt idx="106">
                  <c:v>22.2</c:v>
                </c:pt>
                <c:pt idx="107">
                  <c:v>23.3</c:v>
                </c:pt>
                <c:pt idx="108">
                  <c:v>24.6</c:v>
                </c:pt>
                <c:pt idx="109">
                  <c:v>25.3</c:v>
                </c:pt>
                <c:pt idx="110">
                  <c:v>25.7</c:v>
                </c:pt>
                <c:pt idx="111">
                  <c:v>27.1</c:v>
                </c:pt>
                <c:pt idx="112">
                  <c:v>28</c:v>
                </c:pt>
                <c:pt idx="113">
                  <c:v>28.6</c:v>
                </c:pt>
                <c:pt idx="114">
                  <c:v>29.5</c:v>
                </c:pt>
                <c:pt idx="115">
                  <c:v>31</c:v>
                </c:pt>
                <c:pt idx="116">
                  <c:v>30.8</c:v>
                </c:pt>
                <c:pt idx="117">
                  <c:v>32.4</c:v>
                </c:pt>
                <c:pt idx="118">
                  <c:v>33.5</c:v>
                </c:pt>
                <c:pt idx="119">
                  <c:v>33.700000000000003</c:v>
                </c:pt>
                <c:pt idx="120">
                  <c:v>35.5</c:v>
                </c:pt>
                <c:pt idx="121">
                  <c:v>35.5</c:v>
                </c:pt>
                <c:pt idx="122">
                  <c:v>36.6</c:v>
                </c:pt>
                <c:pt idx="123">
                  <c:v>37.700000000000003</c:v>
                </c:pt>
                <c:pt idx="124">
                  <c:v>38.799999999999997</c:v>
                </c:pt>
                <c:pt idx="125">
                  <c:v>39</c:v>
                </c:pt>
                <c:pt idx="126">
                  <c:v>40.6</c:v>
                </c:pt>
                <c:pt idx="127">
                  <c:v>40.6</c:v>
                </c:pt>
                <c:pt idx="128">
                  <c:v>41.9</c:v>
                </c:pt>
                <c:pt idx="129">
                  <c:v>43</c:v>
                </c:pt>
                <c:pt idx="130">
                  <c:v>43.3</c:v>
                </c:pt>
                <c:pt idx="131">
                  <c:v>44.3</c:v>
                </c:pt>
                <c:pt idx="132">
                  <c:v>45.2</c:v>
                </c:pt>
                <c:pt idx="133">
                  <c:v>46.1</c:v>
                </c:pt>
                <c:pt idx="134">
                  <c:v>46.6</c:v>
                </c:pt>
                <c:pt idx="135">
                  <c:v>47.7</c:v>
                </c:pt>
                <c:pt idx="136">
                  <c:v>48.4</c:v>
                </c:pt>
                <c:pt idx="137">
                  <c:v>49.7</c:v>
                </c:pt>
                <c:pt idx="138">
                  <c:v>49.9</c:v>
                </c:pt>
                <c:pt idx="139">
                  <c:v>51.2</c:v>
                </c:pt>
                <c:pt idx="140">
                  <c:v>51.9</c:v>
                </c:pt>
                <c:pt idx="141">
                  <c:v>52.8</c:v>
                </c:pt>
                <c:pt idx="142">
                  <c:v>53.2</c:v>
                </c:pt>
                <c:pt idx="143">
                  <c:v>54.5</c:v>
                </c:pt>
                <c:pt idx="144">
                  <c:v>54.5</c:v>
                </c:pt>
                <c:pt idx="145">
                  <c:v>56.3</c:v>
                </c:pt>
                <c:pt idx="146">
                  <c:v>57</c:v>
                </c:pt>
                <c:pt idx="147">
                  <c:v>57</c:v>
                </c:pt>
                <c:pt idx="148">
                  <c:v>58.6</c:v>
                </c:pt>
                <c:pt idx="149">
                  <c:v>59.2</c:v>
                </c:pt>
                <c:pt idx="150">
                  <c:v>59.6</c:v>
                </c:pt>
                <c:pt idx="151">
                  <c:v>61</c:v>
                </c:pt>
                <c:pt idx="152">
                  <c:v>61.2</c:v>
                </c:pt>
                <c:pt idx="153">
                  <c:v>62.5</c:v>
                </c:pt>
                <c:pt idx="154">
                  <c:v>63.4</c:v>
                </c:pt>
                <c:pt idx="155">
                  <c:v>64.3</c:v>
                </c:pt>
                <c:pt idx="156">
                  <c:v>65</c:v>
                </c:pt>
                <c:pt idx="157">
                  <c:v>66.099999999999994</c:v>
                </c:pt>
                <c:pt idx="158">
                  <c:v>66.8</c:v>
                </c:pt>
                <c:pt idx="159">
                  <c:v>67.8</c:v>
                </c:pt>
                <c:pt idx="160">
                  <c:v>68.7</c:v>
                </c:pt>
                <c:pt idx="161">
                  <c:v>69.599999999999994</c:v>
                </c:pt>
                <c:pt idx="162">
                  <c:v>69.900000000000006</c:v>
                </c:pt>
                <c:pt idx="163">
                  <c:v>71</c:v>
                </c:pt>
                <c:pt idx="164">
                  <c:v>72.099999999999994</c:v>
                </c:pt>
                <c:pt idx="165">
                  <c:v>73</c:v>
                </c:pt>
                <c:pt idx="166">
                  <c:v>73.599999999999994</c:v>
                </c:pt>
                <c:pt idx="167">
                  <c:v>74.7</c:v>
                </c:pt>
                <c:pt idx="168">
                  <c:v>75.599999999999994</c:v>
                </c:pt>
                <c:pt idx="169">
                  <c:v>75.900000000000006</c:v>
                </c:pt>
                <c:pt idx="170">
                  <c:v>77</c:v>
                </c:pt>
                <c:pt idx="171">
                  <c:v>77.900000000000006</c:v>
                </c:pt>
                <c:pt idx="172">
                  <c:v>78.3</c:v>
                </c:pt>
                <c:pt idx="173">
                  <c:v>79.599999999999994</c:v>
                </c:pt>
                <c:pt idx="174">
                  <c:v>80.099999999999994</c:v>
                </c:pt>
                <c:pt idx="175">
                  <c:v>81.400000000000006</c:v>
                </c:pt>
                <c:pt idx="176">
                  <c:v>82.1</c:v>
                </c:pt>
                <c:pt idx="177">
                  <c:v>83.2</c:v>
                </c:pt>
                <c:pt idx="178">
                  <c:v>83.8</c:v>
                </c:pt>
                <c:pt idx="179">
                  <c:v>84.9</c:v>
                </c:pt>
                <c:pt idx="180">
                  <c:v>85.6</c:v>
                </c:pt>
                <c:pt idx="181">
                  <c:v>86.5</c:v>
                </c:pt>
                <c:pt idx="182">
                  <c:v>87.6</c:v>
                </c:pt>
                <c:pt idx="183">
                  <c:v>88.3</c:v>
                </c:pt>
                <c:pt idx="184">
                  <c:v>88.9</c:v>
                </c:pt>
                <c:pt idx="185">
                  <c:v>90</c:v>
                </c:pt>
                <c:pt idx="186">
                  <c:v>91.1</c:v>
                </c:pt>
                <c:pt idx="187">
                  <c:v>91.4</c:v>
                </c:pt>
                <c:pt idx="188">
                  <c:v>92.5</c:v>
                </c:pt>
                <c:pt idx="189">
                  <c:v>93.2</c:v>
                </c:pt>
                <c:pt idx="190">
                  <c:v>93.8</c:v>
                </c:pt>
                <c:pt idx="191">
                  <c:v>94.9</c:v>
                </c:pt>
                <c:pt idx="192">
                  <c:v>95.3</c:v>
                </c:pt>
                <c:pt idx="193">
                  <c:v>96.3</c:v>
                </c:pt>
                <c:pt idx="194">
                  <c:v>97.3</c:v>
                </c:pt>
                <c:pt idx="195">
                  <c:v>98</c:v>
                </c:pt>
                <c:pt idx="196">
                  <c:v>99.3</c:v>
                </c:pt>
                <c:pt idx="197">
                  <c:v>99.8</c:v>
                </c:pt>
                <c:pt idx="198">
                  <c:v>100.7</c:v>
                </c:pt>
                <c:pt idx="199">
                  <c:v>102</c:v>
                </c:pt>
                <c:pt idx="200">
                  <c:v>102.4</c:v>
                </c:pt>
                <c:pt idx="201">
                  <c:v>103.3</c:v>
                </c:pt>
                <c:pt idx="202">
                  <c:v>104.4</c:v>
                </c:pt>
                <c:pt idx="203">
                  <c:v>105.4</c:v>
                </c:pt>
                <c:pt idx="204">
                  <c:v>106.2</c:v>
                </c:pt>
                <c:pt idx="205">
                  <c:v>106.9</c:v>
                </c:pt>
                <c:pt idx="206">
                  <c:v>108.2</c:v>
                </c:pt>
                <c:pt idx="207">
                  <c:v>108.5</c:v>
                </c:pt>
                <c:pt idx="208">
                  <c:v>109.8</c:v>
                </c:pt>
                <c:pt idx="209">
                  <c:v>110.2</c:v>
                </c:pt>
                <c:pt idx="210">
                  <c:v>111.6</c:v>
                </c:pt>
                <c:pt idx="211">
                  <c:v>112</c:v>
                </c:pt>
                <c:pt idx="212">
                  <c:v>112.9</c:v>
                </c:pt>
                <c:pt idx="213">
                  <c:v>113.5</c:v>
                </c:pt>
                <c:pt idx="214">
                  <c:v>114.7</c:v>
                </c:pt>
                <c:pt idx="215">
                  <c:v>115.6</c:v>
                </c:pt>
                <c:pt idx="216">
                  <c:v>116</c:v>
                </c:pt>
                <c:pt idx="217">
                  <c:v>117.1</c:v>
                </c:pt>
                <c:pt idx="218">
                  <c:v>118.4</c:v>
                </c:pt>
                <c:pt idx="219">
                  <c:v>118.6</c:v>
                </c:pt>
                <c:pt idx="220">
                  <c:v>119.7</c:v>
                </c:pt>
                <c:pt idx="221">
                  <c:v>120.7</c:v>
                </c:pt>
                <c:pt idx="222">
                  <c:v>121.3</c:v>
                </c:pt>
                <c:pt idx="223">
                  <c:v>122.2</c:v>
                </c:pt>
                <c:pt idx="224">
                  <c:v>123.1</c:v>
                </c:pt>
                <c:pt idx="225">
                  <c:v>124.4</c:v>
                </c:pt>
                <c:pt idx="226">
                  <c:v>124.8</c:v>
                </c:pt>
                <c:pt idx="227">
                  <c:v>125.8</c:v>
                </c:pt>
                <c:pt idx="228">
                  <c:v>126.9</c:v>
                </c:pt>
                <c:pt idx="229">
                  <c:v>127.7</c:v>
                </c:pt>
                <c:pt idx="230">
                  <c:v>128.6</c:v>
                </c:pt>
                <c:pt idx="231">
                  <c:v>129.69999999999999</c:v>
                </c:pt>
                <c:pt idx="232">
                  <c:v>130.19999999999999</c:v>
                </c:pt>
                <c:pt idx="233">
                  <c:v>131.5</c:v>
                </c:pt>
                <c:pt idx="234">
                  <c:v>132.19999999999999</c:v>
                </c:pt>
                <c:pt idx="235">
                  <c:v>133</c:v>
                </c:pt>
                <c:pt idx="236">
                  <c:v>134.4</c:v>
                </c:pt>
                <c:pt idx="237">
                  <c:v>134.80000000000001</c:v>
                </c:pt>
                <c:pt idx="238">
                  <c:v>136.19999999999999</c:v>
                </c:pt>
                <c:pt idx="239">
                  <c:v>136.6</c:v>
                </c:pt>
                <c:pt idx="240">
                  <c:v>137.69999999999999</c:v>
                </c:pt>
                <c:pt idx="241">
                  <c:v>139.1</c:v>
                </c:pt>
                <c:pt idx="242">
                  <c:v>139</c:v>
                </c:pt>
                <c:pt idx="243">
                  <c:v>140.80000000000001</c:v>
                </c:pt>
                <c:pt idx="244">
                  <c:v>141.1</c:v>
                </c:pt>
                <c:pt idx="245">
                  <c:v>142.1</c:v>
                </c:pt>
                <c:pt idx="246">
                  <c:v>143</c:v>
                </c:pt>
                <c:pt idx="247">
                  <c:v>143.69999999999999</c:v>
                </c:pt>
                <c:pt idx="248">
                  <c:v>144.80000000000001</c:v>
                </c:pt>
                <c:pt idx="249">
                  <c:v>145.5</c:v>
                </c:pt>
                <c:pt idx="250">
                  <c:v>146.19999999999999</c:v>
                </c:pt>
                <c:pt idx="251">
                  <c:v>146.6</c:v>
                </c:pt>
                <c:pt idx="252">
                  <c:v>148.19999999999999</c:v>
                </c:pt>
                <c:pt idx="253">
                  <c:v>148.1</c:v>
                </c:pt>
                <c:pt idx="254">
                  <c:v>149.30000000000001</c:v>
                </c:pt>
                <c:pt idx="255">
                  <c:v>149.30000000000001</c:v>
                </c:pt>
                <c:pt idx="256">
                  <c:v>150.1</c:v>
                </c:pt>
                <c:pt idx="257">
                  <c:v>149</c:v>
                </c:pt>
                <c:pt idx="258">
                  <c:v>148.4</c:v>
                </c:pt>
                <c:pt idx="259">
                  <c:v>146.80000000000001</c:v>
                </c:pt>
                <c:pt idx="260">
                  <c:v>146.6</c:v>
                </c:pt>
                <c:pt idx="261">
                  <c:v>145</c:v>
                </c:pt>
                <c:pt idx="262">
                  <c:v>144.1</c:v>
                </c:pt>
                <c:pt idx="263">
                  <c:v>143.30000000000001</c:v>
                </c:pt>
                <c:pt idx="264">
                  <c:v>142.19999999999999</c:v>
                </c:pt>
                <c:pt idx="265">
                  <c:v>141.1</c:v>
                </c:pt>
                <c:pt idx="266">
                  <c:v>140.4</c:v>
                </c:pt>
                <c:pt idx="267">
                  <c:v>139.30000000000001</c:v>
                </c:pt>
                <c:pt idx="268">
                  <c:v>138.6</c:v>
                </c:pt>
                <c:pt idx="269">
                  <c:v>137.5</c:v>
                </c:pt>
                <c:pt idx="270">
                  <c:v>136.19999999999999</c:v>
                </c:pt>
                <c:pt idx="271">
                  <c:v>135.69999999999999</c:v>
                </c:pt>
                <c:pt idx="272">
                  <c:v>134.19999999999999</c:v>
                </c:pt>
                <c:pt idx="273">
                  <c:v>133.69999999999999</c:v>
                </c:pt>
                <c:pt idx="274">
                  <c:v>132.80000000000001</c:v>
                </c:pt>
                <c:pt idx="275">
                  <c:v>131.5</c:v>
                </c:pt>
                <c:pt idx="276">
                  <c:v>131.1</c:v>
                </c:pt>
                <c:pt idx="277">
                  <c:v>129.69999999999999</c:v>
                </c:pt>
                <c:pt idx="278">
                  <c:v>128.80000000000001</c:v>
                </c:pt>
                <c:pt idx="279">
                  <c:v>128.4</c:v>
                </c:pt>
                <c:pt idx="280">
                  <c:v>126.9</c:v>
                </c:pt>
                <c:pt idx="281">
                  <c:v>126</c:v>
                </c:pt>
                <c:pt idx="282">
                  <c:v>125.1</c:v>
                </c:pt>
                <c:pt idx="283">
                  <c:v>124.2</c:v>
                </c:pt>
                <c:pt idx="284">
                  <c:v>123.7</c:v>
                </c:pt>
                <c:pt idx="285">
                  <c:v>122</c:v>
                </c:pt>
                <c:pt idx="286">
                  <c:v>121.7</c:v>
                </c:pt>
                <c:pt idx="287">
                  <c:v>120.4</c:v>
                </c:pt>
                <c:pt idx="288">
                  <c:v>119.5</c:v>
                </c:pt>
                <c:pt idx="289">
                  <c:v>118.6</c:v>
                </c:pt>
                <c:pt idx="290">
                  <c:v>117.3</c:v>
                </c:pt>
                <c:pt idx="291">
                  <c:v>116.2</c:v>
                </c:pt>
                <c:pt idx="292">
                  <c:v>115.8</c:v>
                </c:pt>
                <c:pt idx="293">
                  <c:v>114.2</c:v>
                </c:pt>
                <c:pt idx="294">
                  <c:v>113.1</c:v>
                </c:pt>
                <c:pt idx="295">
                  <c:v>112.7</c:v>
                </c:pt>
                <c:pt idx="296">
                  <c:v>111.3</c:v>
                </c:pt>
                <c:pt idx="297">
                  <c:v>110.7</c:v>
                </c:pt>
                <c:pt idx="298">
                  <c:v>109.3</c:v>
                </c:pt>
                <c:pt idx="299">
                  <c:v>108.9</c:v>
                </c:pt>
                <c:pt idx="300">
                  <c:v>107.8</c:v>
                </c:pt>
                <c:pt idx="301">
                  <c:v>106.4</c:v>
                </c:pt>
                <c:pt idx="302">
                  <c:v>106.2</c:v>
                </c:pt>
                <c:pt idx="303">
                  <c:v>104.7</c:v>
                </c:pt>
                <c:pt idx="304">
                  <c:v>104.2</c:v>
                </c:pt>
                <c:pt idx="305">
                  <c:v>102.7</c:v>
                </c:pt>
                <c:pt idx="306">
                  <c:v>101.8</c:v>
                </c:pt>
                <c:pt idx="307">
                  <c:v>101.3</c:v>
                </c:pt>
                <c:pt idx="308">
                  <c:v>100</c:v>
                </c:pt>
                <c:pt idx="309">
                  <c:v>99.4</c:v>
                </c:pt>
                <c:pt idx="310">
                  <c:v>98.3</c:v>
                </c:pt>
                <c:pt idx="311">
                  <c:v>96.7</c:v>
                </c:pt>
                <c:pt idx="312">
                  <c:v>96.2</c:v>
                </c:pt>
                <c:pt idx="313">
                  <c:v>95.4</c:v>
                </c:pt>
                <c:pt idx="314">
                  <c:v>94.2</c:v>
                </c:pt>
                <c:pt idx="315">
                  <c:v>93.2</c:v>
                </c:pt>
                <c:pt idx="316">
                  <c:v>92.2</c:v>
                </c:pt>
                <c:pt idx="317">
                  <c:v>91.6</c:v>
                </c:pt>
                <c:pt idx="318">
                  <c:v>90.5</c:v>
                </c:pt>
                <c:pt idx="319">
                  <c:v>89.1</c:v>
                </c:pt>
                <c:pt idx="320">
                  <c:v>88.5</c:v>
                </c:pt>
                <c:pt idx="321">
                  <c:v>87.6</c:v>
                </c:pt>
                <c:pt idx="322">
                  <c:v>86.5</c:v>
                </c:pt>
                <c:pt idx="323">
                  <c:v>85.4</c:v>
                </c:pt>
                <c:pt idx="324">
                  <c:v>84.7</c:v>
                </c:pt>
                <c:pt idx="325">
                  <c:v>83</c:v>
                </c:pt>
                <c:pt idx="326">
                  <c:v>83.2</c:v>
                </c:pt>
                <c:pt idx="327">
                  <c:v>81.400000000000006</c:v>
                </c:pt>
                <c:pt idx="328">
                  <c:v>80.5</c:v>
                </c:pt>
                <c:pt idx="329">
                  <c:v>80.3</c:v>
                </c:pt>
                <c:pt idx="330">
                  <c:v>78.7</c:v>
                </c:pt>
                <c:pt idx="331">
                  <c:v>78.3</c:v>
                </c:pt>
                <c:pt idx="332">
                  <c:v>77</c:v>
                </c:pt>
                <c:pt idx="333">
                  <c:v>77</c:v>
                </c:pt>
                <c:pt idx="334">
                  <c:v>75.2</c:v>
                </c:pt>
                <c:pt idx="335">
                  <c:v>74.7</c:v>
                </c:pt>
                <c:pt idx="336">
                  <c:v>73.400000000000006</c:v>
                </c:pt>
                <c:pt idx="337">
                  <c:v>73.2</c:v>
                </c:pt>
                <c:pt idx="338">
                  <c:v>72.099999999999994</c:v>
                </c:pt>
                <c:pt idx="339">
                  <c:v>71.2</c:v>
                </c:pt>
                <c:pt idx="340">
                  <c:v>70.7</c:v>
                </c:pt>
                <c:pt idx="341">
                  <c:v>69.2</c:v>
                </c:pt>
                <c:pt idx="342">
                  <c:v>69.400000000000006</c:v>
                </c:pt>
                <c:pt idx="343">
                  <c:v>67.599999999999994</c:v>
                </c:pt>
                <c:pt idx="344">
                  <c:v>67.900000000000006</c:v>
                </c:pt>
                <c:pt idx="345">
                  <c:v>66.3</c:v>
                </c:pt>
                <c:pt idx="346">
                  <c:v>65.599999999999994</c:v>
                </c:pt>
                <c:pt idx="347">
                  <c:v>65</c:v>
                </c:pt>
                <c:pt idx="348">
                  <c:v>64.099999999999994</c:v>
                </c:pt>
                <c:pt idx="349">
                  <c:v>63.2</c:v>
                </c:pt>
                <c:pt idx="350">
                  <c:v>62.5</c:v>
                </c:pt>
                <c:pt idx="351">
                  <c:v>61.7</c:v>
                </c:pt>
                <c:pt idx="352">
                  <c:v>61</c:v>
                </c:pt>
                <c:pt idx="353">
                  <c:v>60.1</c:v>
                </c:pt>
                <c:pt idx="354">
                  <c:v>59</c:v>
                </c:pt>
                <c:pt idx="355">
                  <c:v>58.3</c:v>
                </c:pt>
                <c:pt idx="356">
                  <c:v>57.7</c:v>
                </c:pt>
                <c:pt idx="357">
                  <c:v>56.5</c:v>
                </c:pt>
                <c:pt idx="358">
                  <c:v>55.9</c:v>
                </c:pt>
                <c:pt idx="359">
                  <c:v>55.2</c:v>
                </c:pt>
                <c:pt idx="360">
                  <c:v>54.1</c:v>
                </c:pt>
                <c:pt idx="361">
                  <c:v>53.2</c:v>
                </c:pt>
                <c:pt idx="362">
                  <c:v>52.6</c:v>
                </c:pt>
                <c:pt idx="363">
                  <c:v>51.4</c:v>
                </c:pt>
                <c:pt idx="364">
                  <c:v>51</c:v>
                </c:pt>
                <c:pt idx="365">
                  <c:v>49.4</c:v>
                </c:pt>
                <c:pt idx="366">
                  <c:v>48.8</c:v>
                </c:pt>
                <c:pt idx="367">
                  <c:v>48.3</c:v>
                </c:pt>
                <c:pt idx="368">
                  <c:v>46.6</c:v>
                </c:pt>
                <c:pt idx="369">
                  <c:v>45.7</c:v>
                </c:pt>
                <c:pt idx="370">
                  <c:v>45</c:v>
                </c:pt>
                <c:pt idx="371">
                  <c:v>44.3</c:v>
                </c:pt>
                <c:pt idx="372">
                  <c:v>43.2</c:v>
                </c:pt>
                <c:pt idx="373">
                  <c:v>42.1</c:v>
                </c:pt>
                <c:pt idx="374">
                  <c:v>41</c:v>
                </c:pt>
                <c:pt idx="375">
                  <c:v>41.2</c:v>
                </c:pt>
                <c:pt idx="376">
                  <c:v>39.200000000000003</c:v>
                </c:pt>
                <c:pt idx="377">
                  <c:v>38.200000000000003</c:v>
                </c:pt>
                <c:pt idx="378">
                  <c:v>37.299999999999997</c:v>
                </c:pt>
                <c:pt idx="379">
                  <c:v>36.799999999999997</c:v>
                </c:pt>
                <c:pt idx="380">
                  <c:v>35.700000000000003</c:v>
                </c:pt>
                <c:pt idx="381">
                  <c:v>34.4</c:v>
                </c:pt>
                <c:pt idx="382">
                  <c:v>33.5</c:v>
                </c:pt>
                <c:pt idx="383">
                  <c:v>32.6</c:v>
                </c:pt>
                <c:pt idx="384">
                  <c:v>31.5</c:v>
                </c:pt>
                <c:pt idx="385">
                  <c:v>31</c:v>
                </c:pt>
                <c:pt idx="386">
                  <c:v>29.9</c:v>
                </c:pt>
                <c:pt idx="387">
                  <c:v>29</c:v>
                </c:pt>
                <c:pt idx="388">
                  <c:v>27.5</c:v>
                </c:pt>
                <c:pt idx="389">
                  <c:v>27.3</c:v>
                </c:pt>
                <c:pt idx="390">
                  <c:v>25.9</c:v>
                </c:pt>
                <c:pt idx="391">
                  <c:v>25.1</c:v>
                </c:pt>
                <c:pt idx="392">
                  <c:v>23.7</c:v>
                </c:pt>
                <c:pt idx="393">
                  <c:v>23.1</c:v>
                </c:pt>
                <c:pt idx="394">
                  <c:v>22</c:v>
                </c:pt>
                <c:pt idx="395">
                  <c:v>20.8</c:v>
                </c:pt>
                <c:pt idx="396">
                  <c:v>19.3</c:v>
                </c:pt>
                <c:pt idx="397">
                  <c:v>18</c:v>
                </c:pt>
                <c:pt idx="398">
                  <c:v>17.100000000000001</c:v>
                </c:pt>
                <c:pt idx="399">
                  <c:v>15.8</c:v>
                </c:pt>
                <c:pt idx="400">
                  <c:v>15.3</c:v>
                </c:pt>
                <c:pt idx="401">
                  <c:v>14.4</c:v>
                </c:pt>
                <c:pt idx="402">
                  <c:v>13.5</c:v>
                </c:pt>
                <c:pt idx="403">
                  <c:v>12.2</c:v>
                </c:pt>
                <c:pt idx="404">
                  <c:v>11.3</c:v>
                </c:pt>
                <c:pt idx="405">
                  <c:v>10.4</c:v>
                </c:pt>
                <c:pt idx="406">
                  <c:v>9.6999999999999993</c:v>
                </c:pt>
                <c:pt idx="407">
                  <c:v>8.6</c:v>
                </c:pt>
                <c:pt idx="408">
                  <c:v>7.5</c:v>
                </c:pt>
                <c:pt idx="409">
                  <c:v>6</c:v>
                </c:pt>
                <c:pt idx="410">
                  <c:v>5.6</c:v>
                </c:pt>
                <c:pt idx="411">
                  <c:v>4.9000000000000004</c:v>
                </c:pt>
                <c:pt idx="412">
                  <c:v>3.8</c:v>
                </c:pt>
                <c:pt idx="413">
                  <c:v>2.7</c:v>
                </c:pt>
                <c:pt idx="414">
                  <c:v>1.3</c:v>
                </c:pt>
                <c:pt idx="415">
                  <c:v>0.2</c:v>
                </c:pt>
                <c:pt idx="416">
                  <c:v>0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BF-E543-B26E-D65EB3FE8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4173519"/>
        <c:axId val="1"/>
      </c:scatterChart>
      <c:valAx>
        <c:axId val="2004173519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04173519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2569" name="グラフ 1">
          <a:extLst>
            <a:ext uri="{FF2B5EF4-FFF2-40B4-BE49-F238E27FC236}">
              <a16:creationId xmlns:a16="http://schemas.microsoft.com/office/drawing/2014/main" id="{A68CEF96-A87B-8C92-E1AC-6CB05EB57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2570" name="グラフ 2">
          <a:extLst>
            <a:ext uri="{FF2B5EF4-FFF2-40B4-BE49-F238E27FC236}">
              <a16:creationId xmlns:a16="http://schemas.microsoft.com/office/drawing/2014/main" id="{AC9D150E-4004-4A65-9AD7-78A091F1A4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2571" name="グラフ 3">
          <a:extLst>
            <a:ext uri="{FF2B5EF4-FFF2-40B4-BE49-F238E27FC236}">
              <a16:creationId xmlns:a16="http://schemas.microsoft.com/office/drawing/2014/main" id="{F15C0AAB-52AA-1EB7-FD15-C0FC4B09A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2572" name="グラフ 4">
          <a:extLst>
            <a:ext uri="{FF2B5EF4-FFF2-40B4-BE49-F238E27FC236}">
              <a16:creationId xmlns:a16="http://schemas.microsoft.com/office/drawing/2014/main" id="{337AD89C-E34E-953B-5121-1E9C88C587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2573" name="グラフ 5">
          <a:extLst>
            <a:ext uri="{FF2B5EF4-FFF2-40B4-BE49-F238E27FC236}">
              <a16:creationId xmlns:a16="http://schemas.microsoft.com/office/drawing/2014/main" id="{3FCCF715-F436-5F80-022D-6BFA469896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2574" name="グラフ 6">
          <a:extLst>
            <a:ext uri="{FF2B5EF4-FFF2-40B4-BE49-F238E27FC236}">
              <a16:creationId xmlns:a16="http://schemas.microsoft.com/office/drawing/2014/main" id="{DBFE2017-5E9D-49AD-4698-B00367782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2575" name="グラフ 7">
          <a:extLst>
            <a:ext uri="{FF2B5EF4-FFF2-40B4-BE49-F238E27FC236}">
              <a16:creationId xmlns:a16="http://schemas.microsoft.com/office/drawing/2014/main" id="{266C55CF-11B1-9064-5018-BE4C1ED33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2576" name="グラフ 8">
          <a:extLst>
            <a:ext uri="{FF2B5EF4-FFF2-40B4-BE49-F238E27FC236}">
              <a16:creationId xmlns:a16="http://schemas.microsoft.com/office/drawing/2014/main" id="{3F6408F8-7420-2C05-7753-9788C4DDB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I41" sqref="I41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workbookViewId="0">
      <pane xSplit="13160" ySplit="4340" topLeftCell="AG168"/>
      <selection activeCell="B2" sqref="B2"/>
      <selection pane="topRight" activeCell="AI9" sqref="AI9"/>
      <selection pane="bottomLeft" activeCell="F985" sqref="F985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40661</v>
      </c>
    </row>
    <row r="2" spans="1:34">
      <c r="A2" s="22" t="s">
        <v>98</v>
      </c>
      <c r="B2" s="31">
        <v>0.91255787037037039</v>
      </c>
    </row>
    <row r="3" spans="1:34">
      <c r="A3" s="22" t="s">
        <v>44</v>
      </c>
      <c r="B3" s="23">
        <v>30</v>
      </c>
    </row>
    <row r="4" spans="1:34">
      <c r="A4" s="22" t="s">
        <v>45</v>
      </c>
      <c r="B4" s="23">
        <v>145</v>
      </c>
    </row>
    <row r="5" spans="1:34" ht="15" thickBot="1">
      <c r="A5" s="24" t="s">
        <v>96</v>
      </c>
      <c r="B5" s="25" t="s">
        <v>103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0.248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0" t="s">
        <v>99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0.28755787037037034</v>
      </c>
      <c r="C13" s="15">
        <f>Raw!C13</f>
        <v>-1</v>
      </c>
      <c r="D13" s="15">
        <f>IF(C13&gt;0.5,Raw!D13*D$11,-999)</f>
        <v>-999</v>
      </c>
      <c r="E13" s="9">
        <f>IF(Raw!$G13&gt;$C$8,IF(Raw!$Q13&gt;$C$8,IF(Raw!$N13&gt;$C$9,IF(Raw!$N13&lt;$A$9,IF(Raw!$X13&gt;$C$9,IF(Raw!$X13&lt;$A$9,Raw!H13,-999),-999),-999),-999),-999),-999)</f>
        <v>-999</v>
      </c>
      <c r="F13" s="9">
        <f>IF(Raw!$G13&gt;$C$8,IF(Raw!$Q13&gt;$C$8,IF(Raw!$N13&gt;$C$9,IF(Raw!$N13&lt;$A$9,IF(Raw!$X13&gt;$C$9,IF(Raw!$X13&lt;$A$9,Raw!I13,-999),-999),-999),-999),-999),-999)</f>
        <v>-999</v>
      </c>
      <c r="G13" s="9">
        <f>Raw!G13</f>
        <v>6.5392000000000006E-2</v>
      </c>
      <c r="H13" s="9">
        <f>IF(Raw!$G13&gt;$C$8,IF(Raw!$Q13&gt;$C$8,IF(Raw!$N13&gt;$C$9,IF(Raw!$N13&lt;$A$9,IF(Raw!$X13&gt;$C$9,IF(Raw!$X13&lt;$A$9,Raw!L13,-999),-999),-999),-999),-999),-999)</f>
        <v>-999</v>
      </c>
      <c r="I13" s="9">
        <f>IF(Raw!$G13&gt;$C$8,IF(Raw!$Q13&gt;$C$8,IF(Raw!$N13&gt;$C$9,IF(Raw!$N13&lt;$A$9,IF(Raw!$X13&gt;$C$9,IF(Raw!$X13&lt;$A$9,Raw!M13,-999),-999),-999),-999),-999),-999)</f>
        <v>-999</v>
      </c>
      <c r="J13" s="9">
        <f>IF(Raw!$G13&gt;$C$8,IF(Raw!$Q13&gt;$C$8,IF(Raw!$N13&gt;$C$9,IF(Raw!$N13&lt;$A$9,IF(Raw!$X13&gt;$C$9,IF(Raw!$X13&lt;$A$9,Raw!N13,-999),-999),-999),-999),-999),-999)</f>
        <v>-999</v>
      </c>
      <c r="K13" s="9">
        <f>IF(Raw!$G13&gt;$C$8,IF(Raw!$Q13&gt;$C$8,IF(Raw!$N13&gt;$C$9,IF(Raw!$N13&lt;$A$9,IF(Raw!$X13&gt;$C$9,IF(Raw!$X13&lt;$A$9,Raw!R13,-999),-999),-999),-999),-999),-999)</f>
        <v>-999</v>
      </c>
      <c r="L13" s="9">
        <f>IF(Raw!$G13&gt;$C$8,IF(Raw!$Q13&gt;$C$8,IF(Raw!$N13&gt;$C$9,IF(Raw!$N13&lt;$A$9,IF(Raw!$X13&gt;$C$9,IF(Raw!$X13&lt;$A$9,Raw!S13,-999),-999),-999),-999),-999),-999)</f>
        <v>-999</v>
      </c>
      <c r="M13" s="9">
        <f>Raw!Q13</f>
        <v>0.14308499999999999</v>
      </c>
      <c r="N13" s="9">
        <f>IF(Raw!$G13&gt;$C$8,IF(Raw!$Q13&gt;$C$8,IF(Raw!$N13&gt;$C$9,IF(Raw!$N13&lt;$A$9,IF(Raw!$X13&gt;$C$9,IF(Raw!$X13&lt;$A$9,Raw!V13,-999),-999),-999),-999),-999),-999)</f>
        <v>-999</v>
      </c>
      <c r="O13" s="9">
        <f>IF(Raw!$G13&gt;$C$8,IF(Raw!$Q13&gt;$C$8,IF(Raw!$N13&gt;$C$9,IF(Raw!$N13&lt;$A$9,IF(Raw!$X13&gt;$C$9,IF(Raw!$X13&lt;$A$9,Raw!W13,-999),-999),-999),-999),-999),-999)</f>
        <v>-999</v>
      </c>
      <c r="P13" s="9">
        <f>IF(Raw!$G13&gt;$C$8,IF(Raw!$Q13&gt;$C$8,IF(Raw!$N13&gt;$C$9,IF(Raw!$N13&lt;$A$9,IF(Raw!$X13&gt;$C$9,IF(Raw!$X13&lt;$A$9,Raw!X13,-999),-999),-999),-999),-999),-999)</f>
        <v>-999</v>
      </c>
      <c r="R13" s="9">
        <f>F13-E13</f>
        <v>0</v>
      </c>
      <c r="S13" s="9">
        <f>R13/F13</f>
        <v>0</v>
      </c>
      <c r="T13" s="9">
        <f>L13-K13</f>
        <v>0</v>
      </c>
      <c r="U13" s="9">
        <f>T13/L13</f>
        <v>0</v>
      </c>
      <c r="V13" s="15">
        <f t="shared" ref="V13:V76" si="0">IF(L13&gt;0,L13*V$8+V$10,-999)</f>
        <v>-999</v>
      </c>
      <c r="X13" s="11">
        <f>D13*6.02*10^23*10^(-6)</f>
        <v>-6.0139799999999993E+20</v>
      </c>
      <c r="Y13" s="11">
        <f>H13*10^(-20)</f>
        <v>-9.99E-18</v>
      </c>
      <c r="Z13" s="11">
        <f>J13*10^(-6)</f>
        <v>-9.9899999999999989E-4</v>
      </c>
      <c r="AA13" s="16">
        <f>IF(Z13&gt;0,(X13*Y13/(X13*Y13+1/Z13)),1)</f>
        <v>1</v>
      </c>
      <c r="AB13" s="9">
        <f t="shared" ref="AB13:AB76" si="1">K13+T13*AA13</f>
        <v>-999</v>
      </c>
      <c r="AC13" s="9">
        <f t="shared" ref="AC13:AC76" si="2">IF(T13&gt;0,(L13-AB13)/T13,-999)</f>
        <v>-999</v>
      </c>
      <c r="AD13" s="15">
        <f t="shared" ref="AD13:AD76" si="3">IF(AC13&gt;0,X13*Y13*AC13,-999)</f>
        <v>-999</v>
      </c>
      <c r="AE13" s="3">
        <f>AE$9*Y13</f>
        <v>-1202.7959999999996</v>
      </c>
      <c r="AF13" s="2">
        <f>IF(AD13&lt;=AE13,AF$6,AF$6/(AD13/AE13))</f>
        <v>0.30099999999999988</v>
      </c>
      <c r="AG13" s="9">
        <f>AD13*AF13*$AG$6*U13/AG$8</f>
        <v>0</v>
      </c>
      <c r="AH13" s="2">
        <f>((AG13*12.01)/893.5)*3600</f>
        <v>0</v>
      </c>
    </row>
    <row r="14" spans="1:34">
      <c r="A14" s="1">
        <f>Raw!A14</f>
        <v>1</v>
      </c>
      <c r="B14" s="14">
        <f>Raw!B14</f>
        <v>0.28761574074074076</v>
      </c>
      <c r="C14" s="15">
        <f>Raw!C14</f>
        <v>-1</v>
      </c>
      <c r="D14" s="15">
        <f>IF(C14&gt;0.5,Raw!D14*D$11,-999)</f>
        <v>-999</v>
      </c>
      <c r="E14" s="9">
        <f>IF(Raw!$G14&gt;$C$8,IF(Raw!$Q14&gt;$C$8,IF(Raw!$N14&gt;$C$9,IF(Raw!$N14&lt;$A$9,IF(Raw!$X14&gt;$C$9,IF(Raw!$X14&lt;$A$9,Raw!H14,-999),-999),-999),-999),-999),-999)</f>
        <v>-999</v>
      </c>
      <c r="F14" s="9">
        <f>IF(Raw!$G14&gt;$C$8,IF(Raw!$Q14&gt;$C$8,IF(Raw!$N14&gt;$C$9,IF(Raw!$N14&lt;$A$9,IF(Raw!$X14&gt;$C$9,IF(Raw!$X14&lt;$A$9,Raw!I14,-999),-999),-999),-999),-999),-999)</f>
        <v>-999</v>
      </c>
      <c r="G14" s="9">
        <f>Raw!G14</f>
        <v>7.7024999999999996E-2</v>
      </c>
      <c r="H14" s="9">
        <f>IF(Raw!$G14&gt;$C$8,IF(Raw!$Q14&gt;$C$8,IF(Raw!$N14&gt;$C$9,IF(Raw!$N14&lt;$A$9,IF(Raw!$X14&gt;$C$9,IF(Raw!$X14&lt;$A$9,Raw!L14,-999),-999),-999),-999),-999),-999)</f>
        <v>-999</v>
      </c>
      <c r="I14" s="9">
        <f>IF(Raw!$G14&gt;$C$8,IF(Raw!$Q14&gt;$C$8,IF(Raw!$N14&gt;$C$9,IF(Raw!$N14&lt;$A$9,IF(Raw!$X14&gt;$C$9,IF(Raw!$X14&lt;$A$9,Raw!M14,-999),-999),-999),-999),-999),-999)</f>
        <v>-999</v>
      </c>
      <c r="J14" s="9">
        <f>IF(Raw!$G14&gt;$C$8,IF(Raw!$Q14&gt;$C$8,IF(Raw!$N14&gt;$C$9,IF(Raw!$N14&lt;$A$9,IF(Raw!$X14&gt;$C$9,IF(Raw!$X14&lt;$A$9,Raw!N14,-999),-999),-999),-999),-999),-999)</f>
        <v>-999</v>
      </c>
      <c r="K14" s="9">
        <f>IF(Raw!$G14&gt;$C$8,IF(Raw!$Q14&gt;$C$8,IF(Raw!$N14&gt;$C$9,IF(Raw!$N14&lt;$A$9,IF(Raw!$X14&gt;$C$9,IF(Raw!$X14&lt;$A$9,Raw!R14,-999),-999),-999),-999),-999),-999)</f>
        <v>-999</v>
      </c>
      <c r="L14" s="9">
        <f>IF(Raw!$G14&gt;$C$8,IF(Raw!$Q14&gt;$C$8,IF(Raw!$N14&gt;$C$9,IF(Raw!$N14&lt;$A$9,IF(Raw!$X14&gt;$C$9,IF(Raw!$X14&lt;$A$9,Raw!S14,-999),-999),-999),-999),-999),-999)</f>
        <v>-999</v>
      </c>
      <c r="M14" s="9">
        <f>Raw!Q14</f>
        <v>3.5524E-2</v>
      </c>
      <c r="N14" s="9">
        <f>IF(Raw!$G14&gt;$C$8,IF(Raw!$Q14&gt;$C$8,IF(Raw!$N14&gt;$C$9,IF(Raw!$N14&lt;$A$9,IF(Raw!$X14&gt;$C$9,IF(Raw!$X14&lt;$A$9,Raw!V14,-999),-999),-999),-999),-999),-999)</f>
        <v>-999</v>
      </c>
      <c r="O14" s="9">
        <f>IF(Raw!$G14&gt;$C$8,IF(Raw!$Q14&gt;$C$8,IF(Raw!$N14&gt;$C$9,IF(Raw!$N14&lt;$A$9,IF(Raw!$X14&gt;$C$9,IF(Raw!$X14&lt;$A$9,Raw!W14,-999),-999),-999),-999),-999),-999)</f>
        <v>-999</v>
      </c>
      <c r="P14" s="9">
        <f>IF(Raw!$G14&gt;$C$8,IF(Raw!$Q14&gt;$C$8,IF(Raw!$N14&gt;$C$9,IF(Raw!$N14&lt;$A$9,IF(Raw!$X14&gt;$C$9,IF(Raw!$X14&lt;$A$9,Raw!X14,-999),-999),-999),-999),-999),-999)</f>
        <v>-999</v>
      </c>
      <c r="R14" s="9">
        <f t="shared" ref="R14:R77" si="4">F14-E14</f>
        <v>0</v>
      </c>
      <c r="S14" s="9">
        <f t="shared" ref="S14:S77" si="5">R14/F14</f>
        <v>0</v>
      </c>
      <c r="T14" s="9">
        <f t="shared" ref="T14:T77" si="6">L14-K14</f>
        <v>0</v>
      </c>
      <c r="U14" s="9">
        <f t="shared" ref="U14:U77" si="7">T14/L14</f>
        <v>0</v>
      </c>
      <c r="V14" s="15">
        <f t="shared" si="0"/>
        <v>-999</v>
      </c>
      <c r="X14" s="11">
        <f t="shared" ref="X14:X77" si="8">D14*6.02*10^23*10^(-6)</f>
        <v>-6.0139799999999993E+20</v>
      </c>
      <c r="Y14" s="11">
        <f t="shared" ref="Y14:Y77" si="9">H14*10^(-20)</f>
        <v>-9.99E-18</v>
      </c>
      <c r="Z14" s="11">
        <f t="shared" ref="Z14:Z77" si="10">J14*10^(-6)</f>
        <v>-9.9899999999999989E-4</v>
      </c>
      <c r="AA14" s="16">
        <f t="shared" ref="AA14:AA77" si="11">IF(Z14&gt;0,(X14*Y14/(X14*Y14+1/Z14)),1)</f>
        <v>1</v>
      </c>
      <c r="AB14" s="9">
        <f t="shared" si="1"/>
        <v>-999</v>
      </c>
      <c r="AC14" s="9">
        <f t="shared" si="2"/>
        <v>-999</v>
      </c>
      <c r="AD14" s="15">
        <f t="shared" si="3"/>
        <v>-999</v>
      </c>
      <c r="AE14" s="3">
        <f t="shared" ref="AE14:AE77" si="12">AE$9*Y14</f>
        <v>-1202.7959999999996</v>
      </c>
      <c r="AF14" s="2">
        <f t="shared" ref="AF14:AF77" si="13">IF(AD14&lt;=AE14,AF$6,AF$6/(AD14/AE14))</f>
        <v>0.30099999999999988</v>
      </c>
      <c r="AG14" s="9">
        <f t="shared" ref="AG14:AG77" si="14">AD14*AF14*$AG$6*U14/AG$8</f>
        <v>0</v>
      </c>
      <c r="AH14" s="2">
        <f t="shared" ref="AH14:AH77" si="15">((AG14*12.01)/893.5)*3600</f>
        <v>0</v>
      </c>
    </row>
    <row r="15" spans="1:34">
      <c r="A15" s="1">
        <f>Raw!A15</f>
        <v>2</v>
      </c>
      <c r="B15" s="14">
        <f>Raw!B15</f>
        <v>0.28766203703703702</v>
      </c>
      <c r="C15" s="15">
        <f>Raw!C15</f>
        <v>0</v>
      </c>
      <c r="D15" s="15">
        <f>IF(C15&gt;0.5,Raw!D15*D$11,-999)</f>
        <v>-999</v>
      </c>
      <c r="E15" s="9">
        <f>IF(Raw!$G15&gt;$C$8,IF(Raw!$Q15&gt;$C$8,IF(Raw!$N15&gt;$C$9,IF(Raw!$N15&lt;$A$9,IF(Raw!$X15&gt;$C$9,IF(Raw!$X15&lt;$A$9,Raw!H15,-999),-999),-999),-999),-999),-999)</f>
        <v>-999</v>
      </c>
      <c r="F15" s="9">
        <f>IF(Raw!$G15&gt;$C$8,IF(Raw!$Q15&gt;$C$8,IF(Raw!$N15&gt;$C$9,IF(Raw!$N15&lt;$A$9,IF(Raw!$X15&gt;$C$9,IF(Raw!$X15&lt;$A$9,Raw!I15,-999),-999),-999),-999),-999),-999)</f>
        <v>-999</v>
      </c>
      <c r="G15" s="9">
        <f>Raw!G15</f>
        <v>3.6443000000000003E-2</v>
      </c>
      <c r="H15" s="9">
        <f>IF(Raw!$G15&gt;$C$8,IF(Raw!$Q15&gt;$C$8,IF(Raw!$N15&gt;$C$9,IF(Raw!$N15&lt;$A$9,IF(Raw!$X15&gt;$C$9,IF(Raw!$X15&lt;$A$9,Raw!L15,-999),-999),-999),-999),-999),-999)</f>
        <v>-999</v>
      </c>
      <c r="I15" s="9">
        <f>IF(Raw!$G15&gt;$C$8,IF(Raw!$Q15&gt;$C$8,IF(Raw!$N15&gt;$C$9,IF(Raw!$N15&lt;$A$9,IF(Raw!$X15&gt;$C$9,IF(Raw!$X15&lt;$A$9,Raw!M15,-999),-999),-999),-999),-999),-999)</f>
        <v>-999</v>
      </c>
      <c r="J15" s="9">
        <f>IF(Raw!$G15&gt;$C$8,IF(Raw!$Q15&gt;$C$8,IF(Raw!$N15&gt;$C$9,IF(Raw!$N15&lt;$A$9,IF(Raw!$X15&gt;$C$9,IF(Raw!$X15&lt;$A$9,Raw!N15,-999),-999),-999),-999),-999),-999)</f>
        <v>-999</v>
      </c>
      <c r="K15" s="9">
        <f>IF(Raw!$G15&gt;$C$8,IF(Raw!$Q15&gt;$C$8,IF(Raw!$N15&gt;$C$9,IF(Raw!$N15&lt;$A$9,IF(Raw!$X15&gt;$C$9,IF(Raw!$X15&lt;$A$9,Raw!R15,-999),-999),-999),-999),-999),-999)</f>
        <v>-999</v>
      </c>
      <c r="L15" s="9">
        <f>IF(Raw!$G15&gt;$C$8,IF(Raw!$Q15&gt;$C$8,IF(Raw!$N15&gt;$C$9,IF(Raw!$N15&lt;$A$9,IF(Raw!$X15&gt;$C$9,IF(Raw!$X15&lt;$A$9,Raw!S15,-999),-999),-999),-999),-999),-999)</f>
        <v>-999</v>
      </c>
      <c r="M15" s="9">
        <f>Raw!Q15</f>
        <v>1.1171E-2</v>
      </c>
      <c r="N15" s="9">
        <f>IF(Raw!$G15&gt;$C$8,IF(Raw!$Q15&gt;$C$8,IF(Raw!$N15&gt;$C$9,IF(Raw!$N15&lt;$A$9,IF(Raw!$X15&gt;$C$9,IF(Raw!$X15&lt;$A$9,Raw!V15,-999),-999),-999),-999),-999),-999)</f>
        <v>-999</v>
      </c>
      <c r="O15" s="9">
        <f>IF(Raw!$G15&gt;$C$8,IF(Raw!$Q15&gt;$C$8,IF(Raw!$N15&gt;$C$9,IF(Raw!$N15&lt;$A$9,IF(Raw!$X15&gt;$C$9,IF(Raw!$X15&lt;$A$9,Raw!W15,-999),-999),-999),-999),-999),-999)</f>
        <v>-999</v>
      </c>
      <c r="P15" s="9">
        <f>IF(Raw!$G15&gt;$C$8,IF(Raw!$Q15&gt;$C$8,IF(Raw!$N15&gt;$C$9,IF(Raw!$N15&lt;$A$9,IF(Raw!$X15&gt;$C$9,IF(Raw!$X15&lt;$A$9,Raw!X15,-999),-999),-999),-999),-999),-999)</f>
        <v>-999</v>
      </c>
      <c r="R15" s="9">
        <f t="shared" si="4"/>
        <v>0</v>
      </c>
      <c r="S15" s="9">
        <f t="shared" si="5"/>
        <v>0</v>
      </c>
      <c r="T15" s="9">
        <f t="shared" si="6"/>
        <v>0</v>
      </c>
      <c r="U15" s="9">
        <f t="shared" si="7"/>
        <v>0</v>
      </c>
      <c r="V15" s="15">
        <f t="shared" si="0"/>
        <v>-999</v>
      </c>
      <c r="X15" s="11">
        <f t="shared" si="8"/>
        <v>-6.0139799999999993E+20</v>
      </c>
      <c r="Y15" s="11">
        <f t="shared" si="9"/>
        <v>-9.99E-18</v>
      </c>
      <c r="Z15" s="11">
        <f t="shared" si="10"/>
        <v>-9.9899999999999989E-4</v>
      </c>
      <c r="AA15" s="16">
        <f t="shared" si="11"/>
        <v>1</v>
      </c>
      <c r="AB15" s="9">
        <f t="shared" si="1"/>
        <v>-999</v>
      </c>
      <c r="AC15" s="9">
        <f t="shared" si="2"/>
        <v>-999</v>
      </c>
      <c r="AD15" s="15">
        <f t="shared" si="3"/>
        <v>-999</v>
      </c>
      <c r="AE15" s="3">
        <f t="shared" si="12"/>
        <v>-1202.7959999999996</v>
      </c>
      <c r="AF15" s="2">
        <f t="shared" si="13"/>
        <v>0.30099999999999988</v>
      </c>
      <c r="AG15" s="9">
        <f t="shared" si="14"/>
        <v>0</v>
      </c>
      <c r="AH15" s="2">
        <f t="shared" si="15"/>
        <v>0</v>
      </c>
    </row>
    <row r="16" spans="1:34">
      <c r="A16" s="1">
        <f>Raw!A16</f>
        <v>3</v>
      </c>
      <c r="B16" s="14">
        <f>Raw!B16</f>
        <v>0.28771990740740744</v>
      </c>
      <c r="C16" s="15">
        <f>Raw!C16</f>
        <v>0</v>
      </c>
      <c r="D16" s="15">
        <f>IF(C16&gt;0.5,Raw!D16*D$11,-999)</f>
        <v>-999</v>
      </c>
      <c r="E16" s="9">
        <f>IF(Raw!$G16&gt;$C$8,IF(Raw!$Q16&gt;$C$8,IF(Raw!$N16&gt;$C$9,IF(Raw!$N16&lt;$A$9,IF(Raw!$X16&gt;$C$9,IF(Raw!$X16&lt;$A$9,Raw!H16,-999),-999),-999),-999),-999),-999)</f>
        <v>-999</v>
      </c>
      <c r="F16" s="9">
        <f>IF(Raw!$G16&gt;$C$8,IF(Raw!$Q16&gt;$C$8,IF(Raw!$N16&gt;$C$9,IF(Raw!$N16&lt;$A$9,IF(Raw!$X16&gt;$C$9,IF(Raw!$X16&lt;$A$9,Raw!I16,-999),-999),-999),-999),-999),-999)</f>
        <v>-999</v>
      </c>
      <c r="G16" s="9">
        <f>Raw!G16</f>
        <v>7.4770000000000001E-3</v>
      </c>
      <c r="H16" s="9">
        <f>IF(Raw!$G16&gt;$C$8,IF(Raw!$Q16&gt;$C$8,IF(Raw!$N16&gt;$C$9,IF(Raw!$N16&lt;$A$9,IF(Raw!$X16&gt;$C$9,IF(Raw!$X16&lt;$A$9,Raw!L16,-999),-999),-999),-999),-999),-999)</f>
        <v>-999</v>
      </c>
      <c r="I16" s="9">
        <f>IF(Raw!$G16&gt;$C$8,IF(Raw!$Q16&gt;$C$8,IF(Raw!$N16&gt;$C$9,IF(Raw!$N16&lt;$A$9,IF(Raw!$X16&gt;$C$9,IF(Raw!$X16&lt;$A$9,Raw!M16,-999),-999),-999),-999),-999),-999)</f>
        <v>-999</v>
      </c>
      <c r="J16" s="9">
        <f>IF(Raw!$G16&gt;$C$8,IF(Raw!$Q16&gt;$C$8,IF(Raw!$N16&gt;$C$9,IF(Raw!$N16&lt;$A$9,IF(Raw!$X16&gt;$C$9,IF(Raw!$X16&lt;$A$9,Raw!N16,-999),-999),-999),-999),-999),-999)</f>
        <v>-999</v>
      </c>
      <c r="K16" s="9">
        <f>IF(Raw!$G16&gt;$C$8,IF(Raw!$Q16&gt;$C$8,IF(Raw!$N16&gt;$C$9,IF(Raw!$N16&lt;$A$9,IF(Raw!$X16&gt;$C$9,IF(Raw!$X16&lt;$A$9,Raw!R16,-999),-999),-999),-999),-999),-999)</f>
        <v>-999</v>
      </c>
      <c r="L16" s="9">
        <f>IF(Raw!$G16&gt;$C$8,IF(Raw!$Q16&gt;$C$8,IF(Raw!$N16&gt;$C$9,IF(Raw!$N16&lt;$A$9,IF(Raw!$X16&gt;$C$9,IF(Raw!$X16&lt;$A$9,Raw!S16,-999),-999),-999),-999),-999),-999)</f>
        <v>-999</v>
      </c>
      <c r="M16" s="9">
        <f>Raw!Q16</f>
        <v>1.8265E-2</v>
      </c>
      <c r="N16" s="9">
        <f>IF(Raw!$G16&gt;$C$8,IF(Raw!$Q16&gt;$C$8,IF(Raw!$N16&gt;$C$9,IF(Raw!$N16&lt;$A$9,IF(Raw!$X16&gt;$C$9,IF(Raw!$X16&lt;$A$9,Raw!V16,-999),-999),-999),-999),-999),-999)</f>
        <v>-999</v>
      </c>
      <c r="O16" s="9">
        <f>IF(Raw!$G16&gt;$C$8,IF(Raw!$Q16&gt;$C$8,IF(Raw!$N16&gt;$C$9,IF(Raw!$N16&lt;$A$9,IF(Raw!$X16&gt;$C$9,IF(Raw!$X16&lt;$A$9,Raw!W16,-999),-999),-999),-999),-999),-999)</f>
        <v>-999</v>
      </c>
      <c r="P16" s="9">
        <f>IF(Raw!$G16&gt;$C$8,IF(Raw!$Q16&gt;$C$8,IF(Raw!$N16&gt;$C$9,IF(Raw!$N16&lt;$A$9,IF(Raw!$X16&gt;$C$9,IF(Raw!$X16&lt;$A$9,Raw!X16,-999),-999),-999),-999),-999),-999)</f>
        <v>-999</v>
      </c>
      <c r="R16" s="9">
        <f t="shared" si="4"/>
        <v>0</v>
      </c>
      <c r="S16" s="9">
        <f t="shared" si="5"/>
        <v>0</v>
      </c>
      <c r="T16" s="9">
        <f t="shared" si="6"/>
        <v>0</v>
      </c>
      <c r="U16" s="9">
        <f t="shared" si="7"/>
        <v>0</v>
      </c>
      <c r="V16" s="15">
        <f t="shared" si="0"/>
        <v>-999</v>
      </c>
      <c r="X16" s="11">
        <f t="shared" si="8"/>
        <v>-6.0139799999999993E+20</v>
      </c>
      <c r="Y16" s="11">
        <f t="shared" si="9"/>
        <v>-9.99E-18</v>
      </c>
      <c r="Z16" s="11">
        <f t="shared" si="10"/>
        <v>-9.9899999999999989E-4</v>
      </c>
      <c r="AA16" s="16">
        <f t="shared" si="11"/>
        <v>1</v>
      </c>
      <c r="AB16" s="9">
        <f t="shared" si="1"/>
        <v>-999</v>
      </c>
      <c r="AC16" s="9">
        <f t="shared" si="2"/>
        <v>-999</v>
      </c>
      <c r="AD16" s="15">
        <f t="shared" si="3"/>
        <v>-999</v>
      </c>
      <c r="AE16" s="3">
        <f t="shared" si="12"/>
        <v>-1202.7959999999996</v>
      </c>
      <c r="AF16" s="2">
        <f t="shared" si="13"/>
        <v>0.30099999999999988</v>
      </c>
      <c r="AG16" s="9">
        <f t="shared" si="14"/>
        <v>0</v>
      </c>
      <c r="AH16" s="2">
        <f t="shared" si="15"/>
        <v>0</v>
      </c>
    </row>
    <row r="17" spans="1:34">
      <c r="A17" s="1">
        <f>Raw!A17</f>
        <v>4</v>
      </c>
      <c r="B17" s="14">
        <f>Raw!B17</f>
        <v>0.28777777777777774</v>
      </c>
      <c r="C17" s="15">
        <f>Raw!C17</f>
        <v>0</v>
      </c>
      <c r="D17" s="15">
        <f>IF(C17&gt;0.5,Raw!D17*D$11,-999)</f>
        <v>-999</v>
      </c>
      <c r="E17" s="9">
        <f>IF(Raw!$G17&gt;$C$8,IF(Raw!$Q17&gt;$C$8,IF(Raw!$N17&gt;$C$9,IF(Raw!$N17&lt;$A$9,IF(Raw!$X17&gt;$C$9,IF(Raw!$X17&lt;$A$9,Raw!H17,-999),-999),-999),-999),-999),-999)</f>
        <v>-999</v>
      </c>
      <c r="F17" s="9">
        <f>IF(Raw!$G17&gt;$C$8,IF(Raw!$Q17&gt;$C$8,IF(Raw!$N17&gt;$C$9,IF(Raw!$N17&lt;$A$9,IF(Raw!$X17&gt;$C$9,IF(Raw!$X17&lt;$A$9,Raw!I17,-999),-999),-999),-999),-999),-999)</f>
        <v>-999</v>
      </c>
      <c r="G17" s="9">
        <f>Raw!G17</f>
        <v>1.1100000000000001E-3</v>
      </c>
      <c r="H17" s="9">
        <f>IF(Raw!$G17&gt;$C$8,IF(Raw!$Q17&gt;$C$8,IF(Raw!$N17&gt;$C$9,IF(Raw!$N17&lt;$A$9,IF(Raw!$X17&gt;$C$9,IF(Raw!$X17&lt;$A$9,Raw!L17,-999),-999),-999),-999),-999),-999)</f>
        <v>-999</v>
      </c>
      <c r="I17" s="9">
        <f>IF(Raw!$G17&gt;$C$8,IF(Raw!$Q17&gt;$C$8,IF(Raw!$N17&gt;$C$9,IF(Raw!$N17&lt;$A$9,IF(Raw!$X17&gt;$C$9,IF(Raw!$X17&lt;$A$9,Raw!M17,-999),-999),-999),-999),-999),-999)</f>
        <v>-999</v>
      </c>
      <c r="J17" s="9">
        <f>IF(Raw!$G17&gt;$C$8,IF(Raw!$Q17&gt;$C$8,IF(Raw!$N17&gt;$C$9,IF(Raw!$N17&lt;$A$9,IF(Raw!$X17&gt;$C$9,IF(Raw!$X17&lt;$A$9,Raw!N17,-999),-999),-999),-999),-999),-999)</f>
        <v>-999</v>
      </c>
      <c r="K17" s="9">
        <f>IF(Raw!$G17&gt;$C$8,IF(Raw!$Q17&gt;$C$8,IF(Raw!$N17&gt;$C$9,IF(Raw!$N17&lt;$A$9,IF(Raw!$X17&gt;$C$9,IF(Raw!$X17&lt;$A$9,Raw!R17,-999),-999),-999),-999),-999),-999)</f>
        <v>-999</v>
      </c>
      <c r="L17" s="9">
        <f>IF(Raw!$G17&gt;$C$8,IF(Raw!$Q17&gt;$C$8,IF(Raw!$N17&gt;$C$9,IF(Raw!$N17&lt;$A$9,IF(Raw!$X17&gt;$C$9,IF(Raw!$X17&lt;$A$9,Raw!S17,-999),-999),-999),-999),-999),-999)</f>
        <v>-999</v>
      </c>
      <c r="M17" s="9">
        <f>Raw!Q17</f>
        <v>1.6660000000000001E-2</v>
      </c>
      <c r="N17" s="9">
        <f>IF(Raw!$G17&gt;$C$8,IF(Raw!$Q17&gt;$C$8,IF(Raw!$N17&gt;$C$9,IF(Raw!$N17&lt;$A$9,IF(Raw!$X17&gt;$C$9,IF(Raw!$X17&lt;$A$9,Raw!V17,-999),-999),-999),-999),-999),-999)</f>
        <v>-999</v>
      </c>
      <c r="O17" s="9">
        <f>IF(Raw!$G17&gt;$C$8,IF(Raw!$Q17&gt;$C$8,IF(Raw!$N17&gt;$C$9,IF(Raw!$N17&lt;$A$9,IF(Raw!$X17&gt;$C$9,IF(Raw!$X17&lt;$A$9,Raw!W17,-999),-999),-999),-999),-999),-999)</f>
        <v>-999</v>
      </c>
      <c r="P17" s="9">
        <f>IF(Raw!$G17&gt;$C$8,IF(Raw!$Q17&gt;$C$8,IF(Raw!$N17&gt;$C$9,IF(Raw!$N17&lt;$A$9,IF(Raw!$X17&gt;$C$9,IF(Raw!$X17&lt;$A$9,Raw!X17,-999),-999),-999),-999),-999),-999)</f>
        <v>-999</v>
      </c>
      <c r="R17" s="9">
        <f t="shared" si="4"/>
        <v>0</v>
      </c>
      <c r="S17" s="9">
        <f t="shared" si="5"/>
        <v>0</v>
      </c>
      <c r="T17" s="9">
        <f t="shared" si="6"/>
        <v>0</v>
      </c>
      <c r="U17" s="9">
        <f t="shared" si="7"/>
        <v>0</v>
      </c>
      <c r="V17" s="15">
        <f t="shared" si="0"/>
        <v>-999</v>
      </c>
      <c r="X17" s="11">
        <f t="shared" si="8"/>
        <v>-6.0139799999999993E+20</v>
      </c>
      <c r="Y17" s="11">
        <f t="shared" si="9"/>
        <v>-9.99E-18</v>
      </c>
      <c r="Z17" s="11">
        <f t="shared" si="10"/>
        <v>-9.9899999999999989E-4</v>
      </c>
      <c r="AA17" s="16">
        <f t="shared" si="11"/>
        <v>1</v>
      </c>
      <c r="AB17" s="9">
        <f t="shared" si="1"/>
        <v>-999</v>
      </c>
      <c r="AC17" s="9">
        <f t="shared" si="2"/>
        <v>-999</v>
      </c>
      <c r="AD17" s="15">
        <f t="shared" si="3"/>
        <v>-999</v>
      </c>
      <c r="AE17" s="3">
        <f t="shared" si="12"/>
        <v>-1202.7959999999996</v>
      </c>
      <c r="AF17" s="2">
        <f t="shared" si="13"/>
        <v>0.30099999999999988</v>
      </c>
      <c r="AG17" s="9">
        <f t="shared" si="14"/>
        <v>0</v>
      </c>
      <c r="AH17" s="2">
        <f t="shared" si="15"/>
        <v>0</v>
      </c>
    </row>
    <row r="18" spans="1:34">
      <c r="A18" s="1">
        <f>Raw!A18</f>
        <v>5</v>
      </c>
      <c r="B18" s="14">
        <f>Raw!B18</f>
        <v>0.28783564814814816</v>
      </c>
      <c r="C18" s="15">
        <f>Raw!C18</f>
        <v>0</v>
      </c>
      <c r="D18" s="15">
        <f>IF(C18&gt;0.5,Raw!D18*D$11,-999)</f>
        <v>-999</v>
      </c>
      <c r="E18" s="9">
        <f>IF(Raw!$G18&gt;$C$8,IF(Raw!$Q18&gt;$C$8,IF(Raw!$N18&gt;$C$9,IF(Raw!$N18&lt;$A$9,IF(Raw!$X18&gt;$C$9,IF(Raw!$X18&lt;$A$9,Raw!H18,-999),-999),-999),-999),-999),-999)</f>
        <v>-999</v>
      </c>
      <c r="F18" s="9">
        <f>IF(Raw!$G18&gt;$C$8,IF(Raw!$Q18&gt;$C$8,IF(Raw!$N18&gt;$C$9,IF(Raw!$N18&lt;$A$9,IF(Raw!$X18&gt;$C$9,IF(Raw!$X18&lt;$A$9,Raw!I18,-999),-999),-999),-999),-999),-999)</f>
        <v>-999</v>
      </c>
      <c r="G18" s="9">
        <f>Raw!G18</f>
        <v>7.3165999999999995E-2</v>
      </c>
      <c r="H18" s="9">
        <f>IF(Raw!$G18&gt;$C$8,IF(Raw!$Q18&gt;$C$8,IF(Raw!$N18&gt;$C$9,IF(Raw!$N18&lt;$A$9,IF(Raw!$X18&gt;$C$9,IF(Raw!$X18&lt;$A$9,Raw!L18,-999),-999),-999),-999),-999),-999)</f>
        <v>-999</v>
      </c>
      <c r="I18" s="9">
        <f>IF(Raw!$G18&gt;$C$8,IF(Raw!$Q18&gt;$C$8,IF(Raw!$N18&gt;$C$9,IF(Raw!$N18&lt;$A$9,IF(Raw!$X18&gt;$C$9,IF(Raw!$X18&lt;$A$9,Raw!M18,-999),-999),-999),-999),-999),-999)</f>
        <v>-999</v>
      </c>
      <c r="J18" s="9">
        <f>IF(Raw!$G18&gt;$C$8,IF(Raw!$Q18&gt;$C$8,IF(Raw!$N18&gt;$C$9,IF(Raw!$N18&lt;$A$9,IF(Raw!$X18&gt;$C$9,IF(Raw!$X18&lt;$A$9,Raw!N18,-999),-999),-999),-999),-999),-999)</f>
        <v>-999</v>
      </c>
      <c r="K18" s="9">
        <f>IF(Raw!$G18&gt;$C$8,IF(Raw!$Q18&gt;$C$8,IF(Raw!$N18&gt;$C$9,IF(Raw!$N18&lt;$A$9,IF(Raw!$X18&gt;$C$9,IF(Raw!$X18&lt;$A$9,Raw!R18,-999),-999),-999),-999),-999),-999)</f>
        <v>-999</v>
      </c>
      <c r="L18" s="9">
        <f>IF(Raw!$G18&gt;$C$8,IF(Raw!$Q18&gt;$C$8,IF(Raw!$N18&gt;$C$9,IF(Raw!$N18&lt;$A$9,IF(Raw!$X18&gt;$C$9,IF(Raw!$X18&lt;$A$9,Raw!S18,-999),-999),-999),-999),-999),-999)</f>
        <v>-999</v>
      </c>
      <c r="M18" s="9">
        <f>Raw!Q18</f>
        <v>2.5742999999999999E-2</v>
      </c>
      <c r="N18" s="9">
        <f>IF(Raw!$G18&gt;$C$8,IF(Raw!$Q18&gt;$C$8,IF(Raw!$N18&gt;$C$9,IF(Raw!$N18&lt;$A$9,IF(Raw!$X18&gt;$C$9,IF(Raw!$X18&lt;$A$9,Raw!V18,-999),-999),-999),-999),-999),-999)</f>
        <v>-999</v>
      </c>
      <c r="O18" s="9">
        <f>IF(Raw!$G18&gt;$C$8,IF(Raw!$Q18&gt;$C$8,IF(Raw!$N18&gt;$C$9,IF(Raw!$N18&lt;$A$9,IF(Raw!$X18&gt;$C$9,IF(Raw!$X18&lt;$A$9,Raw!W18,-999),-999),-999),-999),-999),-999)</f>
        <v>-999</v>
      </c>
      <c r="P18" s="9">
        <f>IF(Raw!$G18&gt;$C$8,IF(Raw!$Q18&gt;$C$8,IF(Raw!$N18&gt;$C$9,IF(Raw!$N18&lt;$A$9,IF(Raw!$X18&gt;$C$9,IF(Raw!$X18&lt;$A$9,Raw!X18,-999),-999),-999),-999),-999),-999)</f>
        <v>-999</v>
      </c>
      <c r="R18" s="9">
        <f t="shared" si="4"/>
        <v>0</v>
      </c>
      <c r="S18" s="9">
        <f t="shared" si="5"/>
        <v>0</v>
      </c>
      <c r="T18" s="9">
        <f t="shared" si="6"/>
        <v>0</v>
      </c>
      <c r="U18" s="9">
        <f t="shared" si="7"/>
        <v>0</v>
      </c>
      <c r="V18" s="15">
        <f t="shared" si="0"/>
        <v>-999</v>
      </c>
      <c r="X18" s="11">
        <f t="shared" si="8"/>
        <v>-6.0139799999999993E+20</v>
      </c>
      <c r="Y18" s="11">
        <f t="shared" si="9"/>
        <v>-9.99E-18</v>
      </c>
      <c r="Z18" s="11">
        <f t="shared" si="10"/>
        <v>-9.9899999999999989E-4</v>
      </c>
      <c r="AA18" s="16">
        <f t="shared" si="11"/>
        <v>1</v>
      </c>
      <c r="AB18" s="9">
        <f t="shared" si="1"/>
        <v>-999</v>
      </c>
      <c r="AC18" s="9">
        <f t="shared" si="2"/>
        <v>-999</v>
      </c>
      <c r="AD18" s="15">
        <f t="shared" si="3"/>
        <v>-999</v>
      </c>
      <c r="AE18" s="3">
        <f t="shared" si="12"/>
        <v>-1202.7959999999996</v>
      </c>
      <c r="AF18" s="2">
        <f t="shared" si="13"/>
        <v>0.30099999999999988</v>
      </c>
      <c r="AG18" s="9">
        <f t="shared" si="14"/>
        <v>0</v>
      </c>
      <c r="AH18" s="2">
        <f t="shared" si="15"/>
        <v>0</v>
      </c>
    </row>
    <row r="19" spans="1:34">
      <c r="A19" s="1">
        <f>Raw!A19</f>
        <v>6</v>
      </c>
      <c r="B19" s="14">
        <f>Raw!B19</f>
        <v>0.28788194444444443</v>
      </c>
      <c r="C19" s="15">
        <f>Raw!C19</f>
        <v>0</v>
      </c>
      <c r="D19" s="15">
        <f>IF(C19&gt;0.5,Raw!D19*D$11,-999)</f>
        <v>-999</v>
      </c>
      <c r="E19" s="9">
        <f>IF(Raw!$G19&gt;$C$8,IF(Raw!$Q19&gt;$C$8,IF(Raw!$N19&gt;$C$9,IF(Raw!$N19&lt;$A$9,IF(Raw!$X19&gt;$C$9,IF(Raw!$X19&lt;$A$9,Raw!H19,-999),-999),-999),-999),-999),-999)</f>
        <v>-999</v>
      </c>
      <c r="F19" s="9">
        <f>IF(Raw!$G19&gt;$C$8,IF(Raw!$Q19&gt;$C$8,IF(Raw!$N19&gt;$C$9,IF(Raw!$N19&lt;$A$9,IF(Raw!$X19&gt;$C$9,IF(Raw!$X19&lt;$A$9,Raw!I19,-999),-999),-999),-999),-999),-999)</f>
        <v>-999</v>
      </c>
      <c r="G19" s="9">
        <f>Raw!G19</f>
        <v>8.4668999999999994E-2</v>
      </c>
      <c r="H19" s="9">
        <f>IF(Raw!$G19&gt;$C$8,IF(Raw!$Q19&gt;$C$8,IF(Raw!$N19&gt;$C$9,IF(Raw!$N19&lt;$A$9,IF(Raw!$X19&gt;$C$9,IF(Raw!$X19&lt;$A$9,Raw!L19,-999),-999),-999),-999),-999),-999)</f>
        <v>-999</v>
      </c>
      <c r="I19" s="9">
        <f>IF(Raw!$G19&gt;$C$8,IF(Raw!$Q19&gt;$C$8,IF(Raw!$N19&gt;$C$9,IF(Raw!$N19&lt;$A$9,IF(Raw!$X19&gt;$C$9,IF(Raw!$X19&lt;$A$9,Raw!M19,-999),-999),-999),-999),-999),-999)</f>
        <v>-999</v>
      </c>
      <c r="J19" s="9">
        <f>IF(Raw!$G19&gt;$C$8,IF(Raw!$Q19&gt;$C$8,IF(Raw!$N19&gt;$C$9,IF(Raw!$N19&lt;$A$9,IF(Raw!$X19&gt;$C$9,IF(Raw!$X19&lt;$A$9,Raw!N19,-999),-999),-999),-999),-999),-999)</f>
        <v>-999</v>
      </c>
      <c r="K19" s="9">
        <f>IF(Raw!$G19&gt;$C$8,IF(Raw!$Q19&gt;$C$8,IF(Raw!$N19&gt;$C$9,IF(Raw!$N19&lt;$A$9,IF(Raw!$X19&gt;$C$9,IF(Raw!$X19&lt;$A$9,Raw!R19,-999),-999),-999),-999),-999),-999)</f>
        <v>-999</v>
      </c>
      <c r="L19" s="9">
        <f>IF(Raw!$G19&gt;$C$8,IF(Raw!$Q19&gt;$C$8,IF(Raw!$N19&gt;$C$9,IF(Raw!$N19&lt;$A$9,IF(Raw!$X19&gt;$C$9,IF(Raw!$X19&lt;$A$9,Raw!S19,-999),-999),-999),-999),-999),-999)</f>
        <v>-999</v>
      </c>
      <c r="M19" s="9">
        <f>Raw!Q19</f>
        <v>2.003E-3</v>
      </c>
      <c r="N19" s="9">
        <f>IF(Raw!$G19&gt;$C$8,IF(Raw!$Q19&gt;$C$8,IF(Raw!$N19&gt;$C$9,IF(Raw!$N19&lt;$A$9,IF(Raw!$X19&gt;$C$9,IF(Raw!$X19&lt;$A$9,Raw!V19,-999),-999),-999),-999),-999),-999)</f>
        <v>-999</v>
      </c>
      <c r="O19" s="9">
        <f>IF(Raw!$G19&gt;$C$8,IF(Raw!$Q19&gt;$C$8,IF(Raw!$N19&gt;$C$9,IF(Raw!$N19&lt;$A$9,IF(Raw!$X19&gt;$C$9,IF(Raw!$X19&lt;$A$9,Raw!W19,-999),-999),-999),-999),-999),-999)</f>
        <v>-999</v>
      </c>
      <c r="P19" s="9">
        <f>IF(Raw!$G19&gt;$C$8,IF(Raw!$Q19&gt;$C$8,IF(Raw!$N19&gt;$C$9,IF(Raw!$N19&lt;$A$9,IF(Raw!$X19&gt;$C$9,IF(Raw!$X19&lt;$A$9,Raw!X19,-999),-999),-999),-999),-999),-999)</f>
        <v>-999</v>
      </c>
      <c r="R19" s="9">
        <f t="shared" si="4"/>
        <v>0</v>
      </c>
      <c r="S19" s="9">
        <f t="shared" si="5"/>
        <v>0</v>
      </c>
      <c r="T19" s="9">
        <f t="shared" si="6"/>
        <v>0</v>
      </c>
      <c r="U19" s="9">
        <f t="shared" si="7"/>
        <v>0</v>
      </c>
      <c r="V19" s="15">
        <f t="shared" si="0"/>
        <v>-999</v>
      </c>
      <c r="X19" s="11">
        <f t="shared" si="8"/>
        <v>-6.0139799999999993E+20</v>
      </c>
      <c r="Y19" s="11">
        <f t="shared" si="9"/>
        <v>-9.99E-18</v>
      </c>
      <c r="Z19" s="11">
        <f t="shared" si="10"/>
        <v>-9.9899999999999989E-4</v>
      </c>
      <c r="AA19" s="16">
        <f t="shared" si="11"/>
        <v>1</v>
      </c>
      <c r="AB19" s="9">
        <f t="shared" si="1"/>
        <v>-999</v>
      </c>
      <c r="AC19" s="9">
        <f t="shared" si="2"/>
        <v>-999</v>
      </c>
      <c r="AD19" s="15">
        <f t="shared" si="3"/>
        <v>-999</v>
      </c>
      <c r="AE19" s="3">
        <f t="shared" si="12"/>
        <v>-1202.7959999999996</v>
      </c>
      <c r="AF19" s="2">
        <f t="shared" si="13"/>
        <v>0.30099999999999988</v>
      </c>
      <c r="AG19" s="9">
        <f t="shared" si="14"/>
        <v>0</v>
      </c>
      <c r="AH19" s="2">
        <f t="shared" si="15"/>
        <v>0</v>
      </c>
    </row>
    <row r="20" spans="1:34">
      <c r="A20" s="1">
        <f>Raw!A20</f>
        <v>7</v>
      </c>
      <c r="B20" s="14">
        <f>Raw!B20</f>
        <v>0.28793981481481484</v>
      </c>
      <c r="C20" s="15">
        <f>Raw!C20</f>
        <v>0</v>
      </c>
      <c r="D20" s="15">
        <f>IF(C20&gt;0.5,Raw!D20*D$11,-999)</f>
        <v>-999</v>
      </c>
      <c r="E20" s="9">
        <f>IF(Raw!$G20&gt;$C$8,IF(Raw!$Q20&gt;$C$8,IF(Raw!$N20&gt;$C$9,IF(Raw!$N20&lt;$A$9,IF(Raw!$X20&gt;$C$9,IF(Raw!$X20&lt;$A$9,Raw!H20,-999),-999),-999),-999),-999),-999)</f>
        <v>-999</v>
      </c>
      <c r="F20" s="9">
        <f>IF(Raw!$G20&gt;$C$8,IF(Raw!$Q20&gt;$C$8,IF(Raw!$N20&gt;$C$9,IF(Raw!$N20&lt;$A$9,IF(Raw!$X20&gt;$C$9,IF(Raw!$X20&lt;$A$9,Raw!I20,-999),-999),-999),-999),-999),-999)</f>
        <v>-999</v>
      </c>
      <c r="G20" s="9">
        <f>Raw!G20</f>
        <v>8.0245999999999998E-2</v>
      </c>
      <c r="H20" s="9">
        <f>IF(Raw!$G20&gt;$C$8,IF(Raw!$Q20&gt;$C$8,IF(Raw!$N20&gt;$C$9,IF(Raw!$N20&lt;$A$9,IF(Raw!$X20&gt;$C$9,IF(Raw!$X20&lt;$A$9,Raw!L20,-999),-999),-999),-999),-999),-999)</f>
        <v>-999</v>
      </c>
      <c r="I20" s="9">
        <f>IF(Raw!$G20&gt;$C$8,IF(Raw!$Q20&gt;$C$8,IF(Raw!$N20&gt;$C$9,IF(Raw!$N20&lt;$A$9,IF(Raw!$X20&gt;$C$9,IF(Raw!$X20&lt;$A$9,Raw!M20,-999),-999),-999),-999),-999),-999)</f>
        <v>-999</v>
      </c>
      <c r="J20" s="9">
        <f>IF(Raw!$G20&gt;$C$8,IF(Raw!$Q20&gt;$C$8,IF(Raw!$N20&gt;$C$9,IF(Raw!$N20&lt;$A$9,IF(Raw!$X20&gt;$C$9,IF(Raw!$X20&lt;$A$9,Raw!N20,-999),-999),-999),-999),-999),-999)</f>
        <v>-999</v>
      </c>
      <c r="K20" s="9">
        <f>IF(Raw!$G20&gt;$C$8,IF(Raw!$Q20&gt;$C$8,IF(Raw!$N20&gt;$C$9,IF(Raw!$N20&lt;$A$9,IF(Raw!$X20&gt;$C$9,IF(Raw!$X20&lt;$A$9,Raw!R20,-999),-999),-999),-999),-999),-999)</f>
        <v>-999</v>
      </c>
      <c r="L20" s="9">
        <f>IF(Raw!$G20&gt;$C$8,IF(Raw!$Q20&gt;$C$8,IF(Raw!$N20&gt;$C$9,IF(Raw!$N20&lt;$A$9,IF(Raw!$X20&gt;$C$9,IF(Raw!$X20&lt;$A$9,Raw!S20,-999),-999),-999),-999),-999),-999)</f>
        <v>-999</v>
      </c>
      <c r="M20" s="9">
        <f>Raw!Q20</f>
        <v>9.5420000000000001E-3</v>
      </c>
      <c r="N20" s="9">
        <f>IF(Raw!$G20&gt;$C$8,IF(Raw!$Q20&gt;$C$8,IF(Raw!$N20&gt;$C$9,IF(Raw!$N20&lt;$A$9,IF(Raw!$X20&gt;$C$9,IF(Raw!$X20&lt;$A$9,Raw!V20,-999),-999),-999),-999),-999),-999)</f>
        <v>-999</v>
      </c>
      <c r="O20" s="9">
        <f>IF(Raw!$G20&gt;$C$8,IF(Raw!$Q20&gt;$C$8,IF(Raw!$N20&gt;$C$9,IF(Raw!$N20&lt;$A$9,IF(Raw!$X20&gt;$C$9,IF(Raw!$X20&lt;$A$9,Raw!W20,-999),-999),-999),-999),-999),-999)</f>
        <v>-999</v>
      </c>
      <c r="P20" s="9">
        <f>IF(Raw!$G20&gt;$C$8,IF(Raw!$Q20&gt;$C$8,IF(Raw!$N20&gt;$C$9,IF(Raw!$N20&lt;$A$9,IF(Raw!$X20&gt;$C$9,IF(Raw!$X20&lt;$A$9,Raw!X20,-999),-999),-999),-999),-999),-999)</f>
        <v>-999</v>
      </c>
      <c r="R20" s="9">
        <f t="shared" si="4"/>
        <v>0</v>
      </c>
      <c r="S20" s="9">
        <f t="shared" si="5"/>
        <v>0</v>
      </c>
      <c r="T20" s="9">
        <f t="shared" si="6"/>
        <v>0</v>
      </c>
      <c r="U20" s="9">
        <f t="shared" si="7"/>
        <v>0</v>
      </c>
      <c r="V20" s="15">
        <f t="shared" si="0"/>
        <v>-999</v>
      </c>
      <c r="X20" s="11">
        <f t="shared" si="8"/>
        <v>-6.0139799999999993E+20</v>
      </c>
      <c r="Y20" s="11">
        <f t="shared" si="9"/>
        <v>-9.99E-18</v>
      </c>
      <c r="Z20" s="11">
        <f t="shared" si="10"/>
        <v>-9.9899999999999989E-4</v>
      </c>
      <c r="AA20" s="16">
        <f t="shared" si="11"/>
        <v>1</v>
      </c>
      <c r="AB20" s="9">
        <f t="shared" si="1"/>
        <v>-999</v>
      </c>
      <c r="AC20" s="9">
        <f t="shared" si="2"/>
        <v>-999</v>
      </c>
      <c r="AD20" s="15">
        <f t="shared" si="3"/>
        <v>-999</v>
      </c>
      <c r="AE20" s="3">
        <f t="shared" si="12"/>
        <v>-1202.7959999999996</v>
      </c>
      <c r="AF20" s="2">
        <f t="shared" si="13"/>
        <v>0.30099999999999988</v>
      </c>
      <c r="AG20" s="9">
        <f t="shared" si="14"/>
        <v>0</v>
      </c>
      <c r="AH20" s="2">
        <f t="shared" si="15"/>
        <v>0</v>
      </c>
    </row>
    <row r="21" spans="1:34">
      <c r="A21" s="1">
        <f>Raw!A21</f>
        <v>8</v>
      </c>
      <c r="B21" s="14">
        <f>Raw!B21</f>
        <v>0.28799768518518515</v>
      </c>
      <c r="C21" s="15">
        <f>Raw!C21</f>
        <v>0</v>
      </c>
      <c r="D21" s="15">
        <f>IF(C21&gt;0.5,Raw!D21*D$11,-999)</f>
        <v>-999</v>
      </c>
      <c r="E21" s="9">
        <f>IF(Raw!$G21&gt;$C$8,IF(Raw!$Q21&gt;$C$8,IF(Raw!$N21&gt;$C$9,IF(Raw!$N21&lt;$A$9,IF(Raw!$X21&gt;$C$9,IF(Raw!$X21&lt;$A$9,Raw!H21,-999),-999),-999),-999),-999),-999)</f>
        <v>-999</v>
      </c>
      <c r="F21" s="9">
        <f>IF(Raw!$G21&gt;$C$8,IF(Raw!$Q21&gt;$C$8,IF(Raw!$N21&gt;$C$9,IF(Raw!$N21&lt;$A$9,IF(Raw!$X21&gt;$C$9,IF(Raw!$X21&lt;$A$9,Raw!I21,-999),-999),-999),-999),-999),-999)</f>
        <v>-999</v>
      </c>
      <c r="G21" s="9">
        <f>Raw!G21</f>
        <v>1.7447000000000001E-2</v>
      </c>
      <c r="H21" s="9">
        <f>IF(Raw!$G21&gt;$C$8,IF(Raw!$Q21&gt;$C$8,IF(Raw!$N21&gt;$C$9,IF(Raw!$N21&lt;$A$9,IF(Raw!$X21&gt;$C$9,IF(Raw!$X21&lt;$A$9,Raw!L21,-999),-999),-999),-999),-999),-999)</f>
        <v>-999</v>
      </c>
      <c r="I21" s="9">
        <f>IF(Raw!$G21&gt;$C$8,IF(Raw!$Q21&gt;$C$8,IF(Raw!$N21&gt;$C$9,IF(Raw!$N21&lt;$A$9,IF(Raw!$X21&gt;$C$9,IF(Raw!$X21&lt;$A$9,Raw!M21,-999),-999),-999),-999),-999),-999)</f>
        <v>-999</v>
      </c>
      <c r="J21" s="9">
        <f>IF(Raw!$G21&gt;$C$8,IF(Raw!$Q21&gt;$C$8,IF(Raw!$N21&gt;$C$9,IF(Raw!$N21&lt;$A$9,IF(Raw!$X21&gt;$C$9,IF(Raw!$X21&lt;$A$9,Raw!N21,-999),-999),-999),-999),-999),-999)</f>
        <v>-999</v>
      </c>
      <c r="K21" s="9">
        <f>IF(Raw!$G21&gt;$C$8,IF(Raw!$Q21&gt;$C$8,IF(Raw!$N21&gt;$C$9,IF(Raw!$N21&lt;$A$9,IF(Raw!$X21&gt;$C$9,IF(Raw!$X21&lt;$A$9,Raw!R21,-999),-999),-999),-999),-999),-999)</f>
        <v>-999</v>
      </c>
      <c r="L21" s="9">
        <f>IF(Raw!$G21&gt;$C$8,IF(Raw!$Q21&gt;$C$8,IF(Raw!$N21&gt;$C$9,IF(Raw!$N21&lt;$A$9,IF(Raw!$X21&gt;$C$9,IF(Raw!$X21&lt;$A$9,Raw!S21,-999),-999),-999),-999),-999),-999)</f>
        <v>-999</v>
      </c>
      <c r="M21" s="9">
        <f>Raw!Q21</f>
        <v>3.1745000000000002E-2</v>
      </c>
      <c r="N21" s="9">
        <f>IF(Raw!$G21&gt;$C$8,IF(Raw!$Q21&gt;$C$8,IF(Raw!$N21&gt;$C$9,IF(Raw!$N21&lt;$A$9,IF(Raw!$X21&gt;$C$9,IF(Raw!$X21&lt;$A$9,Raw!V21,-999),-999),-999),-999),-999),-999)</f>
        <v>-999</v>
      </c>
      <c r="O21" s="9">
        <f>IF(Raw!$G21&gt;$C$8,IF(Raw!$Q21&gt;$C$8,IF(Raw!$N21&gt;$C$9,IF(Raw!$N21&lt;$A$9,IF(Raw!$X21&gt;$C$9,IF(Raw!$X21&lt;$A$9,Raw!W21,-999),-999),-999),-999),-999),-999)</f>
        <v>-999</v>
      </c>
      <c r="P21" s="9">
        <f>IF(Raw!$G21&gt;$C$8,IF(Raw!$Q21&gt;$C$8,IF(Raw!$N21&gt;$C$9,IF(Raw!$N21&lt;$A$9,IF(Raw!$X21&gt;$C$9,IF(Raw!$X21&lt;$A$9,Raw!X21,-999),-999),-999),-999),-999),-999)</f>
        <v>-999</v>
      </c>
      <c r="R21" s="9">
        <f t="shared" si="4"/>
        <v>0</v>
      </c>
      <c r="S21" s="9">
        <f t="shared" si="5"/>
        <v>0</v>
      </c>
      <c r="T21" s="9">
        <f t="shared" si="6"/>
        <v>0</v>
      </c>
      <c r="U21" s="9">
        <f t="shared" si="7"/>
        <v>0</v>
      </c>
      <c r="V21" s="15">
        <f t="shared" si="0"/>
        <v>-999</v>
      </c>
      <c r="X21" s="11">
        <f t="shared" si="8"/>
        <v>-6.0139799999999993E+20</v>
      </c>
      <c r="Y21" s="11">
        <f t="shared" si="9"/>
        <v>-9.99E-18</v>
      </c>
      <c r="Z21" s="11">
        <f t="shared" si="10"/>
        <v>-9.9899999999999989E-4</v>
      </c>
      <c r="AA21" s="16">
        <f t="shared" si="11"/>
        <v>1</v>
      </c>
      <c r="AB21" s="9">
        <f t="shared" si="1"/>
        <v>-999</v>
      </c>
      <c r="AC21" s="9">
        <f t="shared" si="2"/>
        <v>-999</v>
      </c>
      <c r="AD21" s="15">
        <f t="shared" si="3"/>
        <v>-999</v>
      </c>
      <c r="AE21" s="3">
        <f t="shared" si="12"/>
        <v>-1202.7959999999996</v>
      </c>
      <c r="AF21" s="2">
        <f t="shared" si="13"/>
        <v>0.30099999999999988</v>
      </c>
      <c r="AG21" s="9">
        <f t="shared" si="14"/>
        <v>0</v>
      </c>
      <c r="AH21" s="2">
        <f t="shared" si="15"/>
        <v>0</v>
      </c>
    </row>
    <row r="22" spans="1:34">
      <c r="A22" s="1">
        <f>Raw!A22</f>
        <v>9</v>
      </c>
      <c r="B22" s="14">
        <f>Raw!B22</f>
        <v>0.28804398148148147</v>
      </c>
      <c r="C22" s="15">
        <f>Raw!C22</f>
        <v>0</v>
      </c>
      <c r="D22" s="15">
        <f>IF(C22&gt;0.5,Raw!D22*D$11,-999)</f>
        <v>-999</v>
      </c>
      <c r="E22" s="9">
        <f>IF(Raw!$G22&gt;$C$8,IF(Raw!$Q22&gt;$C$8,IF(Raw!$N22&gt;$C$9,IF(Raw!$N22&lt;$A$9,IF(Raw!$X22&gt;$C$9,IF(Raw!$X22&lt;$A$9,Raw!H22,-999),-999),-999),-999),-999),-999)</f>
        <v>-999</v>
      </c>
      <c r="F22" s="9">
        <f>IF(Raw!$G22&gt;$C$8,IF(Raw!$Q22&gt;$C$8,IF(Raw!$N22&gt;$C$9,IF(Raw!$N22&lt;$A$9,IF(Raw!$X22&gt;$C$9,IF(Raw!$X22&lt;$A$9,Raw!I22,-999),-999),-999),-999),-999),-999)</f>
        <v>-999</v>
      </c>
      <c r="G22" s="9">
        <f>Raw!G22</f>
        <v>1.1401E-2</v>
      </c>
      <c r="H22" s="9">
        <f>IF(Raw!$G22&gt;$C$8,IF(Raw!$Q22&gt;$C$8,IF(Raw!$N22&gt;$C$9,IF(Raw!$N22&lt;$A$9,IF(Raw!$X22&gt;$C$9,IF(Raw!$X22&lt;$A$9,Raw!L22,-999),-999),-999),-999),-999),-999)</f>
        <v>-999</v>
      </c>
      <c r="I22" s="9">
        <f>IF(Raw!$G22&gt;$C$8,IF(Raw!$Q22&gt;$C$8,IF(Raw!$N22&gt;$C$9,IF(Raw!$N22&lt;$A$9,IF(Raw!$X22&gt;$C$9,IF(Raw!$X22&lt;$A$9,Raw!M22,-999),-999),-999),-999),-999),-999)</f>
        <v>-999</v>
      </c>
      <c r="J22" s="9">
        <f>IF(Raw!$G22&gt;$C$8,IF(Raw!$Q22&gt;$C$8,IF(Raw!$N22&gt;$C$9,IF(Raw!$N22&lt;$A$9,IF(Raw!$X22&gt;$C$9,IF(Raw!$X22&lt;$A$9,Raw!N22,-999),-999),-999),-999),-999),-999)</f>
        <v>-999</v>
      </c>
      <c r="K22" s="9">
        <f>IF(Raw!$G22&gt;$C$8,IF(Raw!$Q22&gt;$C$8,IF(Raw!$N22&gt;$C$9,IF(Raw!$N22&lt;$A$9,IF(Raw!$X22&gt;$C$9,IF(Raw!$X22&lt;$A$9,Raw!R22,-999),-999),-999),-999),-999),-999)</f>
        <v>-999</v>
      </c>
      <c r="L22" s="9">
        <f>IF(Raw!$G22&gt;$C$8,IF(Raw!$Q22&gt;$C$8,IF(Raw!$N22&gt;$C$9,IF(Raw!$N22&lt;$A$9,IF(Raw!$X22&gt;$C$9,IF(Raw!$X22&lt;$A$9,Raw!S22,-999),-999),-999),-999),-999),-999)</f>
        <v>-999</v>
      </c>
      <c r="M22" s="9">
        <f>Raw!Q22</f>
        <v>8.7290000000000006E-3</v>
      </c>
      <c r="N22" s="9">
        <f>IF(Raw!$G22&gt;$C$8,IF(Raw!$Q22&gt;$C$8,IF(Raw!$N22&gt;$C$9,IF(Raw!$N22&lt;$A$9,IF(Raw!$X22&gt;$C$9,IF(Raw!$X22&lt;$A$9,Raw!V22,-999),-999),-999),-999),-999),-999)</f>
        <v>-999</v>
      </c>
      <c r="O22" s="9">
        <f>IF(Raw!$G22&gt;$C$8,IF(Raw!$Q22&gt;$C$8,IF(Raw!$N22&gt;$C$9,IF(Raw!$N22&lt;$A$9,IF(Raw!$X22&gt;$C$9,IF(Raw!$X22&lt;$A$9,Raw!W22,-999),-999),-999),-999),-999),-999)</f>
        <v>-999</v>
      </c>
      <c r="P22" s="9">
        <f>IF(Raw!$G22&gt;$C$8,IF(Raw!$Q22&gt;$C$8,IF(Raw!$N22&gt;$C$9,IF(Raw!$N22&lt;$A$9,IF(Raw!$X22&gt;$C$9,IF(Raw!$X22&lt;$A$9,Raw!X22,-999),-999),-999),-999),-999),-999)</f>
        <v>-999</v>
      </c>
      <c r="R22" s="9">
        <f t="shared" si="4"/>
        <v>0</v>
      </c>
      <c r="S22" s="9">
        <f t="shared" si="5"/>
        <v>0</v>
      </c>
      <c r="T22" s="9">
        <f t="shared" si="6"/>
        <v>0</v>
      </c>
      <c r="U22" s="9">
        <f t="shared" si="7"/>
        <v>0</v>
      </c>
      <c r="V22" s="15">
        <f t="shared" si="0"/>
        <v>-999</v>
      </c>
      <c r="X22" s="11">
        <f t="shared" si="8"/>
        <v>-6.0139799999999993E+20</v>
      </c>
      <c r="Y22" s="11">
        <f t="shared" si="9"/>
        <v>-9.99E-18</v>
      </c>
      <c r="Z22" s="11">
        <f t="shared" si="10"/>
        <v>-9.9899999999999989E-4</v>
      </c>
      <c r="AA22" s="16">
        <f t="shared" si="11"/>
        <v>1</v>
      </c>
      <c r="AB22" s="9">
        <f t="shared" si="1"/>
        <v>-999</v>
      </c>
      <c r="AC22" s="9">
        <f t="shared" si="2"/>
        <v>-999</v>
      </c>
      <c r="AD22" s="15">
        <f t="shared" si="3"/>
        <v>-999</v>
      </c>
      <c r="AE22" s="3">
        <f t="shared" si="12"/>
        <v>-1202.7959999999996</v>
      </c>
      <c r="AF22" s="2">
        <f t="shared" si="13"/>
        <v>0.30099999999999988</v>
      </c>
      <c r="AG22" s="9">
        <f t="shared" si="14"/>
        <v>0</v>
      </c>
      <c r="AH22" s="2">
        <f t="shared" si="15"/>
        <v>0</v>
      </c>
    </row>
    <row r="23" spans="1:34">
      <c r="A23" s="1">
        <f>Raw!A23</f>
        <v>10</v>
      </c>
      <c r="B23" s="14">
        <f>Raw!B23</f>
        <v>0.28810185185185183</v>
      </c>
      <c r="C23" s="15">
        <f>Raw!C23</f>
        <v>0</v>
      </c>
      <c r="D23" s="15">
        <f>IF(C23&gt;0.5,Raw!D23*D$11,-999)</f>
        <v>-999</v>
      </c>
      <c r="E23" s="9">
        <f>IF(Raw!$G23&gt;$C$8,IF(Raw!$Q23&gt;$C$8,IF(Raw!$N23&gt;$C$9,IF(Raw!$N23&lt;$A$9,IF(Raw!$X23&gt;$C$9,IF(Raw!$X23&lt;$A$9,Raw!H23,-999),-999),-999),-999),-999),-999)</f>
        <v>-999</v>
      </c>
      <c r="F23" s="9">
        <f>IF(Raw!$G23&gt;$C$8,IF(Raw!$Q23&gt;$C$8,IF(Raw!$N23&gt;$C$9,IF(Raw!$N23&lt;$A$9,IF(Raw!$X23&gt;$C$9,IF(Raw!$X23&lt;$A$9,Raw!I23,-999),-999),-999),-999),-999),-999)</f>
        <v>-999</v>
      </c>
      <c r="G23" s="9">
        <f>Raw!G23</f>
        <v>1.7052999999999999E-2</v>
      </c>
      <c r="H23" s="9">
        <f>IF(Raw!$G23&gt;$C$8,IF(Raw!$Q23&gt;$C$8,IF(Raw!$N23&gt;$C$9,IF(Raw!$N23&lt;$A$9,IF(Raw!$X23&gt;$C$9,IF(Raw!$X23&lt;$A$9,Raw!L23,-999),-999),-999),-999),-999),-999)</f>
        <v>-999</v>
      </c>
      <c r="I23" s="9">
        <f>IF(Raw!$G23&gt;$C$8,IF(Raw!$Q23&gt;$C$8,IF(Raw!$N23&gt;$C$9,IF(Raw!$N23&lt;$A$9,IF(Raw!$X23&gt;$C$9,IF(Raw!$X23&lt;$A$9,Raw!M23,-999),-999),-999),-999),-999),-999)</f>
        <v>-999</v>
      </c>
      <c r="J23" s="9">
        <f>IF(Raw!$G23&gt;$C$8,IF(Raw!$Q23&gt;$C$8,IF(Raw!$N23&gt;$C$9,IF(Raw!$N23&lt;$A$9,IF(Raw!$X23&gt;$C$9,IF(Raw!$X23&lt;$A$9,Raw!N23,-999),-999),-999),-999),-999),-999)</f>
        <v>-999</v>
      </c>
      <c r="K23" s="9">
        <f>IF(Raw!$G23&gt;$C$8,IF(Raw!$Q23&gt;$C$8,IF(Raw!$N23&gt;$C$9,IF(Raw!$N23&lt;$A$9,IF(Raw!$X23&gt;$C$9,IF(Raw!$X23&lt;$A$9,Raw!R23,-999),-999),-999),-999),-999),-999)</f>
        <v>-999</v>
      </c>
      <c r="L23" s="9">
        <f>IF(Raw!$G23&gt;$C$8,IF(Raw!$Q23&gt;$C$8,IF(Raw!$N23&gt;$C$9,IF(Raw!$N23&lt;$A$9,IF(Raw!$X23&gt;$C$9,IF(Raw!$X23&lt;$A$9,Raw!S23,-999),-999),-999),-999),-999),-999)</f>
        <v>-999</v>
      </c>
      <c r="M23" s="9">
        <f>Raw!Q23</f>
        <v>3.5263999999999997E-2</v>
      </c>
      <c r="N23" s="9">
        <f>IF(Raw!$G23&gt;$C$8,IF(Raw!$Q23&gt;$C$8,IF(Raw!$N23&gt;$C$9,IF(Raw!$N23&lt;$A$9,IF(Raw!$X23&gt;$C$9,IF(Raw!$X23&lt;$A$9,Raw!V23,-999),-999),-999),-999),-999),-999)</f>
        <v>-999</v>
      </c>
      <c r="O23" s="9">
        <f>IF(Raw!$G23&gt;$C$8,IF(Raw!$Q23&gt;$C$8,IF(Raw!$N23&gt;$C$9,IF(Raw!$N23&lt;$A$9,IF(Raw!$X23&gt;$C$9,IF(Raw!$X23&lt;$A$9,Raw!W23,-999),-999),-999),-999),-999),-999)</f>
        <v>-999</v>
      </c>
      <c r="P23" s="9">
        <f>IF(Raw!$G23&gt;$C$8,IF(Raw!$Q23&gt;$C$8,IF(Raw!$N23&gt;$C$9,IF(Raw!$N23&lt;$A$9,IF(Raw!$X23&gt;$C$9,IF(Raw!$X23&lt;$A$9,Raw!X23,-999),-999),-999),-999),-999),-999)</f>
        <v>-999</v>
      </c>
      <c r="R23" s="9">
        <f t="shared" si="4"/>
        <v>0</v>
      </c>
      <c r="S23" s="9">
        <f t="shared" si="5"/>
        <v>0</v>
      </c>
      <c r="T23" s="9">
        <f t="shared" si="6"/>
        <v>0</v>
      </c>
      <c r="U23" s="9">
        <f t="shared" si="7"/>
        <v>0</v>
      </c>
      <c r="V23" s="15">
        <f t="shared" si="0"/>
        <v>-999</v>
      </c>
      <c r="X23" s="11">
        <f t="shared" si="8"/>
        <v>-6.0139799999999993E+20</v>
      </c>
      <c r="Y23" s="11">
        <f t="shared" si="9"/>
        <v>-9.99E-18</v>
      </c>
      <c r="Z23" s="11">
        <f t="shared" si="10"/>
        <v>-9.9899999999999989E-4</v>
      </c>
      <c r="AA23" s="16">
        <f t="shared" si="11"/>
        <v>1</v>
      </c>
      <c r="AB23" s="9">
        <f t="shared" si="1"/>
        <v>-999</v>
      </c>
      <c r="AC23" s="9">
        <f t="shared" si="2"/>
        <v>-999</v>
      </c>
      <c r="AD23" s="15">
        <f t="shared" si="3"/>
        <v>-999</v>
      </c>
      <c r="AE23" s="3">
        <f t="shared" si="12"/>
        <v>-1202.7959999999996</v>
      </c>
      <c r="AF23" s="2">
        <f t="shared" si="13"/>
        <v>0.30099999999999988</v>
      </c>
      <c r="AG23" s="9">
        <f t="shared" si="14"/>
        <v>0</v>
      </c>
      <c r="AH23" s="2">
        <f t="shared" si="15"/>
        <v>0</v>
      </c>
    </row>
    <row r="24" spans="1:34">
      <c r="A24" s="1">
        <f>Raw!A24</f>
        <v>11</v>
      </c>
      <c r="B24" s="14">
        <f>Raw!B24</f>
        <v>0.28815972222222225</v>
      </c>
      <c r="C24" s="15">
        <f>Raw!C24</f>
        <v>0</v>
      </c>
      <c r="D24" s="15">
        <f>IF(C24&gt;0.5,Raw!D24*D$11,-999)</f>
        <v>-999</v>
      </c>
      <c r="E24" s="9">
        <f>IF(Raw!$G24&gt;$C$8,IF(Raw!$Q24&gt;$C$8,IF(Raw!$N24&gt;$C$9,IF(Raw!$N24&lt;$A$9,IF(Raw!$X24&gt;$C$9,IF(Raw!$X24&lt;$A$9,Raw!H24,-999),-999),-999),-999),-999),-999)</f>
        <v>-999</v>
      </c>
      <c r="F24" s="9">
        <f>IF(Raw!$G24&gt;$C$8,IF(Raw!$Q24&gt;$C$8,IF(Raw!$N24&gt;$C$9,IF(Raw!$N24&lt;$A$9,IF(Raw!$X24&gt;$C$9,IF(Raw!$X24&lt;$A$9,Raw!I24,-999),-999),-999),-999),-999),-999)</f>
        <v>-999</v>
      </c>
      <c r="G24" s="9">
        <f>Raw!G24</f>
        <v>1.4633E-2</v>
      </c>
      <c r="H24" s="9">
        <f>IF(Raw!$G24&gt;$C$8,IF(Raw!$Q24&gt;$C$8,IF(Raw!$N24&gt;$C$9,IF(Raw!$N24&lt;$A$9,IF(Raw!$X24&gt;$C$9,IF(Raw!$X24&lt;$A$9,Raw!L24,-999),-999),-999),-999),-999),-999)</f>
        <v>-999</v>
      </c>
      <c r="I24" s="9">
        <f>IF(Raw!$G24&gt;$C$8,IF(Raw!$Q24&gt;$C$8,IF(Raw!$N24&gt;$C$9,IF(Raw!$N24&lt;$A$9,IF(Raw!$X24&gt;$C$9,IF(Raw!$X24&lt;$A$9,Raw!M24,-999),-999),-999),-999),-999),-999)</f>
        <v>-999</v>
      </c>
      <c r="J24" s="9">
        <f>IF(Raw!$G24&gt;$C$8,IF(Raw!$Q24&gt;$C$8,IF(Raw!$N24&gt;$C$9,IF(Raw!$N24&lt;$A$9,IF(Raw!$X24&gt;$C$9,IF(Raw!$X24&lt;$A$9,Raw!N24,-999),-999),-999),-999),-999),-999)</f>
        <v>-999</v>
      </c>
      <c r="K24" s="9">
        <f>IF(Raw!$G24&gt;$C$8,IF(Raw!$Q24&gt;$C$8,IF(Raw!$N24&gt;$C$9,IF(Raw!$N24&lt;$A$9,IF(Raw!$X24&gt;$C$9,IF(Raw!$X24&lt;$A$9,Raw!R24,-999),-999),-999),-999),-999),-999)</f>
        <v>-999</v>
      </c>
      <c r="L24" s="9">
        <f>IF(Raw!$G24&gt;$C$8,IF(Raw!$Q24&gt;$C$8,IF(Raw!$N24&gt;$C$9,IF(Raw!$N24&lt;$A$9,IF(Raw!$X24&gt;$C$9,IF(Raw!$X24&lt;$A$9,Raw!S24,-999),-999),-999),-999),-999),-999)</f>
        <v>-999</v>
      </c>
      <c r="M24" s="9">
        <f>Raw!Q24</f>
        <v>3.9456999999999999E-2</v>
      </c>
      <c r="N24" s="9">
        <f>IF(Raw!$G24&gt;$C$8,IF(Raw!$Q24&gt;$C$8,IF(Raw!$N24&gt;$C$9,IF(Raw!$N24&lt;$A$9,IF(Raw!$X24&gt;$C$9,IF(Raw!$X24&lt;$A$9,Raw!V24,-999),-999),-999),-999),-999),-999)</f>
        <v>-999</v>
      </c>
      <c r="O24" s="9">
        <f>IF(Raw!$G24&gt;$C$8,IF(Raw!$Q24&gt;$C$8,IF(Raw!$N24&gt;$C$9,IF(Raw!$N24&lt;$A$9,IF(Raw!$X24&gt;$C$9,IF(Raw!$X24&lt;$A$9,Raw!W24,-999),-999),-999),-999),-999),-999)</f>
        <v>-999</v>
      </c>
      <c r="P24" s="9">
        <f>IF(Raw!$G24&gt;$C$8,IF(Raw!$Q24&gt;$C$8,IF(Raw!$N24&gt;$C$9,IF(Raw!$N24&lt;$A$9,IF(Raw!$X24&gt;$C$9,IF(Raw!$X24&lt;$A$9,Raw!X24,-999),-999),-999),-999),-999),-999)</f>
        <v>-999</v>
      </c>
      <c r="R24" s="9">
        <f t="shared" si="4"/>
        <v>0</v>
      </c>
      <c r="S24" s="9">
        <f t="shared" si="5"/>
        <v>0</v>
      </c>
      <c r="T24" s="9">
        <f t="shared" si="6"/>
        <v>0</v>
      </c>
      <c r="U24" s="9">
        <f t="shared" si="7"/>
        <v>0</v>
      </c>
      <c r="V24" s="15">
        <f t="shared" si="0"/>
        <v>-999</v>
      </c>
      <c r="X24" s="11">
        <f t="shared" si="8"/>
        <v>-6.0139799999999993E+20</v>
      </c>
      <c r="Y24" s="11">
        <f t="shared" si="9"/>
        <v>-9.99E-18</v>
      </c>
      <c r="Z24" s="11">
        <f t="shared" si="10"/>
        <v>-9.9899999999999989E-4</v>
      </c>
      <c r="AA24" s="16">
        <f t="shared" si="11"/>
        <v>1</v>
      </c>
      <c r="AB24" s="9">
        <f t="shared" si="1"/>
        <v>-999</v>
      </c>
      <c r="AC24" s="9">
        <f t="shared" si="2"/>
        <v>-999</v>
      </c>
      <c r="AD24" s="15">
        <f t="shared" si="3"/>
        <v>-999</v>
      </c>
      <c r="AE24" s="3">
        <f t="shared" si="12"/>
        <v>-1202.7959999999996</v>
      </c>
      <c r="AF24" s="2">
        <f t="shared" si="13"/>
        <v>0.30099999999999988</v>
      </c>
      <c r="AG24" s="9">
        <f t="shared" si="14"/>
        <v>0</v>
      </c>
      <c r="AH24" s="2">
        <f t="shared" si="15"/>
        <v>0</v>
      </c>
    </row>
    <row r="25" spans="1:34">
      <c r="A25" s="1">
        <f>Raw!A25</f>
        <v>12</v>
      </c>
      <c r="B25" s="14">
        <f>Raw!B25</f>
        <v>0.28821759259259255</v>
      </c>
      <c r="C25" s="15">
        <f>Raw!C25</f>
        <v>0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7.0210000000000003E-3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5.1157000000000001E-2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13</v>
      </c>
      <c r="B26" s="14">
        <f>Raw!B26</f>
        <v>0.28826388888888888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7.1739999999999998E-2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7.7629999999999999E-3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14</v>
      </c>
      <c r="B27" s="14">
        <f>Raw!B27</f>
        <v>0.28832175925925924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0.124551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8.8807999999999998E-2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15</v>
      </c>
      <c r="B28" s="14">
        <f>Raw!B28</f>
        <v>0.28837962962962965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2.6450000000000001E-2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6.0654E-2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16</v>
      </c>
      <c r="B29" s="14">
        <f>Raw!B29</f>
        <v>0.28842592592592592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6.2351999999999998E-2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3.0505999999999998E-2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17</v>
      </c>
      <c r="B30" s="14">
        <f>Raw!B30</f>
        <v>0.28848379629629628</v>
      </c>
      <c r="C30" s="15">
        <f>Raw!C30</f>
        <v>0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1.7537000000000001E-2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6.3702999999999996E-2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18</v>
      </c>
      <c r="B31" s="14">
        <f>Raw!B31</f>
        <v>0.28854166666666664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0.15124199999999999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3.8295000000000003E-2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19</v>
      </c>
      <c r="B32" s="14">
        <f>Raw!B32</f>
        <v>0.28859953703703706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4.4332000000000003E-2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6.6259999999999999E-3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20</v>
      </c>
      <c r="B33" s="14">
        <f>Raw!B33</f>
        <v>0.28864583333333332</v>
      </c>
      <c r="C33" s="15">
        <f>Raw!C33</f>
        <v>0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0.70019399999999998</v>
      </c>
      <c r="F33" s="9">
        <f>IF(Raw!$G33&gt;$C$8,IF(Raw!$Q33&gt;$C$8,IF(Raw!$N33&gt;$C$9,IF(Raw!$N33&lt;$A$9,IF(Raw!$X33&gt;$C$9,IF(Raw!$X33&lt;$A$9,Raw!I33,-999),-999),-999),-999),-999),-999)</f>
        <v>1.0591649999999999</v>
      </c>
      <c r="G33" s="9">
        <f>Raw!G33</f>
        <v>0.97921400000000003</v>
      </c>
      <c r="H33" s="9">
        <f>IF(Raw!$G33&gt;$C$8,IF(Raw!$Q33&gt;$C$8,IF(Raw!$N33&gt;$C$9,IF(Raw!$N33&lt;$A$9,IF(Raw!$X33&gt;$C$9,IF(Raw!$X33&lt;$A$9,Raw!L33,-999),-999),-999),-999),-999),-999)</f>
        <v>721.6</v>
      </c>
      <c r="I33" s="9">
        <f>IF(Raw!$G33&gt;$C$8,IF(Raw!$Q33&gt;$C$8,IF(Raw!$N33&gt;$C$9,IF(Raw!$N33&lt;$A$9,IF(Raw!$X33&gt;$C$9,IF(Raw!$X33&lt;$A$9,Raw!M33,-999),-999),-999),-999),-999),-999)</f>
        <v>0.28759699999999999</v>
      </c>
      <c r="J33" s="9">
        <f>IF(Raw!$G33&gt;$C$8,IF(Raw!$Q33&gt;$C$8,IF(Raw!$N33&gt;$C$9,IF(Raw!$N33&lt;$A$9,IF(Raw!$X33&gt;$C$9,IF(Raw!$X33&lt;$A$9,Raw!N33,-999),-999),-999),-999),-999),-999)</f>
        <v>437</v>
      </c>
      <c r="K33" s="9">
        <f>IF(Raw!$G33&gt;$C$8,IF(Raw!$Q33&gt;$C$8,IF(Raw!$N33&gt;$C$9,IF(Raw!$N33&lt;$A$9,IF(Raw!$X33&gt;$C$9,IF(Raw!$X33&lt;$A$9,Raw!R33,-999),-999),-999),-999),-999),-999)</f>
        <v>0.67363700000000004</v>
      </c>
      <c r="L33" s="9">
        <f>IF(Raw!$G33&gt;$C$8,IF(Raw!$Q33&gt;$C$8,IF(Raw!$N33&gt;$C$9,IF(Raw!$N33&lt;$A$9,IF(Raw!$X33&gt;$C$9,IF(Raw!$X33&lt;$A$9,Raw!S33,-999),-999),-999),-999),-999),-999)</f>
        <v>1.082398</v>
      </c>
      <c r="M33" s="9">
        <f>Raw!Q33</f>
        <v>0.98412999999999995</v>
      </c>
      <c r="N33" s="9">
        <f>IF(Raw!$G33&gt;$C$8,IF(Raw!$Q33&gt;$C$8,IF(Raw!$N33&gt;$C$9,IF(Raw!$N33&lt;$A$9,IF(Raw!$X33&gt;$C$9,IF(Raw!$X33&lt;$A$9,Raw!V33,-999),-999),-999),-999),-999),-999)</f>
        <v>726.2</v>
      </c>
      <c r="O33" s="9">
        <f>IF(Raw!$G33&gt;$C$8,IF(Raw!$Q33&gt;$C$8,IF(Raw!$N33&gt;$C$9,IF(Raw!$N33&lt;$A$9,IF(Raw!$X33&gt;$C$9,IF(Raw!$X33&lt;$A$9,Raw!W33,-999),-999),-999),-999),-999),-999)</f>
        <v>0.15864900000000001</v>
      </c>
      <c r="P33" s="9">
        <f>IF(Raw!$G33&gt;$C$8,IF(Raw!$Q33&gt;$C$8,IF(Raw!$N33&gt;$C$9,IF(Raw!$N33&lt;$A$9,IF(Raw!$X33&gt;$C$9,IF(Raw!$X33&lt;$A$9,Raw!X33,-999),-999),-999),-999),-999),-999)</f>
        <v>311</v>
      </c>
      <c r="R33" s="9">
        <f t="shared" si="4"/>
        <v>0.35897099999999993</v>
      </c>
      <c r="S33" s="9">
        <f t="shared" si="5"/>
        <v>0.33891886533259685</v>
      </c>
      <c r="T33" s="9">
        <f t="shared" si="6"/>
        <v>0.40876099999999993</v>
      </c>
      <c r="U33" s="9">
        <f t="shared" si="7"/>
        <v>0.37764389808554705</v>
      </c>
      <c r="V33" s="15">
        <f t="shared" si="0"/>
        <v>0.26843470399999997</v>
      </c>
      <c r="X33" s="11">
        <f t="shared" si="8"/>
        <v>-6.0139799999999993E+20</v>
      </c>
      <c r="Y33" s="11">
        <f t="shared" si="9"/>
        <v>7.2159999999999992E-18</v>
      </c>
      <c r="Z33" s="11">
        <f t="shared" si="10"/>
        <v>4.37E-4</v>
      </c>
      <c r="AA33" s="16">
        <f t="shared" si="11"/>
        <v>2.1155190947097511</v>
      </c>
      <c r="AB33" s="9">
        <f t="shared" si="1"/>
        <v>1.5383787006726526</v>
      </c>
      <c r="AC33" s="9">
        <f t="shared" si="2"/>
        <v>-1.1155190947097513</v>
      </c>
      <c r="AD33" s="15">
        <f t="shared" si="3"/>
        <v>-999</v>
      </c>
      <c r="AE33" s="3">
        <f t="shared" si="12"/>
        <v>868.80639999999971</v>
      </c>
      <c r="AF33" s="2">
        <f t="shared" si="13"/>
        <v>0.25</v>
      </c>
      <c r="AG33" s="9">
        <f t="shared" si="14"/>
        <v>-0.29020481091343192</v>
      </c>
      <c r="AH33" s="2">
        <f t="shared" si="15"/>
        <v>-14.042859770176992</v>
      </c>
    </row>
    <row r="34" spans="1:34">
      <c r="A34" s="1">
        <f>Raw!A34</f>
        <v>21</v>
      </c>
      <c r="B34" s="14">
        <f>Raw!B34</f>
        <v>0.28870370370370368</v>
      </c>
      <c r="C34" s="15">
        <f>Raw!C34</f>
        <v>0.7</v>
      </c>
      <c r="D34" s="15">
        <f>IF(C34&gt;0.5,Raw!D34*D$11,-999)</f>
        <v>39.6</v>
      </c>
      <c r="E34" s="9">
        <f>IF(Raw!$G34&gt;$C$8,IF(Raw!$Q34&gt;$C$8,IF(Raw!$N34&gt;$C$9,IF(Raw!$N34&lt;$A$9,IF(Raw!$X34&gt;$C$9,IF(Raw!$X34&lt;$A$9,Raw!H34,-999),-999),-999),-999),-999),-999)</f>
        <v>0.80597200000000002</v>
      </c>
      <c r="F34" s="9">
        <f>IF(Raw!$G34&gt;$C$8,IF(Raw!$Q34&gt;$C$8,IF(Raw!$N34&gt;$C$9,IF(Raw!$N34&lt;$A$9,IF(Raw!$X34&gt;$C$9,IF(Raw!$X34&lt;$A$9,Raw!I34,-999),-999),-999),-999),-999),-999)</f>
        <v>1.385505</v>
      </c>
      <c r="G34" s="9">
        <f>Raw!G34</f>
        <v>0.989371</v>
      </c>
      <c r="H34" s="9">
        <f>IF(Raw!$G34&gt;$C$8,IF(Raw!$Q34&gt;$C$8,IF(Raw!$N34&gt;$C$9,IF(Raw!$N34&lt;$A$9,IF(Raw!$X34&gt;$C$9,IF(Raw!$X34&lt;$A$9,Raw!L34,-999),-999),-999),-999),-999),-999)</f>
        <v>727.2</v>
      </c>
      <c r="I34" s="9">
        <f>IF(Raw!$G34&gt;$C$8,IF(Raw!$Q34&gt;$C$8,IF(Raw!$N34&gt;$C$9,IF(Raw!$N34&lt;$A$9,IF(Raw!$X34&gt;$C$9,IF(Raw!$X34&lt;$A$9,Raw!M34,-999),-999),-999),-999),-999),-999)</f>
        <v>0.23722699999999999</v>
      </c>
      <c r="J34" s="9">
        <f>IF(Raw!$G34&gt;$C$8,IF(Raw!$Q34&gt;$C$8,IF(Raw!$N34&gt;$C$9,IF(Raw!$N34&lt;$A$9,IF(Raw!$X34&gt;$C$9,IF(Raw!$X34&lt;$A$9,Raw!N34,-999),-999),-999),-999),-999),-999)</f>
        <v>438</v>
      </c>
      <c r="K34" s="9">
        <f>IF(Raw!$G34&gt;$C$8,IF(Raw!$Q34&gt;$C$8,IF(Raw!$N34&gt;$C$9,IF(Raw!$N34&lt;$A$9,IF(Raw!$X34&gt;$C$9,IF(Raw!$X34&lt;$A$9,Raw!R34,-999),-999),-999),-999),-999),-999)</f>
        <v>0.80491199999999996</v>
      </c>
      <c r="L34" s="9">
        <f>IF(Raw!$G34&gt;$C$8,IF(Raw!$Q34&gt;$C$8,IF(Raw!$N34&gt;$C$9,IF(Raw!$N34&lt;$A$9,IF(Raw!$X34&gt;$C$9,IF(Raw!$X34&lt;$A$9,Raw!S34,-999),-999),-999),-999),-999),-999)</f>
        <v>1.397929</v>
      </c>
      <c r="M34" s="9">
        <f>Raw!Q34</f>
        <v>0.99198399999999998</v>
      </c>
      <c r="N34" s="9">
        <f>IF(Raw!$G34&gt;$C$8,IF(Raw!$Q34&gt;$C$8,IF(Raw!$N34&gt;$C$9,IF(Raw!$N34&lt;$A$9,IF(Raw!$X34&gt;$C$9,IF(Raw!$X34&lt;$A$9,Raw!V34,-999),-999),-999),-999),-999),-999)</f>
        <v>698.1</v>
      </c>
      <c r="O34" s="9">
        <f>IF(Raw!$G34&gt;$C$8,IF(Raw!$Q34&gt;$C$8,IF(Raw!$N34&gt;$C$9,IF(Raw!$N34&lt;$A$9,IF(Raw!$X34&gt;$C$9,IF(Raw!$X34&lt;$A$9,Raw!W34,-999),-999),-999),-999),-999),-999)</f>
        <v>0.31786799999999998</v>
      </c>
      <c r="P34" s="9">
        <f>IF(Raw!$G34&gt;$C$8,IF(Raw!$Q34&gt;$C$8,IF(Raw!$N34&gt;$C$9,IF(Raw!$N34&lt;$A$9,IF(Raw!$X34&gt;$C$9,IF(Raw!$X34&lt;$A$9,Raw!X34,-999),-999),-999),-999),-999),-999)</f>
        <v>321</v>
      </c>
      <c r="R34" s="9">
        <f t="shared" si="4"/>
        <v>0.57953299999999996</v>
      </c>
      <c r="S34" s="9">
        <f t="shared" si="5"/>
        <v>0.4182828643707529</v>
      </c>
      <c r="T34" s="9">
        <f t="shared" si="6"/>
        <v>0.59301700000000002</v>
      </c>
      <c r="U34" s="9">
        <f t="shared" si="7"/>
        <v>0.4242111008499001</v>
      </c>
      <c r="V34" s="15">
        <f t="shared" si="0"/>
        <v>0.34668639200000001</v>
      </c>
      <c r="X34" s="11">
        <f t="shared" si="8"/>
        <v>2.3839199999999996E+19</v>
      </c>
      <c r="Y34" s="11">
        <f t="shared" si="9"/>
        <v>7.2719999999999995E-18</v>
      </c>
      <c r="Z34" s="11">
        <f t="shared" si="10"/>
        <v>4.3799999999999997E-4</v>
      </c>
      <c r="AA34" s="16">
        <f t="shared" si="11"/>
        <v>7.0572450731627309E-2</v>
      </c>
      <c r="AB34" s="9">
        <f t="shared" si="1"/>
        <v>0.84676266301551739</v>
      </c>
      <c r="AC34" s="9">
        <f t="shared" si="2"/>
        <v>0.92942754926837268</v>
      </c>
      <c r="AD34" s="15">
        <f t="shared" si="3"/>
        <v>161.12431673887514</v>
      </c>
      <c r="AE34" s="3">
        <f t="shared" si="12"/>
        <v>875.54879999999969</v>
      </c>
      <c r="AF34" s="2">
        <f t="shared" si="13"/>
        <v>0.25</v>
      </c>
      <c r="AG34" s="9">
        <f t="shared" si="14"/>
        <v>5.2577479828835552E-2</v>
      </c>
      <c r="AH34" s="2">
        <f t="shared" si="15"/>
        <v>2.5441968862669659</v>
      </c>
    </row>
    <row r="35" spans="1:34">
      <c r="A35" s="1">
        <f>Raw!A35</f>
        <v>22</v>
      </c>
      <c r="B35" s="14">
        <f>Raw!B35</f>
        <v>0.28876157407407405</v>
      </c>
      <c r="C35" s="15">
        <f>Raw!C35</f>
        <v>2.5</v>
      </c>
      <c r="D35" s="15">
        <f>IF(C35&gt;0.5,Raw!D35*D$11,-999)</f>
        <v>30.8</v>
      </c>
      <c r="E35" s="9">
        <f>IF(Raw!$G35&gt;$C$8,IF(Raw!$Q35&gt;$C$8,IF(Raw!$N35&gt;$C$9,IF(Raw!$N35&lt;$A$9,IF(Raw!$X35&gt;$C$9,IF(Raw!$X35&lt;$A$9,Raw!H35,-999),-999),-999),-999),-999),-999)</f>
        <v>0.78444199999999997</v>
      </c>
      <c r="F35" s="9">
        <f>IF(Raw!$G35&gt;$C$8,IF(Raw!$Q35&gt;$C$8,IF(Raw!$N35&gt;$C$9,IF(Raw!$N35&lt;$A$9,IF(Raw!$X35&gt;$C$9,IF(Raw!$X35&lt;$A$9,Raw!I35,-999),-999),-999),-999),-999),-999)</f>
        <v>1.3365739999999999</v>
      </c>
      <c r="G35" s="9">
        <f>Raw!G35</f>
        <v>0.99137799999999998</v>
      </c>
      <c r="H35" s="9">
        <f>IF(Raw!$G35&gt;$C$8,IF(Raw!$Q35&gt;$C$8,IF(Raw!$N35&gt;$C$9,IF(Raw!$N35&lt;$A$9,IF(Raw!$X35&gt;$C$9,IF(Raw!$X35&lt;$A$9,Raw!L35,-999),-999),-999),-999),-999),-999)</f>
        <v>740.3</v>
      </c>
      <c r="I35" s="9">
        <f>IF(Raw!$G35&gt;$C$8,IF(Raw!$Q35&gt;$C$8,IF(Raw!$N35&gt;$C$9,IF(Raw!$N35&lt;$A$9,IF(Raw!$X35&gt;$C$9,IF(Raw!$X35&lt;$A$9,Raw!M35,-999),-999),-999),-999),-999),-999)</f>
        <v>0.32211600000000001</v>
      </c>
      <c r="J35" s="9">
        <f>IF(Raw!$G35&gt;$C$8,IF(Raw!$Q35&gt;$C$8,IF(Raw!$N35&gt;$C$9,IF(Raw!$N35&lt;$A$9,IF(Raw!$X35&gt;$C$9,IF(Raw!$X35&lt;$A$9,Raw!N35,-999),-999),-999),-999),-999),-999)</f>
        <v>391</v>
      </c>
      <c r="K35" s="9">
        <f>IF(Raw!$G35&gt;$C$8,IF(Raw!$Q35&gt;$C$8,IF(Raw!$N35&gt;$C$9,IF(Raw!$N35&lt;$A$9,IF(Raw!$X35&gt;$C$9,IF(Raw!$X35&lt;$A$9,Raw!R35,-999),-999),-999),-999),-999),-999)</f>
        <v>0.76425699999999996</v>
      </c>
      <c r="L35" s="9">
        <f>IF(Raw!$G35&gt;$C$8,IF(Raw!$Q35&gt;$C$8,IF(Raw!$N35&gt;$C$9,IF(Raw!$N35&lt;$A$9,IF(Raw!$X35&gt;$C$9,IF(Raw!$X35&lt;$A$9,Raw!S35,-999),-999),-999),-999),-999),-999)</f>
        <v>1.389753</v>
      </c>
      <c r="M35" s="9">
        <f>Raw!Q35</f>
        <v>0.99050499999999997</v>
      </c>
      <c r="N35" s="9">
        <f>IF(Raw!$G35&gt;$C$8,IF(Raw!$Q35&gt;$C$8,IF(Raw!$N35&gt;$C$9,IF(Raw!$N35&lt;$A$9,IF(Raw!$X35&gt;$C$9,IF(Raw!$X35&lt;$A$9,Raw!V35,-999),-999),-999),-999),-999),-999)</f>
        <v>757.1</v>
      </c>
      <c r="O35" s="9">
        <f>IF(Raw!$G35&gt;$C$8,IF(Raw!$Q35&gt;$C$8,IF(Raw!$N35&gt;$C$9,IF(Raw!$N35&lt;$A$9,IF(Raw!$X35&gt;$C$9,IF(Raw!$X35&lt;$A$9,Raw!W35,-999),-999),-999),-999),-999),-999)</f>
        <v>0.214397</v>
      </c>
      <c r="P35" s="9">
        <f>IF(Raw!$G35&gt;$C$8,IF(Raw!$Q35&gt;$C$8,IF(Raw!$N35&gt;$C$9,IF(Raw!$N35&lt;$A$9,IF(Raw!$X35&gt;$C$9,IF(Raw!$X35&lt;$A$9,Raw!X35,-999),-999),-999),-999),-999),-999)</f>
        <v>426</v>
      </c>
      <c r="R35" s="9">
        <f t="shared" si="4"/>
        <v>0.55213199999999996</v>
      </c>
      <c r="S35" s="9">
        <f t="shared" si="5"/>
        <v>0.41309497266892814</v>
      </c>
      <c r="T35" s="9">
        <f t="shared" si="6"/>
        <v>0.62549600000000005</v>
      </c>
      <c r="U35" s="9">
        <f t="shared" si="7"/>
        <v>0.45007710003144447</v>
      </c>
      <c r="V35" s="15">
        <f t="shared" si="0"/>
        <v>0.34465874400000002</v>
      </c>
      <c r="X35" s="11">
        <f t="shared" si="8"/>
        <v>1.8541599999999996E+19</v>
      </c>
      <c r="Y35" s="11">
        <f t="shared" si="9"/>
        <v>7.4029999999999998E-18</v>
      </c>
      <c r="Z35" s="11">
        <f t="shared" si="10"/>
        <v>3.9099999999999996E-4</v>
      </c>
      <c r="AA35" s="16">
        <f t="shared" si="11"/>
        <v>5.0936264661765485E-2</v>
      </c>
      <c r="AB35" s="9">
        <f t="shared" si="1"/>
        <v>0.79611742980087563</v>
      </c>
      <c r="AC35" s="9">
        <f t="shared" si="2"/>
        <v>0.94906373533823452</v>
      </c>
      <c r="AD35" s="15">
        <f t="shared" si="3"/>
        <v>130.27177662855624</v>
      </c>
      <c r="AE35" s="3">
        <f t="shared" si="12"/>
        <v>891.32119999999975</v>
      </c>
      <c r="AF35" s="2">
        <f t="shared" si="13"/>
        <v>0.25</v>
      </c>
      <c r="AG35" s="9">
        <f t="shared" si="14"/>
        <v>4.5101802646865148E-2</v>
      </c>
      <c r="AH35" s="2">
        <f t="shared" si="15"/>
        <v>2.1824527579629116</v>
      </c>
    </row>
    <row r="36" spans="1:34">
      <c r="A36" s="1">
        <f>Raw!A36</f>
        <v>23</v>
      </c>
      <c r="B36" s="14">
        <f>Raw!B36</f>
        <v>0.28881944444444446</v>
      </c>
      <c r="C36" s="15">
        <f>Raw!C36</f>
        <v>2.9</v>
      </c>
      <c r="D36" s="15">
        <f>IF(C36&gt;0.5,Raw!D36*D$11,-999)</f>
        <v>29</v>
      </c>
      <c r="E36" s="9">
        <f>IF(Raw!$G36&gt;$C$8,IF(Raw!$Q36&gt;$C$8,IF(Raw!$N36&gt;$C$9,IF(Raw!$N36&lt;$A$9,IF(Raw!$X36&gt;$C$9,IF(Raw!$X36&lt;$A$9,Raw!H36,-999),-999),-999),-999),-999),-999)</f>
        <v>0.78023299999999995</v>
      </c>
      <c r="F36" s="9">
        <f>IF(Raw!$G36&gt;$C$8,IF(Raw!$Q36&gt;$C$8,IF(Raw!$N36&gt;$C$9,IF(Raw!$N36&lt;$A$9,IF(Raw!$X36&gt;$C$9,IF(Raw!$X36&lt;$A$9,Raw!I36,-999),-999),-999),-999),-999),-999)</f>
        <v>1.3346039999999999</v>
      </c>
      <c r="G36" s="9">
        <f>Raw!G36</f>
        <v>0.98652099999999998</v>
      </c>
      <c r="H36" s="9">
        <f>IF(Raw!$G36&gt;$C$8,IF(Raw!$Q36&gt;$C$8,IF(Raw!$N36&gt;$C$9,IF(Raw!$N36&lt;$A$9,IF(Raw!$X36&gt;$C$9,IF(Raw!$X36&lt;$A$9,Raw!L36,-999),-999),-999),-999),-999),-999)</f>
        <v>752.7</v>
      </c>
      <c r="I36" s="9">
        <f>IF(Raw!$G36&gt;$C$8,IF(Raw!$Q36&gt;$C$8,IF(Raw!$N36&gt;$C$9,IF(Raw!$N36&lt;$A$9,IF(Raw!$X36&gt;$C$9,IF(Raw!$X36&lt;$A$9,Raw!M36,-999),-999),-999),-999),-999),-999)</f>
        <v>0.22205</v>
      </c>
      <c r="J36" s="9">
        <f>IF(Raw!$G36&gt;$C$8,IF(Raw!$Q36&gt;$C$8,IF(Raw!$N36&gt;$C$9,IF(Raw!$N36&lt;$A$9,IF(Raw!$X36&gt;$C$9,IF(Raw!$X36&lt;$A$9,Raw!N36,-999),-999),-999),-999),-999),-999)</f>
        <v>344</v>
      </c>
      <c r="K36" s="9">
        <f>IF(Raw!$G36&gt;$C$8,IF(Raw!$Q36&gt;$C$8,IF(Raw!$N36&gt;$C$9,IF(Raw!$N36&lt;$A$9,IF(Raw!$X36&gt;$C$9,IF(Raw!$X36&lt;$A$9,Raw!R36,-999),-999),-999),-999),-999),-999)</f>
        <v>0.87909599999999999</v>
      </c>
      <c r="L36" s="9">
        <f>IF(Raw!$G36&gt;$C$8,IF(Raw!$Q36&gt;$C$8,IF(Raw!$N36&gt;$C$9,IF(Raw!$N36&lt;$A$9,IF(Raw!$X36&gt;$C$9,IF(Raw!$X36&lt;$A$9,Raw!S36,-999),-999),-999),-999),-999),-999)</f>
        <v>1.559434</v>
      </c>
      <c r="M36" s="9">
        <f>Raw!Q36</f>
        <v>0.99232799999999999</v>
      </c>
      <c r="N36" s="9">
        <f>IF(Raw!$G36&gt;$C$8,IF(Raw!$Q36&gt;$C$8,IF(Raw!$N36&gt;$C$9,IF(Raw!$N36&lt;$A$9,IF(Raw!$X36&gt;$C$9,IF(Raw!$X36&lt;$A$9,Raw!V36,-999),-999),-999),-999),-999),-999)</f>
        <v>764.6</v>
      </c>
      <c r="O36" s="9">
        <f>IF(Raw!$G36&gt;$C$8,IF(Raw!$Q36&gt;$C$8,IF(Raw!$N36&gt;$C$9,IF(Raw!$N36&lt;$A$9,IF(Raw!$X36&gt;$C$9,IF(Raw!$X36&lt;$A$9,Raw!W36,-999),-999),-999),-999),-999),-999)</f>
        <v>0.29791699999999999</v>
      </c>
      <c r="P36" s="9">
        <f>IF(Raw!$G36&gt;$C$8,IF(Raw!$Q36&gt;$C$8,IF(Raw!$N36&gt;$C$9,IF(Raw!$N36&lt;$A$9,IF(Raw!$X36&gt;$C$9,IF(Raw!$X36&lt;$A$9,Raw!X36,-999),-999),-999),-999),-999),-999)</f>
        <v>311</v>
      </c>
      <c r="R36" s="9">
        <f t="shared" si="4"/>
        <v>0.55437099999999995</v>
      </c>
      <c r="S36" s="9">
        <f t="shared" si="5"/>
        <v>0.41538239058177556</v>
      </c>
      <c r="T36" s="9">
        <f t="shared" si="6"/>
        <v>0.680338</v>
      </c>
      <c r="U36" s="9">
        <f t="shared" si="7"/>
        <v>0.43627239113678423</v>
      </c>
      <c r="V36" s="15">
        <f t="shared" si="0"/>
        <v>0.386739632</v>
      </c>
      <c r="X36" s="11">
        <f t="shared" si="8"/>
        <v>1.7457999999999998E+19</v>
      </c>
      <c r="Y36" s="11">
        <f t="shared" si="9"/>
        <v>7.5270000000000001E-18</v>
      </c>
      <c r="Z36" s="11">
        <f t="shared" si="10"/>
        <v>3.4399999999999996E-4</v>
      </c>
      <c r="AA36" s="16">
        <f t="shared" si="11"/>
        <v>4.3248781090003387E-2</v>
      </c>
      <c r="AB36" s="9">
        <f t="shared" si="1"/>
        <v>0.90851978922921073</v>
      </c>
      <c r="AC36" s="9">
        <f t="shared" si="2"/>
        <v>0.95675121890999659</v>
      </c>
      <c r="AD36" s="15">
        <f t="shared" si="3"/>
        <v>125.72320084303313</v>
      </c>
      <c r="AE36" s="3">
        <f t="shared" si="12"/>
        <v>906.2507999999998</v>
      </c>
      <c r="AF36" s="2">
        <f t="shared" si="13"/>
        <v>0.25</v>
      </c>
      <c r="AG36" s="9">
        <f t="shared" si="14"/>
        <v>4.2191970348584788E-2</v>
      </c>
      <c r="AH36" s="2">
        <f t="shared" si="15"/>
        <v>2.0416474873994535</v>
      </c>
    </row>
    <row r="37" spans="1:34">
      <c r="A37" s="1">
        <f>Raw!A37</f>
        <v>24</v>
      </c>
      <c r="B37" s="14">
        <f>Raw!B37</f>
        <v>0.28886574074074073</v>
      </c>
      <c r="C37" s="15">
        <f>Raw!C37</f>
        <v>2.7</v>
      </c>
      <c r="D37" s="15">
        <f>IF(C37&gt;0.5,Raw!D37*D$11,-999)</f>
        <v>27.3</v>
      </c>
      <c r="E37" s="9">
        <f>IF(Raw!$G37&gt;$C$8,IF(Raw!$Q37&gt;$C$8,IF(Raw!$N37&gt;$C$9,IF(Raw!$N37&lt;$A$9,IF(Raw!$X37&gt;$C$9,IF(Raw!$X37&lt;$A$9,Raw!H37,-999),-999),-999),-999),-999),-999)</f>
        <v>0.77222400000000002</v>
      </c>
      <c r="F37" s="9">
        <f>IF(Raw!$G37&gt;$C$8,IF(Raw!$Q37&gt;$C$8,IF(Raw!$N37&gt;$C$9,IF(Raw!$N37&lt;$A$9,IF(Raw!$X37&gt;$C$9,IF(Raw!$X37&lt;$A$9,Raw!I37,-999),-999),-999),-999),-999),-999)</f>
        <v>1.3529310000000001</v>
      </c>
      <c r="G37" s="9">
        <f>Raw!G37</f>
        <v>0.98761600000000005</v>
      </c>
      <c r="H37" s="9">
        <f>IF(Raw!$G37&gt;$C$8,IF(Raw!$Q37&gt;$C$8,IF(Raw!$N37&gt;$C$9,IF(Raw!$N37&lt;$A$9,IF(Raw!$X37&gt;$C$9,IF(Raw!$X37&lt;$A$9,Raw!L37,-999),-999),-999),-999),-999),-999)</f>
        <v>717.5</v>
      </c>
      <c r="I37" s="9">
        <f>IF(Raw!$G37&gt;$C$8,IF(Raw!$Q37&gt;$C$8,IF(Raw!$N37&gt;$C$9,IF(Raw!$N37&lt;$A$9,IF(Raw!$X37&gt;$C$9,IF(Raw!$X37&lt;$A$9,Raw!M37,-999),-999),-999),-999),-999),-999)</f>
        <v>0.20275299999999999</v>
      </c>
      <c r="J37" s="9">
        <f>IF(Raw!$G37&gt;$C$8,IF(Raw!$Q37&gt;$C$8,IF(Raw!$N37&gt;$C$9,IF(Raw!$N37&lt;$A$9,IF(Raw!$X37&gt;$C$9,IF(Raw!$X37&lt;$A$9,Raw!N37,-999),-999),-999),-999),-999),-999)</f>
        <v>450</v>
      </c>
      <c r="K37" s="9">
        <f>IF(Raw!$G37&gt;$C$8,IF(Raw!$Q37&gt;$C$8,IF(Raw!$N37&gt;$C$9,IF(Raw!$N37&lt;$A$9,IF(Raw!$X37&gt;$C$9,IF(Raw!$X37&lt;$A$9,Raw!R37,-999),-999),-999),-999),-999),-999)</f>
        <v>0.81179400000000002</v>
      </c>
      <c r="L37" s="9">
        <f>IF(Raw!$G37&gt;$C$8,IF(Raw!$Q37&gt;$C$8,IF(Raw!$N37&gt;$C$9,IF(Raw!$N37&lt;$A$9,IF(Raw!$X37&gt;$C$9,IF(Raw!$X37&lt;$A$9,Raw!S37,-999),-999),-999),-999),-999),-999)</f>
        <v>1.4415</v>
      </c>
      <c r="M37" s="9">
        <f>Raw!Q37</f>
        <v>0.99303399999999997</v>
      </c>
      <c r="N37" s="9">
        <f>IF(Raw!$G37&gt;$C$8,IF(Raw!$Q37&gt;$C$8,IF(Raw!$N37&gt;$C$9,IF(Raw!$N37&lt;$A$9,IF(Raw!$X37&gt;$C$9,IF(Raw!$X37&lt;$A$9,Raw!V37,-999),-999),-999),-999),-999),-999)</f>
        <v>684.8</v>
      </c>
      <c r="O37" s="9">
        <f>IF(Raw!$G37&gt;$C$8,IF(Raw!$Q37&gt;$C$8,IF(Raw!$N37&gt;$C$9,IF(Raw!$N37&lt;$A$9,IF(Raw!$X37&gt;$C$9,IF(Raw!$X37&lt;$A$9,Raw!W37,-999),-999),-999),-999),-999),-999)</f>
        <v>0.29523700000000003</v>
      </c>
      <c r="P37" s="9">
        <f>IF(Raw!$G37&gt;$C$8,IF(Raw!$Q37&gt;$C$8,IF(Raw!$N37&gt;$C$9,IF(Raw!$N37&lt;$A$9,IF(Raw!$X37&gt;$C$9,IF(Raw!$X37&lt;$A$9,Raw!X37,-999),-999),-999),-999),-999),-999)</f>
        <v>387</v>
      </c>
      <c r="R37" s="9">
        <f t="shared" si="4"/>
        <v>0.58070700000000008</v>
      </c>
      <c r="S37" s="9">
        <f t="shared" si="5"/>
        <v>0.4292214458830495</v>
      </c>
      <c r="T37" s="9">
        <f t="shared" si="6"/>
        <v>0.62970599999999999</v>
      </c>
      <c r="U37" s="9">
        <f t="shared" si="7"/>
        <v>0.43684079084287197</v>
      </c>
      <c r="V37" s="15">
        <f t="shared" si="0"/>
        <v>0.35749199999999998</v>
      </c>
      <c r="X37" s="11">
        <f t="shared" si="8"/>
        <v>1.6434599999999998E+19</v>
      </c>
      <c r="Y37" s="11">
        <f t="shared" si="9"/>
        <v>7.1749999999999992E-18</v>
      </c>
      <c r="Z37" s="11">
        <f t="shared" si="10"/>
        <v>4.4999999999999999E-4</v>
      </c>
      <c r="AA37" s="16">
        <f t="shared" si="11"/>
        <v>5.038939164027046E-2</v>
      </c>
      <c r="AB37" s="9">
        <f t="shared" si="1"/>
        <v>0.84352450225222819</v>
      </c>
      <c r="AC37" s="9">
        <f t="shared" si="2"/>
        <v>0.94961060835972955</v>
      </c>
      <c r="AD37" s="15">
        <f t="shared" si="3"/>
        <v>111.97642586726769</v>
      </c>
      <c r="AE37" s="3">
        <f t="shared" si="12"/>
        <v>863.86999999999966</v>
      </c>
      <c r="AF37" s="2">
        <f t="shared" si="13"/>
        <v>0.25</v>
      </c>
      <c r="AG37" s="9">
        <f t="shared" si="14"/>
        <v>3.7627592639704187E-2</v>
      </c>
      <c r="AH37" s="2">
        <f t="shared" si="15"/>
        <v>1.8207796254843316</v>
      </c>
    </row>
    <row r="38" spans="1:34">
      <c r="A38" s="1">
        <f>Raw!A38</f>
        <v>25</v>
      </c>
      <c r="B38" s="14">
        <f>Raw!B38</f>
        <v>0.28892361111111109</v>
      </c>
      <c r="C38" s="15">
        <f>Raw!C38</f>
        <v>4.2</v>
      </c>
      <c r="D38" s="15">
        <f>IF(C38&gt;0.5,Raw!D38*D$11,-999)</f>
        <v>23.7</v>
      </c>
      <c r="E38" s="9">
        <f>IF(Raw!$G38&gt;$C$8,IF(Raw!$Q38&gt;$C$8,IF(Raw!$N38&gt;$C$9,IF(Raw!$N38&lt;$A$9,IF(Raw!$X38&gt;$C$9,IF(Raw!$X38&lt;$A$9,Raw!H38,-999),-999),-999),-999),-999),-999)</f>
        <v>0.79547599999999996</v>
      </c>
      <c r="F38" s="9">
        <f>IF(Raw!$G38&gt;$C$8,IF(Raw!$Q38&gt;$C$8,IF(Raw!$N38&gt;$C$9,IF(Raw!$N38&lt;$A$9,IF(Raw!$X38&gt;$C$9,IF(Raw!$X38&lt;$A$9,Raw!I38,-999),-999),-999),-999),-999),-999)</f>
        <v>1.3492519999999999</v>
      </c>
      <c r="G38" s="9">
        <f>Raw!G38</f>
        <v>0.99038400000000004</v>
      </c>
      <c r="H38" s="9">
        <f>IF(Raw!$G38&gt;$C$8,IF(Raw!$Q38&gt;$C$8,IF(Raw!$N38&gt;$C$9,IF(Raw!$N38&lt;$A$9,IF(Raw!$X38&gt;$C$9,IF(Raw!$X38&lt;$A$9,Raw!L38,-999),-999),-999),-999),-999),-999)</f>
        <v>729.4</v>
      </c>
      <c r="I38" s="9">
        <f>IF(Raw!$G38&gt;$C$8,IF(Raw!$Q38&gt;$C$8,IF(Raw!$N38&gt;$C$9,IF(Raw!$N38&lt;$A$9,IF(Raw!$X38&gt;$C$9,IF(Raw!$X38&lt;$A$9,Raw!M38,-999),-999),-999),-999),-999),-999)</f>
        <v>0.27304299999999998</v>
      </c>
      <c r="J38" s="9">
        <f>IF(Raw!$G38&gt;$C$8,IF(Raw!$Q38&gt;$C$8,IF(Raw!$N38&gt;$C$9,IF(Raw!$N38&lt;$A$9,IF(Raw!$X38&gt;$C$9,IF(Raw!$X38&lt;$A$9,Raw!N38,-999),-999),-999),-999),-999),-999)</f>
        <v>327</v>
      </c>
      <c r="K38" s="9">
        <f>IF(Raw!$G38&gt;$C$8,IF(Raw!$Q38&gt;$C$8,IF(Raw!$N38&gt;$C$9,IF(Raw!$N38&lt;$A$9,IF(Raw!$X38&gt;$C$9,IF(Raw!$X38&lt;$A$9,Raw!R38,-999),-999),-999),-999),-999),-999)</f>
        <v>0.80884699999999998</v>
      </c>
      <c r="L38" s="9">
        <f>IF(Raw!$G38&gt;$C$8,IF(Raw!$Q38&gt;$C$8,IF(Raw!$N38&gt;$C$9,IF(Raw!$N38&lt;$A$9,IF(Raw!$X38&gt;$C$9,IF(Raw!$X38&lt;$A$9,Raw!S38,-999),-999),-999),-999),-999),-999)</f>
        <v>1.4321710000000001</v>
      </c>
      <c r="M38" s="9">
        <f>Raw!Q38</f>
        <v>0.99085800000000002</v>
      </c>
      <c r="N38" s="9">
        <f>IF(Raw!$G38&gt;$C$8,IF(Raw!$Q38&gt;$C$8,IF(Raw!$N38&gt;$C$9,IF(Raw!$N38&lt;$A$9,IF(Raw!$X38&gt;$C$9,IF(Raw!$X38&lt;$A$9,Raw!V38,-999),-999),-999),-999),-999),-999)</f>
        <v>728</v>
      </c>
      <c r="O38" s="9">
        <f>IF(Raw!$G38&gt;$C$8,IF(Raw!$Q38&gt;$C$8,IF(Raw!$N38&gt;$C$9,IF(Raw!$N38&lt;$A$9,IF(Raw!$X38&gt;$C$9,IF(Raw!$X38&lt;$A$9,Raw!W38,-999),-999),-999),-999),-999),-999)</f>
        <v>0.24467</v>
      </c>
      <c r="P38" s="9">
        <f>IF(Raw!$G38&gt;$C$8,IF(Raw!$Q38&gt;$C$8,IF(Raw!$N38&gt;$C$9,IF(Raw!$N38&lt;$A$9,IF(Raw!$X38&gt;$C$9,IF(Raw!$X38&lt;$A$9,Raw!X38,-999),-999),-999),-999),-999),-999)</f>
        <v>377</v>
      </c>
      <c r="R38" s="9">
        <f t="shared" si="4"/>
        <v>0.55377599999999993</v>
      </c>
      <c r="S38" s="9">
        <f t="shared" si="5"/>
        <v>0.41043185409397204</v>
      </c>
      <c r="T38" s="9">
        <f t="shared" si="6"/>
        <v>0.6233240000000001</v>
      </c>
      <c r="U38" s="9">
        <f t="shared" si="7"/>
        <v>0.43523015058955955</v>
      </c>
      <c r="V38" s="15">
        <f t="shared" si="0"/>
        <v>0.355178408</v>
      </c>
      <c r="X38" s="11">
        <f t="shared" si="8"/>
        <v>1.4267399999999998E+19</v>
      </c>
      <c r="Y38" s="11">
        <f t="shared" si="9"/>
        <v>7.2939999999999999E-18</v>
      </c>
      <c r="Z38" s="11">
        <f t="shared" si="10"/>
        <v>3.2699999999999998E-4</v>
      </c>
      <c r="AA38" s="16">
        <f t="shared" si="11"/>
        <v>3.2909806470815067E-2</v>
      </c>
      <c r="AB38" s="9">
        <f t="shared" si="1"/>
        <v>0.82936047220861431</v>
      </c>
      <c r="AC38" s="9">
        <f t="shared" si="2"/>
        <v>0.9670901935291849</v>
      </c>
      <c r="AD38" s="15">
        <f t="shared" si="3"/>
        <v>100.64161000249257</v>
      </c>
      <c r="AE38" s="3">
        <f t="shared" si="12"/>
        <v>878.19759999999974</v>
      </c>
      <c r="AF38" s="2">
        <f t="shared" si="13"/>
        <v>0.25</v>
      </c>
      <c r="AG38" s="9">
        <f t="shared" si="14"/>
        <v>3.3694048520738894E-2</v>
      </c>
      <c r="AH38" s="2">
        <f t="shared" si="15"/>
        <v>1.6304374726834545</v>
      </c>
    </row>
    <row r="39" spans="1:34">
      <c r="A39" s="1">
        <f>Raw!A39</f>
        <v>26</v>
      </c>
      <c r="B39" s="14">
        <f>Raw!B39</f>
        <v>0.28898148148148145</v>
      </c>
      <c r="C39" s="15">
        <f>Raw!C39</f>
        <v>4</v>
      </c>
      <c r="D39" s="15">
        <f>IF(C39&gt;0.5,Raw!D39*D$11,-999)</f>
        <v>23.7</v>
      </c>
      <c r="E39" s="9">
        <f>IF(Raw!$G39&gt;$C$8,IF(Raw!$Q39&gt;$C$8,IF(Raw!$N39&gt;$C$9,IF(Raw!$N39&lt;$A$9,IF(Raw!$X39&gt;$C$9,IF(Raw!$X39&lt;$A$9,Raw!H39,-999),-999),-999),-999),-999),-999)</f>
        <v>0.77420999999999995</v>
      </c>
      <c r="F39" s="9">
        <f>IF(Raw!$G39&gt;$C$8,IF(Raw!$Q39&gt;$C$8,IF(Raw!$N39&gt;$C$9,IF(Raw!$N39&lt;$A$9,IF(Raw!$X39&gt;$C$9,IF(Raw!$X39&lt;$A$9,Raw!I39,-999),-999),-999),-999),-999),-999)</f>
        <v>1.3165709999999999</v>
      </c>
      <c r="G39" s="9">
        <f>Raw!G39</f>
        <v>0.99015399999999998</v>
      </c>
      <c r="H39" s="9">
        <f>IF(Raw!$G39&gt;$C$8,IF(Raw!$Q39&gt;$C$8,IF(Raw!$N39&gt;$C$9,IF(Raw!$N39&lt;$A$9,IF(Raw!$X39&gt;$C$9,IF(Raw!$X39&lt;$A$9,Raw!L39,-999),-999),-999),-999),-999),-999)</f>
        <v>726.4</v>
      </c>
      <c r="I39" s="9">
        <f>IF(Raw!$G39&gt;$C$8,IF(Raw!$Q39&gt;$C$8,IF(Raw!$N39&gt;$C$9,IF(Raw!$N39&lt;$A$9,IF(Raw!$X39&gt;$C$9,IF(Raw!$X39&lt;$A$9,Raw!M39,-999),-999),-999),-999),-999),-999)</f>
        <v>0.25447599999999998</v>
      </c>
      <c r="J39" s="9">
        <f>IF(Raw!$G39&gt;$C$8,IF(Raw!$Q39&gt;$C$8,IF(Raw!$N39&gt;$C$9,IF(Raw!$N39&lt;$A$9,IF(Raw!$X39&gt;$C$9,IF(Raw!$X39&lt;$A$9,Raw!N39,-999),-999),-999),-999),-999),-999)</f>
        <v>297</v>
      </c>
      <c r="K39" s="9">
        <f>IF(Raw!$G39&gt;$C$8,IF(Raw!$Q39&gt;$C$8,IF(Raw!$N39&gt;$C$9,IF(Raw!$N39&lt;$A$9,IF(Raw!$X39&gt;$C$9,IF(Raw!$X39&lt;$A$9,Raw!R39,-999),-999),-999),-999),-999),-999)</f>
        <v>0.768567</v>
      </c>
      <c r="L39" s="9">
        <f>IF(Raw!$G39&gt;$C$8,IF(Raw!$Q39&gt;$C$8,IF(Raw!$N39&gt;$C$9,IF(Raw!$N39&lt;$A$9,IF(Raw!$X39&gt;$C$9,IF(Raw!$X39&lt;$A$9,Raw!S39,-999),-999),-999),-999),-999),-999)</f>
        <v>1.388512</v>
      </c>
      <c r="M39" s="9">
        <f>Raw!Q39</f>
        <v>0.989008</v>
      </c>
      <c r="N39" s="9">
        <f>IF(Raw!$G39&gt;$C$8,IF(Raw!$Q39&gt;$C$8,IF(Raw!$N39&gt;$C$9,IF(Raw!$N39&lt;$A$9,IF(Raw!$X39&gt;$C$9,IF(Raw!$X39&lt;$A$9,Raw!V39,-999),-999),-999),-999),-999),-999)</f>
        <v>685.4</v>
      </c>
      <c r="O39" s="9">
        <f>IF(Raw!$G39&gt;$C$8,IF(Raw!$Q39&gt;$C$8,IF(Raw!$N39&gt;$C$9,IF(Raw!$N39&lt;$A$9,IF(Raw!$X39&gt;$C$9,IF(Raw!$X39&lt;$A$9,Raw!W39,-999),-999),-999),-999),-999),-999)</f>
        <v>0.18979499999999999</v>
      </c>
      <c r="P39" s="9">
        <f>IF(Raw!$G39&gt;$C$8,IF(Raw!$Q39&gt;$C$8,IF(Raw!$N39&gt;$C$9,IF(Raw!$N39&lt;$A$9,IF(Raw!$X39&gt;$C$9,IF(Raw!$X39&lt;$A$9,Raw!X39,-999),-999),-999),-999),-999),-999)</f>
        <v>338</v>
      </c>
      <c r="R39" s="9">
        <f t="shared" si="4"/>
        <v>0.54236099999999998</v>
      </c>
      <c r="S39" s="9">
        <f t="shared" si="5"/>
        <v>0.41194967836903595</v>
      </c>
      <c r="T39" s="9">
        <f t="shared" si="6"/>
        <v>0.61994499999999997</v>
      </c>
      <c r="U39" s="9">
        <f t="shared" si="7"/>
        <v>0.44648155723537136</v>
      </c>
      <c r="V39" s="15">
        <f t="shared" si="0"/>
        <v>0.34435097599999998</v>
      </c>
      <c r="X39" s="11">
        <f t="shared" si="8"/>
        <v>1.4267399999999998E+19</v>
      </c>
      <c r="Y39" s="11">
        <f t="shared" si="9"/>
        <v>7.2639999999999993E-18</v>
      </c>
      <c r="Z39" s="11">
        <f t="shared" si="10"/>
        <v>2.9700000000000001E-4</v>
      </c>
      <c r="AA39" s="16">
        <f t="shared" si="11"/>
        <v>2.9861449480738853E-2</v>
      </c>
      <c r="AB39" s="9">
        <f t="shared" si="1"/>
        <v>0.78707945629833664</v>
      </c>
      <c r="AC39" s="9">
        <f t="shared" si="2"/>
        <v>0.97013855051926112</v>
      </c>
      <c r="AD39" s="15">
        <f t="shared" si="3"/>
        <v>100.54360094524864</v>
      </c>
      <c r="AE39" s="3">
        <f t="shared" si="12"/>
        <v>874.58559999999966</v>
      </c>
      <c r="AF39" s="2">
        <f t="shared" si="13"/>
        <v>0.25</v>
      </c>
      <c r="AG39" s="9">
        <f t="shared" si="14"/>
        <v>3.4531433476989511E-2</v>
      </c>
      <c r="AH39" s="2">
        <f t="shared" si="15"/>
        <v>1.6709580949201102</v>
      </c>
    </row>
    <row r="40" spans="1:34">
      <c r="A40" s="1">
        <f>Raw!A40</f>
        <v>27</v>
      </c>
      <c r="B40" s="14">
        <f>Raw!B40</f>
        <v>0.28903935185185187</v>
      </c>
      <c r="C40" s="15">
        <f>Raw!C40</f>
        <v>5.6</v>
      </c>
      <c r="D40" s="15">
        <f>IF(C40&gt;0.5,Raw!D40*D$11,-999)</f>
        <v>20.2</v>
      </c>
      <c r="E40" s="9">
        <f>IF(Raw!$G40&gt;$C$8,IF(Raw!$Q40&gt;$C$8,IF(Raw!$N40&gt;$C$9,IF(Raw!$N40&lt;$A$9,IF(Raw!$X40&gt;$C$9,IF(Raw!$X40&lt;$A$9,Raw!H40,-999),-999),-999),-999),-999),-999)</f>
        <v>0.77552399999999999</v>
      </c>
      <c r="F40" s="9">
        <f>IF(Raw!$G40&gt;$C$8,IF(Raw!$Q40&gt;$C$8,IF(Raw!$N40&gt;$C$9,IF(Raw!$N40&lt;$A$9,IF(Raw!$X40&gt;$C$9,IF(Raw!$X40&lt;$A$9,Raw!I40,-999),-999),-999),-999),-999),-999)</f>
        <v>1.342716</v>
      </c>
      <c r="G40" s="9">
        <f>Raw!G40</f>
        <v>0.99073100000000003</v>
      </c>
      <c r="H40" s="9">
        <f>IF(Raw!$G40&gt;$C$8,IF(Raw!$Q40&gt;$C$8,IF(Raw!$N40&gt;$C$9,IF(Raw!$N40&lt;$A$9,IF(Raw!$X40&gt;$C$9,IF(Raw!$X40&lt;$A$9,Raw!L40,-999),-999),-999),-999),-999),-999)</f>
        <v>695.3</v>
      </c>
      <c r="I40" s="9">
        <f>IF(Raw!$G40&gt;$C$8,IF(Raw!$Q40&gt;$C$8,IF(Raw!$N40&gt;$C$9,IF(Raw!$N40&lt;$A$9,IF(Raw!$X40&gt;$C$9,IF(Raw!$X40&lt;$A$9,Raw!M40,-999),-999),-999),-999),-999),-999)</f>
        <v>0.200072</v>
      </c>
      <c r="J40" s="9">
        <f>IF(Raw!$G40&gt;$C$8,IF(Raw!$Q40&gt;$C$8,IF(Raw!$N40&gt;$C$9,IF(Raw!$N40&lt;$A$9,IF(Raw!$X40&gt;$C$9,IF(Raw!$X40&lt;$A$9,Raw!N40,-999),-999),-999),-999),-999),-999)</f>
        <v>338</v>
      </c>
      <c r="K40" s="9">
        <f>IF(Raw!$G40&gt;$C$8,IF(Raw!$Q40&gt;$C$8,IF(Raw!$N40&gt;$C$9,IF(Raw!$N40&lt;$A$9,IF(Raw!$X40&gt;$C$9,IF(Raw!$X40&lt;$A$9,Raw!R40,-999),-999),-999),-999),-999),-999)</f>
        <v>0.76844599999999996</v>
      </c>
      <c r="L40" s="9">
        <f>IF(Raw!$G40&gt;$C$8,IF(Raw!$Q40&gt;$C$8,IF(Raw!$N40&gt;$C$9,IF(Raw!$N40&lt;$A$9,IF(Raw!$X40&gt;$C$9,IF(Raw!$X40&lt;$A$9,Raw!S40,-999),-999),-999),-999),-999),-999)</f>
        <v>1.360301</v>
      </c>
      <c r="M40" s="9">
        <f>Raw!Q40</f>
        <v>0.98771600000000004</v>
      </c>
      <c r="N40" s="9">
        <f>IF(Raw!$G40&gt;$C$8,IF(Raw!$Q40&gt;$C$8,IF(Raw!$N40&gt;$C$9,IF(Raw!$N40&lt;$A$9,IF(Raw!$X40&gt;$C$9,IF(Raw!$X40&lt;$A$9,Raw!V40,-999),-999),-999),-999),-999),-999)</f>
        <v>690.5</v>
      </c>
      <c r="O40" s="9">
        <f>IF(Raw!$G40&gt;$C$8,IF(Raw!$Q40&gt;$C$8,IF(Raw!$N40&gt;$C$9,IF(Raw!$N40&lt;$A$9,IF(Raw!$X40&gt;$C$9,IF(Raw!$X40&lt;$A$9,Raw!W40,-999),-999),-999),-999),-999),-999)</f>
        <v>0.19218199999999999</v>
      </c>
      <c r="P40" s="9">
        <f>IF(Raw!$G40&gt;$C$8,IF(Raw!$Q40&gt;$C$8,IF(Raw!$N40&gt;$C$9,IF(Raw!$N40&lt;$A$9,IF(Raw!$X40&gt;$C$9,IF(Raw!$X40&lt;$A$9,Raw!X40,-999),-999),-999),-999),-999),-999)</f>
        <v>361</v>
      </c>
      <c r="R40" s="9">
        <f t="shared" si="4"/>
        <v>0.56719200000000003</v>
      </c>
      <c r="S40" s="9">
        <f t="shared" si="5"/>
        <v>0.42242142046419351</v>
      </c>
      <c r="T40" s="9">
        <f t="shared" si="6"/>
        <v>0.59185500000000002</v>
      </c>
      <c r="U40" s="9">
        <f t="shared" si="7"/>
        <v>0.43509120407909724</v>
      </c>
      <c r="V40" s="15">
        <f t="shared" si="0"/>
        <v>0.33735464799999998</v>
      </c>
      <c r="X40" s="11">
        <f t="shared" si="8"/>
        <v>1.2160399999999996E+19</v>
      </c>
      <c r="Y40" s="11">
        <f t="shared" si="9"/>
        <v>6.9529999999999999E-18</v>
      </c>
      <c r="Z40" s="11">
        <f t="shared" si="10"/>
        <v>3.3799999999999998E-4</v>
      </c>
      <c r="AA40" s="16">
        <f t="shared" si="11"/>
        <v>2.7784297564194246E-2</v>
      </c>
      <c r="AB40" s="9">
        <f t="shared" si="1"/>
        <v>0.78489027543485612</v>
      </c>
      <c r="AC40" s="9">
        <f t="shared" si="2"/>
        <v>0.9722157024358058</v>
      </c>
      <c r="AD40" s="15">
        <f t="shared" si="3"/>
        <v>82.202063799391269</v>
      </c>
      <c r="AE40" s="3">
        <f t="shared" si="12"/>
        <v>837.1411999999998</v>
      </c>
      <c r="AF40" s="2">
        <f t="shared" si="13"/>
        <v>0.25</v>
      </c>
      <c r="AG40" s="9">
        <f t="shared" si="14"/>
        <v>2.7511842243279936E-2</v>
      </c>
      <c r="AH40" s="2">
        <f t="shared" si="15"/>
        <v>1.3312837282937338</v>
      </c>
    </row>
    <row r="41" spans="1:34">
      <c r="A41" s="1">
        <f>Raw!A41</f>
        <v>28</v>
      </c>
      <c r="B41" s="14">
        <f>Raw!B41</f>
        <v>0.28908564814814813</v>
      </c>
      <c r="C41" s="15">
        <f>Raw!C41</f>
        <v>6.6</v>
      </c>
      <c r="D41" s="15">
        <f>IF(C41&gt;0.5,Raw!D41*D$11,-999)</f>
        <v>18.5</v>
      </c>
      <c r="E41" s="9">
        <f>IF(Raw!$G41&gt;$C$8,IF(Raw!$Q41&gt;$C$8,IF(Raw!$N41&gt;$C$9,IF(Raw!$N41&lt;$A$9,IF(Raw!$X41&gt;$C$9,IF(Raw!$X41&lt;$A$9,Raw!H41,-999),-999),-999),-999),-999),-999)</f>
        <v>0.74868699999999999</v>
      </c>
      <c r="F41" s="9">
        <f>IF(Raw!$G41&gt;$C$8,IF(Raw!$Q41&gt;$C$8,IF(Raw!$N41&gt;$C$9,IF(Raw!$N41&lt;$A$9,IF(Raw!$X41&gt;$C$9,IF(Raw!$X41&lt;$A$9,Raw!I41,-999),-999),-999),-999),-999),-999)</f>
        <v>1.290834</v>
      </c>
      <c r="G41" s="9">
        <f>Raw!G41</f>
        <v>0.99163599999999996</v>
      </c>
      <c r="H41" s="9">
        <f>IF(Raw!$G41&gt;$C$8,IF(Raw!$Q41&gt;$C$8,IF(Raw!$N41&gt;$C$9,IF(Raw!$N41&lt;$A$9,IF(Raw!$X41&gt;$C$9,IF(Raw!$X41&lt;$A$9,Raw!L41,-999),-999),-999),-999),-999),-999)</f>
        <v>750</v>
      </c>
      <c r="I41" s="9">
        <f>IF(Raw!$G41&gt;$C$8,IF(Raw!$Q41&gt;$C$8,IF(Raw!$N41&gt;$C$9,IF(Raw!$N41&lt;$A$9,IF(Raw!$X41&gt;$C$9,IF(Raw!$X41&lt;$A$9,Raw!M41,-999),-999),-999),-999),-999),-999)</f>
        <v>0.23208599999999999</v>
      </c>
      <c r="J41" s="9">
        <f>IF(Raw!$G41&gt;$C$8,IF(Raw!$Q41&gt;$C$8,IF(Raw!$N41&gt;$C$9,IF(Raw!$N41&lt;$A$9,IF(Raw!$X41&gt;$C$9,IF(Raw!$X41&lt;$A$9,Raw!N41,-999),-999),-999),-999),-999),-999)</f>
        <v>343</v>
      </c>
      <c r="K41" s="9">
        <f>IF(Raw!$G41&gt;$C$8,IF(Raw!$Q41&gt;$C$8,IF(Raw!$N41&gt;$C$9,IF(Raw!$N41&lt;$A$9,IF(Raw!$X41&gt;$C$9,IF(Raw!$X41&lt;$A$9,Raw!R41,-999),-999),-999),-999),-999),-999)</f>
        <v>0.75656100000000004</v>
      </c>
      <c r="L41" s="9">
        <f>IF(Raw!$G41&gt;$C$8,IF(Raw!$Q41&gt;$C$8,IF(Raw!$N41&gt;$C$9,IF(Raw!$N41&lt;$A$9,IF(Raw!$X41&gt;$C$9,IF(Raw!$X41&lt;$A$9,Raw!S41,-999),-999),-999),-999),-999),-999)</f>
        <v>1.3401879999999999</v>
      </c>
      <c r="M41" s="9">
        <f>Raw!Q41</f>
        <v>0.99384700000000004</v>
      </c>
      <c r="N41" s="9">
        <f>IF(Raw!$G41&gt;$C$8,IF(Raw!$Q41&gt;$C$8,IF(Raw!$N41&gt;$C$9,IF(Raw!$N41&lt;$A$9,IF(Raw!$X41&gt;$C$9,IF(Raw!$X41&lt;$A$9,Raw!V41,-999),-999),-999),-999),-999),-999)</f>
        <v>712.9</v>
      </c>
      <c r="O41" s="9">
        <f>IF(Raw!$G41&gt;$C$8,IF(Raw!$Q41&gt;$C$8,IF(Raw!$N41&gt;$C$9,IF(Raw!$N41&lt;$A$9,IF(Raw!$X41&gt;$C$9,IF(Raw!$X41&lt;$A$9,Raw!W41,-999),-999),-999),-999),-999),-999)</f>
        <v>0.26918999999999998</v>
      </c>
      <c r="P41" s="9">
        <f>IF(Raw!$G41&gt;$C$8,IF(Raw!$Q41&gt;$C$8,IF(Raw!$N41&gt;$C$9,IF(Raw!$N41&lt;$A$9,IF(Raw!$X41&gt;$C$9,IF(Raw!$X41&lt;$A$9,Raw!X41,-999),-999),-999),-999),-999),-999)</f>
        <v>361</v>
      </c>
      <c r="R41" s="9">
        <f t="shared" si="4"/>
        <v>0.54214700000000005</v>
      </c>
      <c r="S41" s="9">
        <f t="shared" si="5"/>
        <v>0.41999745900712254</v>
      </c>
      <c r="T41" s="9">
        <f t="shared" si="6"/>
        <v>0.5836269999999999</v>
      </c>
      <c r="U41" s="9">
        <f t="shared" si="7"/>
        <v>0.43548143991738469</v>
      </c>
      <c r="V41" s="15">
        <f t="shared" si="0"/>
        <v>0.332366624</v>
      </c>
      <c r="X41" s="11">
        <f t="shared" si="8"/>
        <v>1.1136999999999998E+19</v>
      </c>
      <c r="Y41" s="11">
        <f t="shared" si="9"/>
        <v>7.5000000000000002E-18</v>
      </c>
      <c r="Z41" s="11">
        <f t="shared" si="10"/>
        <v>3.4299999999999999E-4</v>
      </c>
      <c r="AA41" s="16">
        <f t="shared" si="11"/>
        <v>2.7851975288006928E-2</v>
      </c>
      <c r="AB41" s="9">
        <f t="shared" si="1"/>
        <v>0.77281616478141368</v>
      </c>
      <c r="AC41" s="9">
        <f t="shared" si="2"/>
        <v>0.97214802471199302</v>
      </c>
      <c r="AD41" s="15">
        <f t="shared" si="3"/>
        <v>81.201094134130983</v>
      </c>
      <c r="AE41" s="3">
        <f t="shared" si="12"/>
        <v>902.99999999999977</v>
      </c>
      <c r="AF41" s="2">
        <f t="shared" si="13"/>
        <v>0.25</v>
      </c>
      <c r="AG41" s="9">
        <f t="shared" si="14"/>
        <v>2.7201207227998812E-2</v>
      </c>
      <c r="AH41" s="2">
        <f t="shared" si="15"/>
        <v>1.3162522615665995</v>
      </c>
    </row>
    <row r="42" spans="1:34">
      <c r="A42" s="1">
        <f>Raw!A42</f>
        <v>29</v>
      </c>
      <c r="B42" s="14">
        <f>Raw!B42</f>
        <v>0.28914351851851855</v>
      </c>
      <c r="C42" s="15">
        <f>Raw!C42</f>
        <v>6.9</v>
      </c>
      <c r="D42" s="15">
        <f>IF(C42&gt;0.5,Raw!D42*D$11,-999)</f>
        <v>17.600000000000001</v>
      </c>
      <c r="E42" s="9">
        <f>IF(Raw!$G42&gt;$C$8,IF(Raw!$Q42&gt;$C$8,IF(Raw!$N42&gt;$C$9,IF(Raw!$N42&lt;$A$9,IF(Raw!$X42&gt;$C$9,IF(Raw!$X42&lt;$A$9,Raw!H42,-999),-999),-999),-999),-999),-999)</f>
        <v>0.75889899999999999</v>
      </c>
      <c r="F42" s="9">
        <f>IF(Raw!$G42&gt;$C$8,IF(Raw!$Q42&gt;$C$8,IF(Raw!$N42&gt;$C$9,IF(Raw!$N42&lt;$A$9,IF(Raw!$X42&gt;$C$9,IF(Raw!$X42&lt;$A$9,Raw!I42,-999),-999),-999),-999),-999),-999)</f>
        <v>1.316497</v>
      </c>
      <c r="G42" s="9">
        <f>Raw!G42</f>
        <v>0.99173800000000001</v>
      </c>
      <c r="H42" s="9">
        <f>IF(Raw!$G42&gt;$C$8,IF(Raw!$Q42&gt;$C$8,IF(Raw!$N42&gt;$C$9,IF(Raw!$N42&lt;$A$9,IF(Raw!$X42&gt;$C$9,IF(Raw!$X42&lt;$A$9,Raw!L42,-999),-999),-999),-999),-999),-999)</f>
        <v>728.5</v>
      </c>
      <c r="I42" s="9">
        <f>IF(Raw!$G42&gt;$C$8,IF(Raw!$Q42&gt;$C$8,IF(Raw!$N42&gt;$C$9,IF(Raw!$N42&lt;$A$9,IF(Raw!$X42&gt;$C$9,IF(Raw!$X42&lt;$A$9,Raw!M42,-999),-999),-999),-999),-999),-999)</f>
        <v>0.13878699999999999</v>
      </c>
      <c r="J42" s="9">
        <f>IF(Raw!$G42&gt;$C$8,IF(Raw!$Q42&gt;$C$8,IF(Raw!$N42&gt;$C$9,IF(Raw!$N42&lt;$A$9,IF(Raw!$X42&gt;$C$9,IF(Raw!$X42&lt;$A$9,Raw!N42,-999),-999),-999),-999),-999),-999)</f>
        <v>360</v>
      </c>
      <c r="K42" s="9">
        <f>IF(Raw!$G42&gt;$C$8,IF(Raw!$Q42&gt;$C$8,IF(Raw!$N42&gt;$C$9,IF(Raw!$N42&lt;$A$9,IF(Raw!$X42&gt;$C$9,IF(Raw!$X42&lt;$A$9,Raw!R42,-999),-999),-999),-999),-999),-999)</f>
        <v>0.77728299999999995</v>
      </c>
      <c r="L42" s="9">
        <f>IF(Raw!$G42&gt;$C$8,IF(Raw!$Q42&gt;$C$8,IF(Raw!$N42&gt;$C$9,IF(Raw!$N42&lt;$A$9,IF(Raw!$X42&gt;$C$9,IF(Raw!$X42&lt;$A$9,Raw!S42,-999),-999),-999),-999),-999),-999)</f>
        <v>1.363381</v>
      </c>
      <c r="M42" s="9">
        <f>Raw!Q42</f>
        <v>0.99015500000000001</v>
      </c>
      <c r="N42" s="9">
        <f>IF(Raw!$G42&gt;$C$8,IF(Raw!$Q42&gt;$C$8,IF(Raw!$N42&gt;$C$9,IF(Raw!$N42&lt;$A$9,IF(Raw!$X42&gt;$C$9,IF(Raw!$X42&lt;$A$9,Raw!V42,-999),-999),-999),-999),-999),-999)</f>
        <v>735</v>
      </c>
      <c r="O42" s="9">
        <f>IF(Raw!$G42&gt;$C$8,IF(Raw!$Q42&gt;$C$8,IF(Raw!$N42&gt;$C$9,IF(Raw!$N42&lt;$A$9,IF(Raw!$X42&gt;$C$9,IF(Raw!$X42&lt;$A$9,Raw!W42,-999),-999),-999),-999),-999),-999)</f>
        <v>0.32023200000000002</v>
      </c>
      <c r="P42" s="9">
        <f>IF(Raw!$G42&gt;$C$8,IF(Raw!$Q42&gt;$C$8,IF(Raw!$N42&gt;$C$9,IF(Raw!$N42&lt;$A$9,IF(Raw!$X42&gt;$C$9,IF(Raw!$X42&lt;$A$9,Raw!X42,-999),-999),-999),-999),-999),-999)</f>
        <v>371</v>
      </c>
      <c r="R42" s="9">
        <f t="shared" si="4"/>
        <v>0.55759800000000004</v>
      </c>
      <c r="S42" s="9">
        <f t="shared" si="5"/>
        <v>0.42354673045210134</v>
      </c>
      <c r="T42" s="9">
        <f t="shared" si="6"/>
        <v>0.58609800000000001</v>
      </c>
      <c r="U42" s="9">
        <f t="shared" si="7"/>
        <v>0.4298857032626977</v>
      </c>
      <c r="V42" s="15">
        <f t="shared" si="0"/>
        <v>0.33811848799999999</v>
      </c>
      <c r="X42" s="11">
        <f t="shared" si="8"/>
        <v>1.0595199999999998E+19</v>
      </c>
      <c r="Y42" s="11">
        <f t="shared" si="9"/>
        <v>7.2849999999999994E-18</v>
      </c>
      <c r="Z42" s="11">
        <f t="shared" si="10"/>
        <v>3.5999999999999997E-4</v>
      </c>
      <c r="AA42" s="16">
        <f t="shared" si="11"/>
        <v>2.7035730448018505E-2</v>
      </c>
      <c r="AB42" s="9">
        <f t="shared" si="1"/>
        <v>0.79312858754412274</v>
      </c>
      <c r="AC42" s="9">
        <f t="shared" si="2"/>
        <v>0.97296426955198145</v>
      </c>
      <c r="AD42" s="15">
        <f t="shared" si="3"/>
        <v>75.099251244495846</v>
      </c>
      <c r="AE42" s="3">
        <f t="shared" si="12"/>
        <v>877.11399999999969</v>
      </c>
      <c r="AF42" s="2">
        <f t="shared" si="13"/>
        <v>0.25</v>
      </c>
      <c r="AG42" s="9">
        <f t="shared" si="14"/>
        <v>2.4833918796724707E-2</v>
      </c>
      <c r="AH42" s="2">
        <f t="shared" si="15"/>
        <v>1.2017004063740226</v>
      </c>
    </row>
    <row r="43" spans="1:34">
      <c r="A43" s="1">
        <f>Raw!A43</f>
        <v>30</v>
      </c>
      <c r="B43" s="14">
        <f>Raw!B43</f>
        <v>0.28920138888888891</v>
      </c>
      <c r="C43" s="15">
        <f>Raw!C43</f>
        <v>7.8</v>
      </c>
      <c r="D43" s="15">
        <f>IF(C43&gt;0.5,Raw!D43*D$11,-999)</f>
        <v>15.8</v>
      </c>
      <c r="E43" s="9">
        <f>IF(Raw!$G43&gt;$C$8,IF(Raw!$Q43&gt;$C$8,IF(Raw!$N43&gt;$C$9,IF(Raw!$N43&lt;$A$9,IF(Raw!$X43&gt;$C$9,IF(Raw!$X43&lt;$A$9,Raw!H43,-999),-999),-999),-999),-999),-999)</f>
        <v>0.76158599999999999</v>
      </c>
      <c r="F43" s="9">
        <f>IF(Raw!$G43&gt;$C$8,IF(Raw!$Q43&gt;$C$8,IF(Raw!$N43&gt;$C$9,IF(Raw!$N43&lt;$A$9,IF(Raw!$X43&gt;$C$9,IF(Raw!$X43&lt;$A$9,Raw!I43,-999),-999),-999),-999),-999),-999)</f>
        <v>1.321358</v>
      </c>
      <c r="G43" s="9">
        <f>Raw!G43</f>
        <v>0.99162300000000003</v>
      </c>
      <c r="H43" s="9">
        <f>IF(Raw!$G43&gt;$C$8,IF(Raw!$Q43&gt;$C$8,IF(Raw!$N43&gt;$C$9,IF(Raw!$N43&lt;$A$9,IF(Raw!$X43&gt;$C$9,IF(Raw!$X43&lt;$A$9,Raw!L43,-999),-999),-999),-999),-999),-999)</f>
        <v>738.6</v>
      </c>
      <c r="I43" s="9">
        <f>IF(Raw!$G43&gt;$C$8,IF(Raw!$Q43&gt;$C$8,IF(Raw!$N43&gt;$C$9,IF(Raw!$N43&lt;$A$9,IF(Raw!$X43&gt;$C$9,IF(Raw!$X43&lt;$A$9,Raw!M43,-999),-999),-999),-999),-999),-999)</f>
        <v>0.158026</v>
      </c>
      <c r="J43" s="9">
        <f>IF(Raw!$G43&gt;$C$8,IF(Raw!$Q43&gt;$C$8,IF(Raw!$N43&gt;$C$9,IF(Raw!$N43&lt;$A$9,IF(Raw!$X43&gt;$C$9,IF(Raw!$X43&lt;$A$9,Raw!N43,-999),-999),-999),-999),-999),-999)</f>
        <v>309</v>
      </c>
      <c r="K43" s="9">
        <f>IF(Raw!$G43&gt;$C$8,IF(Raw!$Q43&gt;$C$8,IF(Raw!$N43&gt;$C$9,IF(Raw!$N43&lt;$A$9,IF(Raw!$X43&gt;$C$9,IF(Raw!$X43&lt;$A$9,Raw!R43,-999),-999),-999),-999),-999),-999)</f>
        <v>0.75638799999999995</v>
      </c>
      <c r="L43" s="9">
        <f>IF(Raw!$G43&gt;$C$8,IF(Raw!$Q43&gt;$C$8,IF(Raw!$N43&gt;$C$9,IF(Raw!$N43&lt;$A$9,IF(Raw!$X43&gt;$C$9,IF(Raw!$X43&lt;$A$9,Raw!S43,-999),-999),-999),-999),-999),-999)</f>
        <v>1.3576870000000001</v>
      </c>
      <c r="M43" s="9">
        <f>Raw!Q43</f>
        <v>0.99209400000000003</v>
      </c>
      <c r="N43" s="9">
        <f>IF(Raw!$G43&gt;$C$8,IF(Raw!$Q43&gt;$C$8,IF(Raw!$N43&gt;$C$9,IF(Raw!$N43&lt;$A$9,IF(Raw!$X43&gt;$C$9,IF(Raw!$X43&lt;$A$9,Raw!V43,-999),-999),-999),-999),-999),-999)</f>
        <v>732.2</v>
      </c>
      <c r="O43" s="9">
        <f>IF(Raw!$G43&gt;$C$8,IF(Raw!$Q43&gt;$C$8,IF(Raw!$N43&gt;$C$9,IF(Raw!$N43&lt;$A$9,IF(Raw!$X43&gt;$C$9,IF(Raw!$X43&lt;$A$9,Raw!W43,-999),-999),-999),-999),-999),-999)</f>
        <v>0.190798</v>
      </c>
      <c r="P43" s="9">
        <f>IF(Raw!$G43&gt;$C$8,IF(Raw!$Q43&gt;$C$8,IF(Raw!$N43&gt;$C$9,IF(Raw!$N43&lt;$A$9,IF(Raw!$X43&gt;$C$9,IF(Raw!$X43&lt;$A$9,Raw!X43,-999),-999),-999),-999),-999),-999)</f>
        <v>293</v>
      </c>
      <c r="R43" s="9">
        <f t="shared" si="4"/>
        <v>0.55977200000000005</v>
      </c>
      <c r="S43" s="9">
        <f t="shared" si="5"/>
        <v>0.42363386758168492</v>
      </c>
      <c r="T43" s="9">
        <f t="shared" si="6"/>
        <v>0.60129900000000014</v>
      </c>
      <c r="U43" s="9">
        <f t="shared" si="7"/>
        <v>0.44288484753849755</v>
      </c>
      <c r="V43" s="15">
        <f t="shared" si="0"/>
        <v>0.33670637600000003</v>
      </c>
      <c r="X43" s="11">
        <f t="shared" si="8"/>
        <v>9.5116E+18</v>
      </c>
      <c r="Y43" s="11">
        <f t="shared" si="9"/>
        <v>7.3859999999999991E-18</v>
      </c>
      <c r="Z43" s="11">
        <f t="shared" si="10"/>
        <v>3.0899999999999998E-4</v>
      </c>
      <c r="AA43" s="16">
        <f t="shared" si="11"/>
        <v>2.1246849133365699E-2</v>
      </c>
      <c r="AB43" s="9">
        <f t="shared" si="1"/>
        <v>0.76916370913704357</v>
      </c>
      <c r="AC43" s="9">
        <f t="shared" si="2"/>
        <v>0.97875315086663439</v>
      </c>
      <c r="AD43" s="15">
        <f t="shared" si="3"/>
        <v>68.760029557817816</v>
      </c>
      <c r="AE43" s="3">
        <f t="shared" si="12"/>
        <v>889.27439999999967</v>
      </c>
      <c r="AF43" s="2">
        <f t="shared" si="13"/>
        <v>0.25</v>
      </c>
      <c r="AG43" s="9">
        <f t="shared" si="14"/>
        <v>2.3425211698043638E-2</v>
      </c>
      <c r="AH43" s="2">
        <f t="shared" si="15"/>
        <v>1.1335338029956514</v>
      </c>
    </row>
    <row r="44" spans="1:34">
      <c r="A44" s="1">
        <f>Raw!A44</f>
        <v>31</v>
      </c>
      <c r="B44" s="14">
        <f>Raw!B44</f>
        <v>0.28924768518518518</v>
      </c>
      <c r="C44" s="15">
        <f>Raw!C44</f>
        <v>8.9</v>
      </c>
      <c r="D44" s="15">
        <f>IF(C44&gt;0.5,Raw!D44*D$11,-999)</f>
        <v>15</v>
      </c>
      <c r="E44" s="9">
        <f>IF(Raw!$G44&gt;$C$8,IF(Raw!$Q44&gt;$C$8,IF(Raw!$N44&gt;$C$9,IF(Raw!$N44&lt;$A$9,IF(Raw!$X44&gt;$C$9,IF(Raw!$X44&lt;$A$9,Raw!H44,-999),-999),-999),-999),-999),-999)</f>
        <v>0.76894700000000005</v>
      </c>
      <c r="F44" s="9">
        <f>IF(Raw!$G44&gt;$C$8,IF(Raw!$Q44&gt;$C$8,IF(Raw!$N44&gt;$C$9,IF(Raw!$N44&lt;$A$9,IF(Raw!$X44&gt;$C$9,IF(Raw!$X44&lt;$A$9,Raw!I44,-999),-999),-999),-999),-999),-999)</f>
        <v>1.305615</v>
      </c>
      <c r="G44" s="9">
        <f>Raw!G44</f>
        <v>0.99085500000000004</v>
      </c>
      <c r="H44" s="9">
        <f>IF(Raw!$G44&gt;$C$8,IF(Raw!$Q44&gt;$C$8,IF(Raw!$N44&gt;$C$9,IF(Raw!$N44&lt;$A$9,IF(Raw!$X44&gt;$C$9,IF(Raw!$X44&lt;$A$9,Raw!L44,-999),-999),-999),-999),-999),-999)</f>
        <v>759.7</v>
      </c>
      <c r="I44" s="9">
        <f>IF(Raw!$G44&gt;$C$8,IF(Raw!$Q44&gt;$C$8,IF(Raw!$N44&gt;$C$9,IF(Raw!$N44&lt;$A$9,IF(Raw!$X44&gt;$C$9,IF(Raw!$X44&lt;$A$9,Raw!M44,-999),-999),-999),-999),-999),-999)</f>
        <v>0.23977499999999999</v>
      </c>
      <c r="J44" s="9">
        <f>IF(Raw!$G44&gt;$C$8,IF(Raw!$Q44&gt;$C$8,IF(Raw!$N44&gt;$C$9,IF(Raw!$N44&lt;$A$9,IF(Raw!$X44&gt;$C$9,IF(Raw!$X44&lt;$A$9,Raw!N44,-999),-999),-999),-999),-999),-999)</f>
        <v>316</v>
      </c>
      <c r="K44" s="9">
        <f>IF(Raw!$G44&gt;$C$8,IF(Raw!$Q44&gt;$C$8,IF(Raw!$N44&gt;$C$9,IF(Raw!$N44&lt;$A$9,IF(Raw!$X44&gt;$C$9,IF(Raw!$X44&lt;$A$9,Raw!R44,-999),-999),-999),-999),-999),-999)</f>
        <v>0.76009499999999997</v>
      </c>
      <c r="L44" s="9">
        <f>IF(Raw!$G44&gt;$C$8,IF(Raw!$Q44&gt;$C$8,IF(Raw!$N44&gt;$C$9,IF(Raw!$N44&lt;$A$9,IF(Raw!$X44&gt;$C$9,IF(Raw!$X44&lt;$A$9,Raw!S44,-999),-999),-999),-999),-999),-999)</f>
        <v>1.3829009999999999</v>
      </c>
      <c r="M44" s="9">
        <f>Raw!Q44</f>
        <v>0.98994099999999996</v>
      </c>
      <c r="N44" s="9">
        <f>IF(Raw!$G44&gt;$C$8,IF(Raw!$Q44&gt;$C$8,IF(Raw!$N44&gt;$C$9,IF(Raw!$N44&lt;$A$9,IF(Raw!$X44&gt;$C$9,IF(Raw!$X44&lt;$A$9,Raw!V44,-999),-999),-999),-999),-999),-999)</f>
        <v>728.9</v>
      </c>
      <c r="O44" s="9">
        <f>IF(Raw!$G44&gt;$C$8,IF(Raw!$Q44&gt;$C$8,IF(Raw!$N44&gt;$C$9,IF(Raw!$N44&lt;$A$9,IF(Raw!$X44&gt;$C$9,IF(Raw!$X44&lt;$A$9,Raw!W44,-999),-999),-999),-999),-999),-999)</f>
        <v>0.21281700000000001</v>
      </c>
      <c r="P44" s="9">
        <f>IF(Raw!$G44&gt;$C$8,IF(Raw!$Q44&gt;$C$8,IF(Raw!$N44&gt;$C$9,IF(Raw!$N44&lt;$A$9,IF(Raw!$X44&gt;$C$9,IF(Raw!$X44&lt;$A$9,Raw!X44,-999),-999),-999),-999),-999),-999)</f>
        <v>419</v>
      </c>
      <c r="R44" s="9">
        <f t="shared" si="4"/>
        <v>0.53666799999999992</v>
      </c>
      <c r="S44" s="9">
        <f t="shared" si="5"/>
        <v>0.41104613534617779</v>
      </c>
      <c r="T44" s="9">
        <f t="shared" si="6"/>
        <v>0.62280599999999997</v>
      </c>
      <c r="U44" s="9">
        <f t="shared" si="7"/>
        <v>0.45036195649580124</v>
      </c>
      <c r="V44" s="15">
        <f t="shared" si="0"/>
        <v>0.342959448</v>
      </c>
      <c r="X44" s="11">
        <f t="shared" si="8"/>
        <v>9.029999999999999E+18</v>
      </c>
      <c r="Y44" s="11">
        <f t="shared" si="9"/>
        <v>7.5970000000000005E-18</v>
      </c>
      <c r="Z44" s="11">
        <f t="shared" si="10"/>
        <v>3.1599999999999998E-4</v>
      </c>
      <c r="AA44" s="16">
        <f t="shared" si="11"/>
        <v>2.1217927708870887E-2</v>
      </c>
      <c r="AB44" s="9">
        <f t="shared" si="1"/>
        <v>0.77330965268465102</v>
      </c>
      <c r="AC44" s="9">
        <f t="shared" si="2"/>
        <v>0.97878207229112912</v>
      </c>
      <c r="AD44" s="15">
        <f t="shared" si="3"/>
        <v>67.145340850857238</v>
      </c>
      <c r="AE44" s="3">
        <f t="shared" si="12"/>
        <v>914.6787999999998</v>
      </c>
      <c r="AF44" s="2">
        <f t="shared" si="13"/>
        <v>0.25</v>
      </c>
      <c r="AG44" s="9">
        <f t="shared" si="14"/>
        <v>2.3261313134745783E-2</v>
      </c>
      <c r="AH44" s="2">
        <f t="shared" si="15"/>
        <v>1.1256028368146263</v>
      </c>
    </row>
    <row r="45" spans="1:34">
      <c r="A45" s="1">
        <f>Raw!A45</f>
        <v>32</v>
      </c>
      <c r="B45" s="14">
        <f>Raw!B45</f>
        <v>0.28930555555555554</v>
      </c>
      <c r="C45" s="15">
        <f>Raw!C45</f>
        <v>9.3000000000000007</v>
      </c>
      <c r="D45" s="15">
        <f>IF(C45&gt;0.5,Raw!D45*D$11,-999)</f>
        <v>14.1</v>
      </c>
      <c r="E45" s="9">
        <f>IF(Raw!$G45&gt;$C$8,IF(Raw!$Q45&gt;$C$8,IF(Raw!$N45&gt;$C$9,IF(Raw!$N45&lt;$A$9,IF(Raw!$X45&gt;$C$9,IF(Raw!$X45&lt;$A$9,Raw!H45,-999),-999),-999),-999),-999),-999)</f>
        <v>0.77737299999999998</v>
      </c>
      <c r="F45" s="9">
        <f>IF(Raw!$G45&gt;$C$8,IF(Raw!$Q45&gt;$C$8,IF(Raw!$N45&gt;$C$9,IF(Raw!$N45&lt;$A$9,IF(Raw!$X45&gt;$C$9,IF(Raw!$X45&lt;$A$9,Raw!I45,-999),-999),-999),-999),-999),-999)</f>
        <v>1.3342750000000001</v>
      </c>
      <c r="G45" s="9">
        <f>Raw!G45</f>
        <v>0.99043899999999996</v>
      </c>
      <c r="H45" s="9">
        <f>IF(Raw!$G45&gt;$C$8,IF(Raw!$Q45&gt;$C$8,IF(Raw!$N45&gt;$C$9,IF(Raw!$N45&lt;$A$9,IF(Raw!$X45&gt;$C$9,IF(Raw!$X45&lt;$A$9,Raw!L45,-999),-999),-999),-999),-999),-999)</f>
        <v>775.3</v>
      </c>
      <c r="I45" s="9">
        <f>IF(Raw!$G45&gt;$C$8,IF(Raw!$Q45&gt;$C$8,IF(Raw!$N45&gt;$C$9,IF(Raw!$N45&lt;$A$9,IF(Raw!$X45&gt;$C$9,IF(Raw!$X45&lt;$A$9,Raw!M45,-999),-999),-999),-999),-999),-999)</f>
        <v>0.26735700000000001</v>
      </c>
      <c r="J45" s="9">
        <f>IF(Raw!$G45&gt;$C$8,IF(Raw!$Q45&gt;$C$8,IF(Raw!$N45&gt;$C$9,IF(Raw!$N45&lt;$A$9,IF(Raw!$X45&gt;$C$9,IF(Raw!$X45&lt;$A$9,Raw!N45,-999),-999),-999),-999),-999),-999)</f>
        <v>349</v>
      </c>
      <c r="K45" s="9">
        <f>IF(Raw!$G45&gt;$C$8,IF(Raw!$Q45&gt;$C$8,IF(Raw!$N45&gt;$C$9,IF(Raw!$N45&lt;$A$9,IF(Raw!$X45&gt;$C$9,IF(Raw!$X45&lt;$A$9,Raw!R45,-999),-999),-999),-999),-999),-999)</f>
        <v>0.77824599999999999</v>
      </c>
      <c r="L45" s="9">
        <f>IF(Raw!$G45&gt;$C$8,IF(Raw!$Q45&gt;$C$8,IF(Raw!$N45&gt;$C$9,IF(Raw!$N45&lt;$A$9,IF(Raw!$X45&gt;$C$9,IF(Raw!$X45&lt;$A$9,Raw!S45,-999),-999),-999),-999),-999),-999)</f>
        <v>1.375489</v>
      </c>
      <c r="M45" s="9">
        <f>Raw!Q45</f>
        <v>0.98988100000000001</v>
      </c>
      <c r="N45" s="9">
        <f>IF(Raw!$G45&gt;$C$8,IF(Raw!$Q45&gt;$C$8,IF(Raw!$N45&gt;$C$9,IF(Raw!$N45&lt;$A$9,IF(Raw!$X45&gt;$C$9,IF(Raw!$X45&lt;$A$9,Raw!V45,-999),-999),-999),-999),-999),-999)</f>
        <v>714.2</v>
      </c>
      <c r="O45" s="9">
        <f>IF(Raw!$G45&gt;$C$8,IF(Raw!$Q45&gt;$C$8,IF(Raw!$N45&gt;$C$9,IF(Raw!$N45&lt;$A$9,IF(Raw!$X45&gt;$C$9,IF(Raw!$X45&lt;$A$9,Raw!W45,-999),-999),-999),-999),-999),-999)</f>
        <v>0.25055500000000003</v>
      </c>
      <c r="P45" s="9">
        <f>IF(Raw!$G45&gt;$C$8,IF(Raw!$Q45&gt;$C$8,IF(Raw!$N45&gt;$C$9,IF(Raw!$N45&lt;$A$9,IF(Raw!$X45&gt;$C$9,IF(Raw!$X45&lt;$A$9,Raw!X45,-999),-999),-999),-999),-999),-999)</f>
        <v>394</v>
      </c>
      <c r="R45" s="9">
        <f t="shared" si="4"/>
        <v>0.55690200000000012</v>
      </c>
      <c r="S45" s="9">
        <f t="shared" si="5"/>
        <v>0.41738172415731395</v>
      </c>
      <c r="T45" s="9">
        <f t="shared" si="6"/>
        <v>0.59724299999999997</v>
      </c>
      <c r="U45" s="9">
        <f t="shared" si="7"/>
        <v>0.43420412667785785</v>
      </c>
      <c r="V45" s="15">
        <f t="shared" si="0"/>
        <v>0.34112127199999998</v>
      </c>
      <c r="X45" s="11">
        <f t="shared" si="8"/>
        <v>8.488199999999998E+18</v>
      </c>
      <c r="Y45" s="11">
        <f t="shared" si="9"/>
        <v>7.7529999999999987E-18</v>
      </c>
      <c r="Z45" s="11">
        <f t="shared" si="10"/>
        <v>3.4899999999999997E-4</v>
      </c>
      <c r="AA45" s="16">
        <f t="shared" si="11"/>
        <v>2.245169035264406E-2</v>
      </c>
      <c r="AB45" s="9">
        <f t="shared" si="1"/>
        <v>0.79165511490128415</v>
      </c>
      <c r="AC45" s="9">
        <f t="shared" si="2"/>
        <v>0.97754830964735595</v>
      </c>
      <c r="AD45" s="15">
        <f t="shared" si="3"/>
        <v>64.331490981788136</v>
      </c>
      <c r="AE45" s="3">
        <f t="shared" si="12"/>
        <v>933.46119999999962</v>
      </c>
      <c r="AF45" s="2">
        <f t="shared" si="13"/>
        <v>0.25</v>
      </c>
      <c r="AG45" s="9">
        <f t="shared" si="14"/>
        <v>2.1486922199716773E-2</v>
      </c>
      <c r="AH45" s="2">
        <f t="shared" si="15"/>
        <v>1.0397409829064961</v>
      </c>
    </row>
    <row r="46" spans="1:34">
      <c r="A46" s="1">
        <f>Raw!A46</f>
        <v>33</v>
      </c>
      <c r="B46" s="14">
        <f>Raw!B46</f>
        <v>0.28936342592592595</v>
      </c>
      <c r="C46" s="15">
        <f>Raw!C46</f>
        <v>8.4</v>
      </c>
      <c r="D46" s="15">
        <f>IF(C46&gt;0.5,Raw!D46*D$11,-999)</f>
        <v>15</v>
      </c>
      <c r="E46" s="9">
        <f>IF(Raw!$G46&gt;$C$8,IF(Raw!$Q46&gt;$C$8,IF(Raw!$N46&gt;$C$9,IF(Raw!$N46&lt;$A$9,IF(Raw!$X46&gt;$C$9,IF(Raw!$X46&lt;$A$9,Raw!H46,-999),-999),-999),-999),-999),-999)</f>
        <v>0.78654400000000002</v>
      </c>
      <c r="F46" s="9">
        <f>IF(Raw!$G46&gt;$C$8,IF(Raw!$Q46&gt;$C$8,IF(Raw!$N46&gt;$C$9,IF(Raw!$N46&lt;$A$9,IF(Raw!$X46&gt;$C$9,IF(Raw!$X46&lt;$A$9,Raw!I46,-999),-999),-999),-999),-999),-999)</f>
        <v>1.326975</v>
      </c>
      <c r="G46" s="9">
        <f>Raw!G46</f>
        <v>0.98954500000000001</v>
      </c>
      <c r="H46" s="9">
        <f>IF(Raw!$G46&gt;$C$8,IF(Raw!$Q46&gt;$C$8,IF(Raw!$N46&gt;$C$9,IF(Raw!$N46&lt;$A$9,IF(Raw!$X46&gt;$C$9,IF(Raw!$X46&lt;$A$9,Raw!L46,-999),-999),-999),-999),-999),-999)</f>
        <v>738.2</v>
      </c>
      <c r="I46" s="9">
        <f>IF(Raw!$G46&gt;$C$8,IF(Raw!$Q46&gt;$C$8,IF(Raw!$N46&gt;$C$9,IF(Raw!$N46&lt;$A$9,IF(Raw!$X46&gt;$C$9,IF(Raw!$X46&lt;$A$9,Raw!M46,-999),-999),-999),-999),-999),-999)</f>
        <v>0.32814900000000002</v>
      </c>
      <c r="J46" s="9">
        <f>IF(Raw!$G46&gt;$C$8,IF(Raw!$Q46&gt;$C$8,IF(Raw!$N46&gt;$C$9,IF(Raw!$N46&lt;$A$9,IF(Raw!$X46&gt;$C$9,IF(Raw!$X46&lt;$A$9,Raw!N46,-999),-999),-999),-999),-999),-999)</f>
        <v>348</v>
      </c>
      <c r="K46" s="9">
        <f>IF(Raw!$G46&gt;$C$8,IF(Raw!$Q46&gt;$C$8,IF(Raw!$N46&gt;$C$9,IF(Raw!$N46&lt;$A$9,IF(Raw!$X46&gt;$C$9,IF(Raw!$X46&lt;$A$9,Raw!R46,-999),-999),-999),-999),-999),-999)</f>
        <v>0.79729899999999998</v>
      </c>
      <c r="L46" s="9">
        <f>IF(Raw!$G46&gt;$C$8,IF(Raw!$Q46&gt;$C$8,IF(Raw!$N46&gt;$C$9,IF(Raw!$N46&lt;$A$9,IF(Raw!$X46&gt;$C$9,IF(Raw!$X46&lt;$A$9,Raw!S46,-999),-999),-999),-999),-999),-999)</f>
        <v>1.396153</v>
      </c>
      <c r="M46" s="9">
        <f>Raw!Q46</f>
        <v>0.98982899999999996</v>
      </c>
      <c r="N46" s="9">
        <f>IF(Raw!$G46&gt;$C$8,IF(Raw!$Q46&gt;$C$8,IF(Raw!$N46&gt;$C$9,IF(Raw!$N46&lt;$A$9,IF(Raw!$X46&gt;$C$9,IF(Raw!$X46&lt;$A$9,Raw!V46,-999),-999),-999),-999),-999),-999)</f>
        <v>731.3</v>
      </c>
      <c r="O46" s="9">
        <f>IF(Raw!$G46&gt;$C$8,IF(Raw!$Q46&gt;$C$8,IF(Raw!$N46&gt;$C$9,IF(Raw!$N46&lt;$A$9,IF(Raw!$X46&gt;$C$9,IF(Raw!$X46&lt;$A$9,Raw!W46,-999),-999),-999),-999),-999),-999)</f>
        <v>0.27763700000000002</v>
      </c>
      <c r="P46" s="9">
        <f>IF(Raw!$G46&gt;$C$8,IF(Raw!$Q46&gt;$C$8,IF(Raw!$N46&gt;$C$9,IF(Raw!$N46&lt;$A$9,IF(Raw!$X46&gt;$C$9,IF(Raw!$X46&lt;$A$9,Raw!X46,-999),-999),-999),-999),-999),-999)</f>
        <v>335</v>
      </c>
      <c r="R46" s="9">
        <f t="shared" si="4"/>
        <v>0.54043099999999999</v>
      </c>
      <c r="S46" s="9">
        <f t="shared" si="5"/>
        <v>0.40726539686128221</v>
      </c>
      <c r="T46" s="9">
        <f t="shared" si="6"/>
        <v>0.598854</v>
      </c>
      <c r="U46" s="9">
        <f t="shared" si="7"/>
        <v>0.42893149962790611</v>
      </c>
      <c r="V46" s="15">
        <f t="shared" si="0"/>
        <v>0.34624594399999997</v>
      </c>
      <c r="X46" s="11">
        <f t="shared" si="8"/>
        <v>9.029999999999999E+18</v>
      </c>
      <c r="Y46" s="11">
        <f t="shared" si="9"/>
        <v>7.3819999999999997E-18</v>
      </c>
      <c r="Z46" s="11">
        <f t="shared" si="10"/>
        <v>3.48E-4</v>
      </c>
      <c r="AA46" s="16">
        <f t="shared" si="11"/>
        <v>2.2671568548162817E-2</v>
      </c>
      <c r="AB46" s="9">
        <f t="shared" si="1"/>
        <v>0.8108759595113415</v>
      </c>
      <c r="AC46" s="9">
        <f t="shared" si="2"/>
        <v>0.97732843145183712</v>
      </c>
      <c r="AD46" s="15">
        <f t="shared" si="3"/>
        <v>65.14818548322647</v>
      </c>
      <c r="AE46" s="3">
        <f t="shared" si="12"/>
        <v>888.79279999999972</v>
      </c>
      <c r="AF46" s="2">
        <f t="shared" si="13"/>
        <v>0.25</v>
      </c>
      <c r="AG46" s="9">
        <f t="shared" si="14"/>
        <v>2.1495468382582546E-2</v>
      </c>
      <c r="AH46" s="2">
        <f t="shared" si="15"/>
        <v>1.0401545282477214</v>
      </c>
    </row>
    <row r="47" spans="1:34">
      <c r="A47" s="1">
        <f>Raw!A47</f>
        <v>34</v>
      </c>
      <c r="B47" s="14">
        <f>Raw!B47</f>
        <v>0.28942129629629632</v>
      </c>
      <c r="C47" s="15">
        <f>Raw!C47</f>
        <v>6.6</v>
      </c>
      <c r="D47" s="15">
        <f>IF(C47&gt;0.5,Raw!D47*D$11,-999)</f>
        <v>18.5</v>
      </c>
      <c r="E47" s="9">
        <f>IF(Raw!$G47&gt;$C$8,IF(Raw!$Q47&gt;$C$8,IF(Raw!$N47&gt;$C$9,IF(Raw!$N47&lt;$A$9,IF(Raw!$X47&gt;$C$9,IF(Raw!$X47&lt;$A$9,Raw!H47,-999),-999),-999),-999),-999),-999)</f>
        <v>0.81517600000000001</v>
      </c>
      <c r="F47" s="9">
        <f>IF(Raw!$G47&gt;$C$8,IF(Raw!$Q47&gt;$C$8,IF(Raw!$N47&gt;$C$9,IF(Raw!$N47&lt;$A$9,IF(Raw!$X47&gt;$C$9,IF(Raw!$X47&lt;$A$9,Raw!I47,-999),-999),-999),-999),-999),-999)</f>
        <v>1.3379719999999999</v>
      </c>
      <c r="G47" s="9">
        <f>Raw!G47</f>
        <v>0.98733099999999996</v>
      </c>
      <c r="H47" s="9">
        <f>IF(Raw!$G47&gt;$C$8,IF(Raw!$Q47&gt;$C$8,IF(Raw!$N47&gt;$C$9,IF(Raw!$N47&lt;$A$9,IF(Raw!$X47&gt;$C$9,IF(Raw!$X47&lt;$A$9,Raw!L47,-999),-999),-999),-999),-999),-999)</f>
        <v>716.4</v>
      </c>
      <c r="I47" s="9">
        <f>IF(Raw!$G47&gt;$C$8,IF(Raw!$Q47&gt;$C$8,IF(Raw!$N47&gt;$C$9,IF(Raw!$N47&lt;$A$9,IF(Raw!$X47&gt;$C$9,IF(Raw!$X47&lt;$A$9,Raw!M47,-999),-999),-999),-999),-999),-999)</f>
        <v>0.37081999999999998</v>
      </c>
      <c r="J47" s="9">
        <f>IF(Raw!$G47&gt;$C$8,IF(Raw!$Q47&gt;$C$8,IF(Raw!$N47&gt;$C$9,IF(Raw!$N47&lt;$A$9,IF(Raw!$X47&gt;$C$9,IF(Raw!$X47&lt;$A$9,Raw!N47,-999),-999),-999),-999),-999),-999)</f>
        <v>355</v>
      </c>
      <c r="K47" s="9">
        <f>IF(Raw!$G47&gt;$C$8,IF(Raw!$Q47&gt;$C$8,IF(Raw!$N47&gt;$C$9,IF(Raw!$N47&lt;$A$9,IF(Raw!$X47&gt;$C$9,IF(Raw!$X47&lt;$A$9,Raw!R47,-999),-999),-999),-999),-999),-999)</f>
        <v>0.79274500000000003</v>
      </c>
      <c r="L47" s="9">
        <f>IF(Raw!$G47&gt;$C$8,IF(Raw!$Q47&gt;$C$8,IF(Raw!$N47&gt;$C$9,IF(Raw!$N47&lt;$A$9,IF(Raw!$X47&gt;$C$9,IF(Raw!$X47&lt;$A$9,Raw!S47,-999),-999),-999),-999),-999),-999)</f>
        <v>1.3962060000000001</v>
      </c>
      <c r="M47" s="9">
        <f>Raw!Q47</f>
        <v>0.99163699999999999</v>
      </c>
      <c r="N47" s="9">
        <f>IF(Raw!$G47&gt;$C$8,IF(Raw!$Q47&gt;$C$8,IF(Raw!$N47&gt;$C$9,IF(Raw!$N47&lt;$A$9,IF(Raw!$X47&gt;$C$9,IF(Raw!$X47&lt;$A$9,Raw!V47,-999),-999),-999),-999),-999),-999)</f>
        <v>705.6</v>
      </c>
      <c r="O47" s="9">
        <f>IF(Raw!$G47&gt;$C$8,IF(Raw!$Q47&gt;$C$8,IF(Raw!$N47&gt;$C$9,IF(Raw!$N47&lt;$A$9,IF(Raw!$X47&gt;$C$9,IF(Raw!$X47&lt;$A$9,Raw!W47,-999),-999),-999),-999),-999),-999)</f>
        <v>0.29311100000000001</v>
      </c>
      <c r="P47" s="9">
        <f>IF(Raw!$G47&gt;$C$8,IF(Raw!$Q47&gt;$C$8,IF(Raw!$N47&gt;$C$9,IF(Raw!$N47&lt;$A$9,IF(Raw!$X47&gt;$C$9,IF(Raw!$X47&lt;$A$9,Raw!X47,-999),-999),-999),-999),-999),-999)</f>
        <v>371</v>
      </c>
      <c r="R47" s="9">
        <f t="shared" si="4"/>
        <v>0.52279599999999993</v>
      </c>
      <c r="S47" s="9">
        <f t="shared" si="5"/>
        <v>0.39073762380677618</v>
      </c>
      <c r="T47" s="9">
        <f t="shared" si="6"/>
        <v>0.60346100000000003</v>
      </c>
      <c r="U47" s="9">
        <f t="shared" si="7"/>
        <v>0.43221487373639705</v>
      </c>
      <c r="V47" s="15">
        <f t="shared" si="0"/>
        <v>0.34625908799999999</v>
      </c>
      <c r="X47" s="11">
        <f t="shared" si="8"/>
        <v>1.1136999999999998E+19</v>
      </c>
      <c r="Y47" s="11">
        <f t="shared" si="9"/>
        <v>7.1639999999999998E-18</v>
      </c>
      <c r="Z47" s="11">
        <f t="shared" si="10"/>
        <v>3.5500000000000001E-4</v>
      </c>
      <c r="AA47" s="16">
        <f t="shared" si="11"/>
        <v>2.7543697818578412E-2</v>
      </c>
      <c r="AB47" s="9">
        <f t="shared" si="1"/>
        <v>0.80936654742929715</v>
      </c>
      <c r="AC47" s="9">
        <f t="shared" si="2"/>
        <v>0.97245630218142165</v>
      </c>
      <c r="AD47" s="15">
        <f t="shared" si="3"/>
        <v>77.587881179094126</v>
      </c>
      <c r="AE47" s="3">
        <f t="shared" si="12"/>
        <v>862.54559999999969</v>
      </c>
      <c r="AF47" s="2">
        <f t="shared" si="13"/>
        <v>0.25</v>
      </c>
      <c r="AG47" s="9">
        <f t="shared" si="14"/>
        <v>2.5795874051766726E-2</v>
      </c>
      <c r="AH47" s="2">
        <f t="shared" si="15"/>
        <v>1.2482489205396599</v>
      </c>
    </row>
    <row r="48" spans="1:34">
      <c r="A48" s="1">
        <f>Raw!A48</f>
        <v>35</v>
      </c>
      <c r="B48" s="14">
        <f>Raw!B48</f>
        <v>0.28946759259259258</v>
      </c>
      <c r="C48" s="15">
        <f>Raw!C48</f>
        <v>4</v>
      </c>
      <c r="D48" s="15">
        <f>IF(C48&gt;0.5,Raw!D48*D$11,-999)</f>
        <v>23.7</v>
      </c>
      <c r="E48" s="9">
        <f>IF(Raw!$G48&gt;$C$8,IF(Raw!$Q48&gt;$C$8,IF(Raw!$N48&gt;$C$9,IF(Raw!$N48&lt;$A$9,IF(Raw!$X48&gt;$C$9,IF(Raw!$X48&lt;$A$9,Raw!H48,-999),-999),-999),-999),-999),-999)</f>
        <v>0.81351200000000001</v>
      </c>
      <c r="F48" s="9">
        <f>IF(Raw!$G48&gt;$C$8,IF(Raw!$Q48&gt;$C$8,IF(Raw!$N48&gt;$C$9,IF(Raw!$N48&lt;$A$9,IF(Raw!$X48&gt;$C$9,IF(Raw!$X48&lt;$A$9,Raw!I48,-999),-999),-999),-999),-999),-999)</f>
        <v>1.35809</v>
      </c>
      <c r="G48" s="9">
        <f>Raw!G48</f>
        <v>0.99055499999999996</v>
      </c>
      <c r="H48" s="9">
        <f>IF(Raw!$G48&gt;$C$8,IF(Raw!$Q48&gt;$C$8,IF(Raw!$N48&gt;$C$9,IF(Raw!$N48&lt;$A$9,IF(Raw!$X48&gt;$C$9,IF(Raw!$X48&lt;$A$9,Raw!L48,-999),-999),-999),-999),-999),-999)</f>
        <v>755.5</v>
      </c>
      <c r="I48" s="9">
        <f>IF(Raw!$G48&gt;$C$8,IF(Raw!$Q48&gt;$C$8,IF(Raw!$N48&gt;$C$9,IF(Raw!$N48&lt;$A$9,IF(Raw!$X48&gt;$C$9,IF(Raw!$X48&lt;$A$9,Raw!M48,-999),-999),-999),-999),-999),-999)</f>
        <v>0.33738299999999999</v>
      </c>
      <c r="J48" s="9">
        <f>IF(Raw!$G48&gt;$C$8,IF(Raw!$Q48&gt;$C$8,IF(Raw!$N48&gt;$C$9,IF(Raw!$N48&lt;$A$9,IF(Raw!$X48&gt;$C$9,IF(Raw!$X48&lt;$A$9,Raw!N48,-999),-999),-999),-999),-999),-999)</f>
        <v>410</v>
      </c>
      <c r="K48" s="9">
        <f>IF(Raw!$G48&gt;$C$8,IF(Raw!$Q48&gt;$C$8,IF(Raw!$N48&gt;$C$9,IF(Raw!$N48&lt;$A$9,IF(Raw!$X48&gt;$C$9,IF(Raw!$X48&lt;$A$9,Raw!R48,-999),-999),-999),-999),-999),-999)</f>
        <v>0.86760400000000004</v>
      </c>
      <c r="L48" s="9">
        <f>IF(Raw!$G48&gt;$C$8,IF(Raw!$Q48&gt;$C$8,IF(Raw!$N48&gt;$C$9,IF(Raw!$N48&lt;$A$9,IF(Raw!$X48&gt;$C$9,IF(Raw!$X48&lt;$A$9,Raw!S48,-999),-999),-999),-999),-999),-999)</f>
        <v>1.50098</v>
      </c>
      <c r="M48" s="9">
        <f>Raw!Q48</f>
        <v>0.98872599999999999</v>
      </c>
      <c r="N48" s="9">
        <f>IF(Raw!$G48&gt;$C$8,IF(Raw!$Q48&gt;$C$8,IF(Raw!$N48&gt;$C$9,IF(Raw!$N48&lt;$A$9,IF(Raw!$X48&gt;$C$9,IF(Raw!$X48&lt;$A$9,Raw!V48,-999),-999),-999),-999),-999),-999)</f>
        <v>769.7</v>
      </c>
      <c r="O48" s="9">
        <f>IF(Raw!$G48&gt;$C$8,IF(Raw!$Q48&gt;$C$8,IF(Raw!$N48&gt;$C$9,IF(Raw!$N48&lt;$A$9,IF(Raw!$X48&gt;$C$9,IF(Raw!$X48&lt;$A$9,Raw!W48,-999),-999),-999),-999),-999),-999)</f>
        <v>0.29101100000000002</v>
      </c>
      <c r="P48" s="9">
        <f>IF(Raw!$G48&gt;$C$8,IF(Raw!$Q48&gt;$C$8,IF(Raw!$N48&gt;$C$9,IF(Raw!$N48&lt;$A$9,IF(Raw!$X48&gt;$C$9,IF(Raw!$X48&lt;$A$9,Raw!X48,-999),-999),-999),-999),-999),-999)</f>
        <v>337</v>
      </c>
      <c r="R48" s="9">
        <f t="shared" si="4"/>
        <v>0.54457800000000001</v>
      </c>
      <c r="S48" s="9">
        <f t="shared" si="5"/>
        <v>0.40098815247884895</v>
      </c>
      <c r="T48" s="9">
        <f t="shared" si="6"/>
        <v>0.63337599999999994</v>
      </c>
      <c r="U48" s="9">
        <f t="shared" si="7"/>
        <v>0.42197497634878545</v>
      </c>
      <c r="V48" s="15">
        <f t="shared" si="0"/>
        <v>0.37224303999999997</v>
      </c>
      <c r="X48" s="11">
        <f t="shared" si="8"/>
        <v>1.4267399999999998E+19</v>
      </c>
      <c r="Y48" s="11">
        <f t="shared" si="9"/>
        <v>7.5550000000000002E-18</v>
      </c>
      <c r="Z48" s="11">
        <f t="shared" si="10"/>
        <v>4.0999999999999999E-4</v>
      </c>
      <c r="AA48" s="16">
        <f t="shared" si="11"/>
        <v>4.2323539026613004E-2</v>
      </c>
      <c r="AB48" s="9">
        <f t="shared" si="1"/>
        <v>0.89441071385452009</v>
      </c>
      <c r="AC48" s="9">
        <f t="shared" si="2"/>
        <v>0.95767646097338699</v>
      </c>
      <c r="AD48" s="15">
        <f t="shared" si="3"/>
        <v>103.22814396734879</v>
      </c>
      <c r="AE48" s="3">
        <f t="shared" si="12"/>
        <v>909.62199999999973</v>
      </c>
      <c r="AF48" s="2">
        <f t="shared" si="13"/>
        <v>0.25</v>
      </c>
      <c r="AG48" s="9">
        <f t="shared" si="14"/>
        <v>3.3507456622423867E-2</v>
      </c>
      <c r="AH48" s="2">
        <f t="shared" si="15"/>
        <v>1.6214083878311341</v>
      </c>
    </row>
    <row r="49" spans="1:34">
      <c r="A49" s="1">
        <f>Raw!A49</f>
        <v>36</v>
      </c>
      <c r="B49" s="14">
        <f>Raw!B49</f>
        <v>0.28952546296296294</v>
      </c>
      <c r="C49" s="15">
        <f>Raw!C49</f>
        <v>0.9</v>
      </c>
      <c r="D49" s="15">
        <f>IF(C49&gt;0.5,Raw!D49*D$11,-999)</f>
        <v>39.6</v>
      </c>
      <c r="E49" s="9">
        <f>IF(Raw!$G49&gt;$C$8,IF(Raw!$Q49&gt;$C$8,IF(Raw!$N49&gt;$C$9,IF(Raw!$N49&lt;$A$9,IF(Raw!$X49&gt;$C$9,IF(Raw!$X49&lt;$A$9,Raw!H49,-999),-999),-999),-999),-999),-999)</f>
        <v>0.868282</v>
      </c>
      <c r="F49" s="9">
        <f>IF(Raw!$G49&gt;$C$8,IF(Raw!$Q49&gt;$C$8,IF(Raw!$N49&gt;$C$9,IF(Raw!$N49&lt;$A$9,IF(Raw!$X49&gt;$C$9,IF(Raw!$X49&lt;$A$9,Raw!I49,-999),-999),-999),-999),-999),-999)</f>
        <v>1.304049</v>
      </c>
      <c r="G49" s="9">
        <f>Raw!G49</f>
        <v>0.97771600000000003</v>
      </c>
      <c r="H49" s="9">
        <f>IF(Raw!$G49&gt;$C$8,IF(Raw!$Q49&gt;$C$8,IF(Raw!$N49&gt;$C$9,IF(Raw!$N49&lt;$A$9,IF(Raw!$X49&gt;$C$9,IF(Raw!$X49&lt;$A$9,Raw!L49,-999),-999),-999),-999),-999),-999)</f>
        <v>791.8</v>
      </c>
      <c r="I49" s="9">
        <f>IF(Raw!$G49&gt;$C$8,IF(Raw!$Q49&gt;$C$8,IF(Raw!$N49&gt;$C$9,IF(Raw!$N49&lt;$A$9,IF(Raw!$X49&gt;$C$9,IF(Raw!$X49&lt;$A$9,Raw!M49,-999),-999),-999),-999),-999),-999)</f>
        <v>6.5008999999999997E-2</v>
      </c>
      <c r="J49" s="9">
        <f>IF(Raw!$G49&gt;$C$8,IF(Raw!$Q49&gt;$C$8,IF(Raw!$N49&gt;$C$9,IF(Raw!$N49&lt;$A$9,IF(Raw!$X49&gt;$C$9,IF(Raw!$X49&lt;$A$9,Raw!N49,-999),-999),-999),-999),-999),-999)</f>
        <v>457</v>
      </c>
      <c r="K49" s="9">
        <f>IF(Raw!$G49&gt;$C$8,IF(Raw!$Q49&gt;$C$8,IF(Raw!$N49&gt;$C$9,IF(Raw!$N49&lt;$A$9,IF(Raw!$X49&gt;$C$9,IF(Raw!$X49&lt;$A$9,Raw!R49,-999),-999),-999),-999),-999),-999)</f>
        <v>0.92754400000000004</v>
      </c>
      <c r="L49" s="9">
        <f>IF(Raw!$G49&gt;$C$8,IF(Raw!$Q49&gt;$C$8,IF(Raw!$N49&gt;$C$9,IF(Raw!$N49&lt;$A$9,IF(Raw!$X49&gt;$C$9,IF(Raw!$X49&lt;$A$9,Raw!S49,-999),-999),-999),-999),-999),-999)</f>
        <v>1.375524</v>
      </c>
      <c r="M49" s="9">
        <f>Raw!Q49</f>
        <v>0.97967099999999996</v>
      </c>
      <c r="N49" s="9">
        <f>IF(Raw!$G49&gt;$C$8,IF(Raw!$Q49&gt;$C$8,IF(Raw!$N49&gt;$C$9,IF(Raw!$N49&lt;$A$9,IF(Raw!$X49&gt;$C$9,IF(Raw!$X49&lt;$A$9,Raw!V49,-999),-999),-999),-999),-999),-999)</f>
        <v>876.9</v>
      </c>
      <c r="O49" s="9">
        <f>IF(Raw!$G49&gt;$C$8,IF(Raw!$Q49&gt;$C$8,IF(Raw!$N49&gt;$C$9,IF(Raw!$N49&lt;$A$9,IF(Raw!$X49&gt;$C$9,IF(Raw!$X49&lt;$A$9,Raw!W49,-999),-999),-999),-999),-999),-999)</f>
        <v>0.37081900000000001</v>
      </c>
      <c r="P49" s="9">
        <f>IF(Raw!$G49&gt;$C$8,IF(Raw!$Q49&gt;$C$8,IF(Raw!$N49&gt;$C$9,IF(Raw!$N49&lt;$A$9,IF(Raw!$X49&gt;$C$9,IF(Raw!$X49&lt;$A$9,Raw!X49,-999),-999),-999),-999),-999),-999)</f>
        <v>382</v>
      </c>
      <c r="R49" s="9">
        <f t="shared" si="4"/>
        <v>0.43576700000000002</v>
      </c>
      <c r="S49" s="9">
        <f t="shared" si="5"/>
        <v>0.33416459044100338</v>
      </c>
      <c r="T49" s="9">
        <f t="shared" si="6"/>
        <v>0.44797999999999993</v>
      </c>
      <c r="U49" s="9">
        <f t="shared" si="7"/>
        <v>0.32567952285819801</v>
      </c>
      <c r="V49" s="15">
        <f t="shared" si="0"/>
        <v>0.34112995200000001</v>
      </c>
      <c r="X49" s="11">
        <f t="shared" si="8"/>
        <v>2.3839199999999996E+19</v>
      </c>
      <c r="Y49" s="11">
        <f t="shared" si="9"/>
        <v>7.917999999999999E-18</v>
      </c>
      <c r="Z49" s="11">
        <f t="shared" si="10"/>
        <v>4.57E-4</v>
      </c>
      <c r="AA49" s="16">
        <f t="shared" si="11"/>
        <v>7.941242929161367E-2</v>
      </c>
      <c r="AB49" s="9">
        <f t="shared" si="1"/>
        <v>0.96311918007405717</v>
      </c>
      <c r="AC49" s="9">
        <f t="shared" si="2"/>
        <v>0.92058757070838626</v>
      </c>
      <c r="AD49" s="15">
        <f t="shared" si="3"/>
        <v>173.76899188536908</v>
      </c>
      <c r="AE49" s="3">
        <f t="shared" si="12"/>
        <v>953.32719999999961</v>
      </c>
      <c r="AF49" s="2">
        <f t="shared" si="13"/>
        <v>0.25</v>
      </c>
      <c r="AG49" s="9">
        <f t="shared" si="14"/>
        <v>4.3533078742136216E-2</v>
      </c>
      <c r="AH49" s="2">
        <f t="shared" si="15"/>
        <v>2.1065430246166774</v>
      </c>
    </row>
    <row r="50" spans="1:34">
      <c r="A50" s="1">
        <f>Raw!A50</f>
        <v>37</v>
      </c>
      <c r="B50" s="14">
        <f>Raw!B50</f>
        <v>0.28958333333333336</v>
      </c>
      <c r="C50" s="15">
        <f>Raw!C50</f>
        <v>0</v>
      </c>
      <c r="D50" s="15">
        <f>IF(C50&gt;0.5,Raw!D50*D$11,-999)</f>
        <v>-999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0.89107700000000001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0.468862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-6.0139799999999993E+20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38</v>
      </c>
      <c r="B51" s="14">
        <f>Raw!B51</f>
        <v>0.28964120370370372</v>
      </c>
      <c r="C51" s="15">
        <f>Raw!C51</f>
        <v>0</v>
      </c>
      <c r="D51" s="15">
        <f>IF(C51&gt;0.5,Raw!D51*D$11,-999)</f>
        <v>-999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0.80597300000000005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0.51107400000000003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-6.0139799999999993E+20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39</v>
      </c>
      <c r="B52" s="14">
        <f>Raw!B52</f>
        <v>0.28968749999999999</v>
      </c>
      <c r="C52" s="15">
        <f>Raw!C52</f>
        <v>0</v>
      </c>
      <c r="D52" s="15">
        <f>IF(C52&gt;0.5,Raw!D52*D$11,-999)</f>
        <v>-999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0.79683899999999996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0.60603399999999996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-6.0139799999999993E+20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40</v>
      </c>
      <c r="B53" s="14">
        <f>Raw!B53</f>
        <v>0.28974537037037035</v>
      </c>
      <c r="C53" s="15">
        <f>Raw!C53</f>
        <v>0</v>
      </c>
      <c r="D53" s="15">
        <f>IF(C53&gt;0.5,Raw!D53*D$11,-999)</f>
        <v>-999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0.85234299999999996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0.358736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-6.0139799999999993E+20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41</v>
      </c>
      <c r="B54" s="14">
        <f>Raw!B54</f>
        <v>0.28980324074074076</v>
      </c>
      <c r="C54" s="15">
        <f>Raw!C54</f>
        <v>0</v>
      </c>
      <c r="D54" s="15">
        <f>IF(C54&gt;0.5,Raw!D54*D$11,-999)</f>
        <v>-999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0.76208900000000002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0.60239200000000004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-6.0139799999999993E+20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42</v>
      </c>
      <c r="B55" s="14">
        <f>Raw!B55</f>
        <v>0.28986111111111112</v>
      </c>
      <c r="C55" s="15">
        <f>Raw!C55</f>
        <v>0</v>
      </c>
      <c r="D55" s="15">
        <f>IF(C55&gt;0.5,Raw!D55*D$11,-999)</f>
        <v>-999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0.804373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0.24283399999999999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-6.0139799999999993E+20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43</v>
      </c>
      <c r="B56" s="14">
        <f>Raw!B56</f>
        <v>0.28990740740740745</v>
      </c>
      <c r="C56" s="15">
        <f>Raw!C56</f>
        <v>0</v>
      </c>
      <c r="D56" s="15">
        <f>IF(C56&gt;0.5,Raw!D56*D$11,-999)</f>
        <v>-999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0.893293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1.9684E-2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-6.0139799999999993E+20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44</v>
      </c>
      <c r="B57" s="14">
        <f>Raw!B57</f>
        <v>0.28996527777777775</v>
      </c>
      <c r="C57" s="15">
        <f>Raw!C57</f>
        <v>0</v>
      </c>
      <c r="D57" s="15">
        <f>IF(C57&gt;0.5,Raw!D57*D$11,-999)</f>
        <v>-999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0.66339199999999998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0.125331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-6.0139799999999993E+20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45</v>
      </c>
      <c r="B58" s="14">
        <f>Raw!B58</f>
        <v>0.29002314814814817</v>
      </c>
      <c r="C58" s="15">
        <f>Raw!C58</f>
        <v>0</v>
      </c>
      <c r="D58" s="15">
        <f>IF(C58&gt;0.5,Raw!D58*D$11,-999)</f>
        <v>-999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0.57836500000000002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1.0374E-2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-6.0139799999999993E+20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46</v>
      </c>
      <c r="B59" s="14">
        <f>Raw!B59</f>
        <v>0.29008101851851853</v>
      </c>
      <c r="C59" s="15">
        <f>Raw!C59</f>
        <v>0</v>
      </c>
      <c r="D59" s="15">
        <f>IF(C59&gt;0.5,Raw!D59*D$11,-999)</f>
        <v>-999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0.41017399999999998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0.15415799999999999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-6.0139799999999993E+20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47</v>
      </c>
      <c r="B60" s="14">
        <f>Raw!B60</f>
        <v>0.29012731481481485</v>
      </c>
      <c r="C60" s="15">
        <f>Raw!C60</f>
        <v>0</v>
      </c>
      <c r="D60" s="15">
        <f>IF(C60&gt;0.5,Raw!D60*D$11,-999)</f>
        <v>-999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0.26011699999999999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0.30275299999999999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-6.0139799999999993E+20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48</v>
      </c>
      <c r="B61" s="14">
        <f>Raw!B61</f>
        <v>0.29018518518518516</v>
      </c>
      <c r="C61" s="15">
        <f>Raw!C61</f>
        <v>0</v>
      </c>
      <c r="D61" s="15">
        <f>IF(C61&gt;0.5,Raw!D61*D$11,-999)</f>
        <v>-999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0.12815599999999999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0.21870700000000001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-6.0139799999999993E+20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49</v>
      </c>
      <c r="B62" s="14">
        <f>Raw!B62</f>
        <v>0.29024305555555557</v>
      </c>
      <c r="C62" s="15">
        <f>Raw!C62</f>
        <v>0</v>
      </c>
      <c r="D62" s="15">
        <f>IF(C62&gt;0.5,Raw!D62*D$11,-999)</f>
        <v>-999</v>
      </c>
      <c r="E62" s="9">
        <f>IF(Raw!$G62&gt;$C$8,IF(Raw!$Q62&gt;$C$8,IF(Raw!$N62&gt;$C$9,IF(Raw!$N62&lt;$A$9,IF(Raw!$X62&gt;$C$9,IF(Raw!$X62&lt;$A$9,Raw!H62,-999),-999),-999),-999),-999),-999)</f>
        <v>-999</v>
      </c>
      <c r="F62" s="9">
        <f>IF(Raw!$G62&gt;$C$8,IF(Raw!$Q62&gt;$C$8,IF(Raw!$N62&gt;$C$9,IF(Raw!$N62&lt;$A$9,IF(Raw!$X62&gt;$C$9,IF(Raw!$X62&lt;$A$9,Raw!I62,-999),-999),-999),-999),-999),-999)</f>
        <v>-999</v>
      </c>
      <c r="G62" s="9">
        <f>Raw!G62</f>
        <v>0.13566500000000001</v>
      </c>
      <c r="H62" s="9">
        <f>IF(Raw!$G62&gt;$C$8,IF(Raw!$Q62&gt;$C$8,IF(Raw!$N62&gt;$C$9,IF(Raw!$N62&lt;$A$9,IF(Raw!$X62&gt;$C$9,IF(Raw!$X62&lt;$A$9,Raw!L62,-999),-999),-999),-999),-999),-999)</f>
        <v>-999</v>
      </c>
      <c r="I62" s="9">
        <f>IF(Raw!$G62&gt;$C$8,IF(Raw!$Q62&gt;$C$8,IF(Raw!$N62&gt;$C$9,IF(Raw!$N62&lt;$A$9,IF(Raw!$X62&gt;$C$9,IF(Raw!$X62&lt;$A$9,Raw!M62,-999),-999),-999),-999),-999),-999)</f>
        <v>-999</v>
      </c>
      <c r="J62" s="9">
        <f>IF(Raw!$G62&gt;$C$8,IF(Raw!$Q62&gt;$C$8,IF(Raw!$N62&gt;$C$9,IF(Raw!$N62&lt;$A$9,IF(Raw!$X62&gt;$C$9,IF(Raw!$X62&lt;$A$9,Raw!N62,-999),-999),-999),-999),-999),-999)</f>
        <v>-999</v>
      </c>
      <c r="K62" s="9">
        <f>IF(Raw!$G62&gt;$C$8,IF(Raw!$Q62&gt;$C$8,IF(Raw!$N62&gt;$C$9,IF(Raw!$N62&lt;$A$9,IF(Raw!$X62&gt;$C$9,IF(Raw!$X62&lt;$A$9,Raw!R62,-999),-999),-999),-999),-999),-999)</f>
        <v>-999</v>
      </c>
      <c r="L62" s="9">
        <f>IF(Raw!$G62&gt;$C$8,IF(Raw!$Q62&gt;$C$8,IF(Raw!$N62&gt;$C$9,IF(Raw!$N62&lt;$A$9,IF(Raw!$X62&gt;$C$9,IF(Raw!$X62&lt;$A$9,Raw!S62,-999),-999),-999),-999),-999),-999)</f>
        <v>-999</v>
      </c>
      <c r="M62" s="9">
        <f>Raw!Q62</f>
        <v>7.7980000000000002E-3</v>
      </c>
      <c r="N62" s="9">
        <f>IF(Raw!$G62&gt;$C$8,IF(Raw!$Q62&gt;$C$8,IF(Raw!$N62&gt;$C$9,IF(Raw!$N62&lt;$A$9,IF(Raw!$X62&gt;$C$9,IF(Raw!$X62&lt;$A$9,Raw!V62,-999),-999),-999),-999),-999),-999)</f>
        <v>-999</v>
      </c>
      <c r="O62" s="9">
        <f>IF(Raw!$G62&gt;$C$8,IF(Raw!$Q62&gt;$C$8,IF(Raw!$N62&gt;$C$9,IF(Raw!$N62&lt;$A$9,IF(Raw!$X62&gt;$C$9,IF(Raw!$X62&lt;$A$9,Raw!W62,-999),-999),-999),-999),-999),-999)</f>
        <v>-999</v>
      </c>
      <c r="P62" s="9">
        <f>IF(Raw!$G62&gt;$C$8,IF(Raw!$Q62&gt;$C$8,IF(Raw!$N62&gt;$C$9,IF(Raw!$N62&lt;$A$9,IF(Raw!$X62&gt;$C$9,IF(Raw!$X62&lt;$A$9,Raw!X62,-999),-999),-999),-999),-999),-999)</f>
        <v>-999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15">
        <f t="shared" si="0"/>
        <v>-999</v>
      </c>
      <c r="X62" s="11">
        <f t="shared" si="8"/>
        <v>-6.0139799999999993E+20</v>
      </c>
      <c r="Y62" s="11">
        <f t="shared" si="9"/>
        <v>-9.99E-18</v>
      </c>
      <c r="Z62" s="11">
        <f t="shared" si="10"/>
        <v>-9.9899999999999989E-4</v>
      </c>
      <c r="AA62" s="16">
        <f t="shared" si="11"/>
        <v>1</v>
      </c>
      <c r="AB62" s="9">
        <f t="shared" si="1"/>
        <v>-999</v>
      </c>
      <c r="AC62" s="9">
        <f t="shared" si="2"/>
        <v>-999</v>
      </c>
      <c r="AD62" s="15">
        <f t="shared" si="3"/>
        <v>-999</v>
      </c>
      <c r="AE62" s="3">
        <f t="shared" si="12"/>
        <v>-1202.7959999999996</v>
      </c>
      <c r="AF62" s="2">
        <f t="shared" si="13"/>
        <v>0.30099999999999988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50</v>
      </c>
      <c r="B63" s="14">
        <f>Raw!B63</f>
        <v>0.29028935185185184</v>
      </c>
      <c r="C63" s="15">
        <f>Raw!C63</f>
        <v>0</v>
      </c>
      <c r="D63" s="15">
        <f>IF(C63&gt;0.5,Raw!D63*D$11,-999)</f>
        <v>-999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0.25742599999999999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5.9636000000000002E-2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-6.0139799999999993E+20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51</v>
      </c>
      <c r="B64" s="14">
        <f>Raw!B64</f>
        <v>0.29034722222222226</v>
      </c>
      <c r="C64" s="15">
        <f>Raw!C64</f>
        <v>0</v>
      </c>
      <c r="D64" s="15">
        <f>IF(C64&gt;0.5,Raw!D64*D$11,-999)</f>
        <v>-999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9.8197000000000007E-2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0.20752799999999999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-6.0139799999999993E+20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52</v>
      </c>
      <c r="B65" s="14">
        <f>Raw!B65</f>
        <v>0.29040509259259256</v>
      </c>
      <c r="C65" s="15">
        <f>Raw!C65</f>
        <v>0</v>
      </c>
      <c r="D65" s="15">
        <f>IF(C65&gt;0.5,Raw!D65*D$11,-999)</f>
        <v>-999</v>
      </c>
      <c r="E65" s="9">
        <f>IF(Raw!$G65&gt;$C$8,IF(Raw!$Q65&gt;$C$8,IF(Raw!$N65&gt;$C$9,IF(Raw!$N65&lt;$A$9,IF(Raw!$X65&gt;$C$9,IF(Raw!$X65&lt;$A$9,Raw!H65,-999),-999),-999),-999),-999),-999)</f>
        <v>-999</v>
      </c>
      <c r="F65" s="9">
        <f>IF(Raw!$G65&gt;$C$8,IF(Raw!$Q65&gt;$C$8,IF(Raw!$N65&gt;$C$9,IF(Raw!$N65&lt;$A$9,IF(Raw!$X65&gt;$C$9,IF(Raw!$X65&lt;$A$9,Raw!I65,-999),-999),-999),-999),-999),-999)</f>
        <v>-999</v>
      </c>
      <c r="G65" s="9">
        <f>Raw!G65</f>
        <v>6.9286E-2</v>
      </c>
      <c r="H65" s="9">
        <f>IF(Raw!$G65&gt;$C$8,IF(Raw!$Q65&gt;$C$8,IF(Raw!$N65&gt;$C$9,IF(Raw!$N65&lt;$A$9,IF(Raw!$X65&gt;$C$9,IF(Raw!$X65&lt;$A$9,Raw!L65,-999),-999),-999),-999),-999),-999)</f>
        <v>-999</v>
      </c>
      <c r="I65" s="9">
        <f>IF(Raw!$G65&gt;$C$8,IF(Raw!$Q65&gt;$C$8,IF(Raw!$N65&gt;$C$9,IF(Raw!$N65&lt;$A$9,IF(Raw!$X65&gt;$C$9,IF(Raw!$X65&lt;$A$9,Raw!M65,-999),-999),-999),-999),-999),-999)</f>
        <v>-999</v>
      </c>
      <c r="J65" s="9">
        <f>IF(Raw!$G65&gt;$C$8,IF(Raw!$Q65&gt;$C$8,IF(Raw!$N65&gt;$C$9,IF(Raw!$N65&lt;$A$9,IF(Raw!$X65&gt;$C$9,IF(Raw!$X65&lt;$A$9,Raw!N65,-999),-999),-999),-999),-999),-999)</f>
        <v>-999</v>
      </c>
      <c r="K65" s="9">
        <f>IF(Raw!$G65&gt;$C$8,IF(Raw!$Q65&gt;$C$8,IF(Raw!$N65&gt;$C$9,IF(Raw!$N65&lt;$A$9,IF(Raw!$X65&gt;$C$9,IF(Raw!$X65&lt;$A$9,Raw!R65,-999),-999),-999),-999),-999),-999)</f>
        <v>-999</v>
      </c>
      <c r="L65" s="9">
        <f>IF(Raw!$G65&gt;$C$8,IF(Raw!$Q65&gt;$C$8,IF(Raw!$N65&gt;$C$9,IF(Raw!$N65&lt;$A$9,IF(Raw!$X65&gt;$C$9,IF(Raw!$X65&lt;$A$9,Raw!S65,-999),-999),-999),-999),-999),-999)</f>
        <v>-999</v>
      </c>
      <c r="M65" s="9">
        <f>Raw!Q65</f>
        <v>0.14905099999999999</v>
      </c>
      <c r="N65" s="9">
        <f>IF(Raw!$G65&gt;$C$8,IF(Raw!$Q65&gt;$C$8,IF(Raw!$N65&gt;$C$9,IF(Raw!$N65&lt;$A$9,IF(Raw!$X65&gt;$C$9,IF(Raw!$X65&lt;$A$9,Raw!V65,-999),-999),-999),-999),-999),-999)</f>
        <v>-999</v>
      </c>
      <c r="O65" s="9">
        <f>IF(Raw!$G65&gt;$C$8,IF(Raw!$Q65&gt;$C$8,IF(Raw!$N65&gt;$C$9,IF(Raw!$N65&lt;$A$9,IF(Raw!$X65&gt;$C$9,IF(Raw!$X65&lt;$A$9,Raw!W65,-999),-999),-999),-999),-999),-999)</f>
        <v>-999</v>
      </c>
      <c r="P65" s="9">
        <f>IF(Raw!$G65&gt;$C$8,IF(Raw!$Q65&gt;$C$8,IF(Raw!$N65&gt;$C$9,IF(Raw!$N65&lt;$A$9,IF(Raw!$X65&gt;$C$9,IF(Raw!$X65&lt;$A$9,Raw!X65,-999),-999),-999),-999),-999),-999)</f>
        <v>-999</v>
      </c>
      <c r="R65" s="9">
        <f t="shared" si="4"/>
        <v>0</v>
      </c>
      <c r="S65" s="9">
        <f t="shared" si="5"/>
        <v>0</v>
      </c>
      <c r="T65" s="9">
        <f t="shared" si="6"/>
        <v>0</v>
      </c>
      <c r="U65" s="9">
        <f t="shared" si="7"/>
        <v>0</v>
      </c>
      <c r="V65" s="15">
        <f t="shared" si="0"/>
        <v>-999</v>
      </c>
      <c r="X65" s="11">
        <f t="shared" si="8"/>
        <v>-6.0139799999999993E+20</v>
      </c>
      <c r="Y65" s="11">
        <f t="shared" si="9"/>
        <v>-9.99E-18</v>
      </c>
      <c r="Z65" s="11">
        <f t="shared" si="10"/>
        <v>-9.9899999999999989E-4</v>
      </c>
      <c r="AA65" s="16">
        <f t="shared" si="11"/>
        <v>1</v>
      </c>
      <c r="AB65" s="9">
        <f t="shared" si="1"/>
        <v>-999</v>
      </c>
      <c r="AC65" s="9">
        <f t="shared" si="2"/>
        <v>-999</v>
      </c>
      <c r="AD65" s="15">
        <f t="shared" si="3"/>
        <v>-999</v>
      </c>
      <c r="AE65" s="3">
        <f t="shared" si="12"/>
        <v>-1202.7959999999996</v>
      </c>
      <c r="AF65" s="2">
        <f t="shared" si="13"/>
        <v>0.30099999999999988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53</v>
      </c>
      <c r="B66" s="14">
        <f>Raw!B66</f>
        <v>0.29046296296296298</v>
      </c>
      <c r="C66" s="15">
        <f>Raw!C66</f>
        <v>0</v>
      </c>
      <c r="D66" s="15">
        <f>IF(C66&gt;0.5,Raw!D66*D$11,-999)</f>
        <v>-999</v>
      </c>
      <c r="E66" s="9">
        <f>IF(Raw!$G66&gt;$C$8,IF(Raw!$Q66&gt;$C$8,IF(Raw!$N66&gt;$C$9,IF(Raw!$N66&lt;$A$9,IF(Raw!$X66&gt;$C$9,IF(Raw!$X66&lt;$A$9,Raw!H66,-999),-999),-999),-999),-999),-999)</f>
        <v>-999</v>
      </c>
      <c r="F66" s="9">
        <f>IF(Raw!$G66&gt;$C$8,IF(Raw!$Q66&gt;$C$8,IF(Raw!$N66&gt;$C$9,IF(Raw!$N66&lt;$A$9,IF(Raw!$X66&gt;$C$9,IF(Raw!$X66&lt;$A$9,Raw!I66,-999),-999),-999),-999),-999),-999)</f>
        <v>-999</v>
      </c>
      <c r="G66" s="9">
        <f>Raw!G66</f>
        <v>0.18074999999999999</v>
      </c>
      <c r="H66" s="9">
        <f>IF(Raw!$G66&gt;$C$8,IF(Raw!$Q66&gt;$C$8,IF(Raw!$N66&gt;$C$9,IF(Raw!$N66&lt;$A$9,IF(Raw!$X66&gt;$C$9,IF(Raw!$X66&lt;$A$9,Raw!L66,-999),-999),-999),-999),-999),-999)</f>
        <v>-999</v>
      </c>
      <c r="I66" s="9">
        <f>IF(Raw!$G66&gt;$C$8,IF(Raw!$Q66&gt;$C$8,IF(Raw!$N66&gt;$C$9,IF(Raw!$N66&lt;$A$9,IF(Raw!$X66&gt;$C$9,IF(Raw!$X66&lt;$A$9,Raw!M66,-999),-999),-999),-999),-999),-999)</f>
        <v>-999</v>
      </c>
      <c r="J66" s="9">
        <f>IF(Raw!$G66&gt;$C$8,IF(Raw!$Q66&gt;$C$8,IF(Raw!$N66&gt;$C$9,IF(Raw!$N66&lt;$A$9,IF(Raw!$X66&gt;$C$9,IF(Raw!$X66&lt;$A$9,Raw!N66,-999),-999),-999),-999),-999),-999)</f>
        <v>-999</v>
      </c>
      <c r="K66" s="9">
        <f>IF(Raw!$G66&gt;$C$8,IF(Raw!$Q66&gt;$C$8,IF(Raw!$N66&gt;$C$9,IF(Raw!$N66&lt;$A$9,IF(Raw!$X66&gt;$C$9,IF(Raw!$X66&lt;$A$9,Raw!R66,-999),-999),-999),-999),-999),-999)</f>
        <v>-999</v>
      </c>
      <c r="L66" s="9">
        <f>IF(Raw!$G66&gt;$C$8,IF(Raw!$Q66&gt;$C$8,IF(Raw!$N66&gt;$C$9,IF(Raw!$N66&lt;$A$9,IF(Raw!$X66&gt;$C$9,IF(Raw!$X66&lt;$A$9,Raw!S66,-999),-999),-999),-999),-999),-999)</f>
        <v>-999</v>
      </c>
      <c r="M66" s="9">
        <f>Raw!Q66</f>
        <v>0.278777</v>
      </c>
      <c r="N66" s="9">
        <f>IF(Raw!$G66&gt;$C$8,IF(Raw!$Q66&gt;$C$8,IF(Raw!$N66&gt;$C$9,IF(Raw!$N66&lt;$A$9,IF(Raw!$X66&gt;$C$9,IF(Raw!$X66&lt;$A$9,Raw!V66,-999),-999),-999),-999),-999),-999)</f>
        <v>-999</v>
      </c>
      <c r="O66" s="9">
        <f>IF(Raw!$G66&gt;$C$8,IF(Raw!$Q66&gt;$C$8,IF(Raw!$N66&gt;$C$9,IF(Raw!$N66&lt;$A$9,IF(Raw!$X66&gt;$C$9,IF(Raw!$X66&lt;$A$9,Raw!W66,-999),-999),-999),-999),-999),-999)</f>
        <v>-999</v>
      </c>
      <c r="P66" s="9">
        <f>IF(Raw!$G66&gt;$C$8,IF(Raw!$Q66&gt;$C$8,IF(Raw!$N66&gt;$C$9,IF(Raw!$N66&lt;$A$9,IF(Raw!$X66&gt;$C$9,IF(Raw!$X66&lt;$A$9,Raw!X66,-999),-999),-999),-999),-999),-999)</f>
        <v>-999</v>
      </c>
      <c r="R66" s="9">
        <f t="shared" si="4"/>
        <v>0</v>
      </c>
      <c r="S66" s="9">
        <f t="shared" si="5"/>
        <v>0</v>
      </c>
      <c r="T66" s="9">
        <f t="shared" si="6"/>
        <v>0</v>
      </c>
      <c r="U66" s="9">
        <f t="shared" si="7"/>
        <v>0</v>
      </c>
      <c r="V66" s="15">
        <f t="shared" si="0"/>
        <v>-999</v>
      </c>
      <c r="X66" s="11">
        <f t="shared" si="8"/>
        <v>-6.0139799999999993E+20</v>
      </c>
      <c r="Y66" s="11">
        <f t="shared" si="9"/>
        <v>-9.99E-18</v>
      </c>
      <c r="Z66" s="11">
        <f t="shared" si="10"/>
        <v>-9.9899999999999989E-4</v>
      </c>
      <c r="AA66" s="16">
        <f t="shared" si="11"/>
        <v>1</v>
      </c>
      <c r="AB66" s="9">
        <f t="shared" si="1"/>
        <v>-999</v>
      </c>
      <c r="AC66" s="9">
        <f t="shared" si="2"/>
        <v>-999</v>
      </c>
      <c r="AD66" s="15">
        <f t="shared" si="3"/>
        <v>-999</v>
      </c>
      <c r="AE66" s="3">
        <f t="shared" si="12"/>
        <v>-1202.7959999999996</v>
      </c>
      <c r="AF66" s="2">
        <f t="shared" si="13"/>
        <v>0.30099999999999988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54</v>
      </c>
      <c r="B67" s="14">
        <f>Raw!B67</f>
        <v>0.29050925925925924</v>
      </c>
      <c r="C67" s="15">
        <f>Raw!C67</f>
        <v>0</v>
      </c>
      <c r="D67" s="15">
        <f>IF(C67&gt;0.5,Raw!D67*D$11,-999)</f>
        <v>-999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3.1292E-2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0.14558199999999999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-6.0139799999999993E+20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55</v>
      </c>
      <c r="B68" s="14">
        <f>Raw!B68</f>
        <v>0.29056712962962966</v>
      </c>
      <c r="C68" s="15">
        <f>Raw!C68</f>
        <v>0</v>
      </c>
      <c r="D68" s="15">
        <f>IF(C68&gt;0.5,Raw!D68*D$11,-999)</f>
        <v>-999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0.232319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5.4002000000000001E-2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-6.0139799999999993E+20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56</v>
      </c>
      <c r="B69" s="14">
        <f>Raw!B69</f>
        <v>0.29062499999999997</v>
      </c>
      <c r="C69" s="15">
        <f>Raw!C69</f>
        <v>0</v>
      </c>
      <c r="D69" s="15">
        <f>IF(C69&gt;0.5,Raw!D69*D$11,-999)</f>
        <v>-999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0.133189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3.1385000000000003E-2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-6.0139799999999993E+20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57</v>
      </c>
      <c r="B70" s="14">
        <f>Raw!B70</f>
        <v>0.29068287037037038</v>
      </c>
      <c r="C70" s="15">
        <f>Raw!C70</f>
        <v>0</v>
      </c>
      <c r="D70" s="15">
        <f>IF(C70&gt;0.5,Raw!D70*D$11,-999)</f>
        <v>-999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9.2062000000000005E-2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0.14957899999999999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-6.0139799999999993E+20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58</v>
      </c>
      <c r="B71" s="14">
        <f>Raw!B71</f>
        <v>0.29072916666666665</v>
      </c>
      <c r="C71" s="15">
        <f>Raw!C71</f>
        <v>0</v>
      </c>
      <c r="D71" s="15">
        <f>IF(C71&gt;0.5,Raw!D71*D$11,-999)</f>
        <v>-999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1.7670999999999999E-2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0.104097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-6.0139799999999993E+20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59</v>
      </c>
      <c r="B72" s="14">
        <f>Raw!B72</f>
        <v>0.29078703703703707</v>
      </c>
      <c r="C72" s="15">
        <f>Raw!C72</f>
        <v>0</v>
      </c>
      <c r="D72" s="15">
        <f>IF(C72&gt;0.5,Raw!D72*D$11,-999)</f>
        <v>-999</v>
      </c>
      <c r="E72" s="9">
        <f>IF(Raw!$G72&gt;$C$8,IF(Raw!$Q72&gt;$C$8,IF(Raw!$N72&gt;$C$9,IF(Raw!$N72&lt;$A$9,IF(Raw!$X72&gt;$C$9,IF(Raw!$X72&lt;$A$9,Raw!H72,-999),-999),-999),-999),-999),-999)</f>
        <v>-999</v>
      </c>
      <c r="F72" s="9">
        <f>IF(Raw!$G72&gt;$C$8,IF(Raw!$Q72&gt;$C$8,IF(Raw!$N72&gt;$C$9,IF(Raw!$N72&lt;$A$9,IF(Raw!$X72&gt;$C$9,IF(Raw!$X72&lt;$A$9,Raw!I72,-999),-999),-999),-999),-999),-999)</f>
        <v>-999</v>
      </c>
      <c r="G72" s="9">
        <f>Raw!G72</f>
        <v>3.7391000000000001E-2</v>
      </c>
      <c r="H72" s="9">
        <f>IF(Raw!$G72&gt;$C$8,IF(Raw!$Q72&gt;$C$8,IF(Raw!$N72&gt;$C$9,IF(Raw!$N72&lt;$A$9,IF(Raw!$X72&gt;$C$9,IF(Raw!$X72&lt;$A$9,Raw!L72,-999),-999),-999),-999),-999),-999)</f>
        <v>-999</v>
      </c>
      <c r="I72" s="9">
        <f>IF(Raw!$G72&gt;$C$8,IF(Raw!$Q72&gt;$C$8,IF(Raw!$N72&gt;$C$9,IF(Raw!$N72&lt;$A$9,IF(Raw!$X72&gt;$C$9,IF(Raw!$X72&lt;$A$9,Raw!M72,-999),-999),-999),-999),-999),-999)</f>
        <v>-999</v>
      </c>
      <c r="J72" s="9">
        <f>IF(Raw!$G72&gt;$C$8,IF(Raw!$Q72&gt;$C$8,IF(Raw!$N72&gt;$C$9,IF(Raw!$N72&lt;$A$9,IF(Raw!$X72&gt;$C$9,IF(Raw!$X72&lt;$A$9,Raw!N72,-999),-999),-999),-999),-999),-999)</f>
        <v>-999</v>
      </c>
      <c r="K72" s="9">
        <f>IF(Raw!$G72&gt;$C$8,IF(Raw!$Q72&gt;$C$8,IF(Raw!$N72&gt;$C$9,IF(Raw!$N72&lt;$A$9,IF(Raw!$X72&gt;$C$9,IF(Raw!$X72&lt;$A$9,Raw!R72,-999),-999),-999),-999),-999),-999)</f>
        <v>-999</v>
      </c>
      <c r="L72" s="9">
        <f>IF(Raw!$G72&gt;$C$8,IF(Raw!$Q72&gt;$C$8,IF(Raw!$N72&gt;$C$9,IF(Raw!$N72&lt;$A$9,IF(Raw!$X72&gt;$C$9,IF(Raw!$X72&lt;$A$9,Raw!S72,-999),-999),-999),-999),-999),-999)</f>
        <v>-999</v>
      </c>
      <c r="M72" s="9">
        <f>Raw!Q72</f>
        <v>0.16375700000000001</v>
      </c>
      <c r="N72" s="9">
        <f>IF(Raw!$G72&gt;$C$8,IF(Raw!$Q72&gt;$C$8,IF(Raw!$N72&gt;$C$9,IF(Raw!$N72&lt;$A$9,IF(Raw!$X72&gt;$C$9,IF(Raw!$X72&lt;$A$9,Raw!V72,-999),-999),-999),-999),-999),-999)</f>
        <v>-999</v>
      </c>
      <c r="O72" s="9">
        <f>IF(Raw!$G72&gt;$C$8,IF(Raw!$Q72&gt;$C$8,IF(Raw!$N72&gt;$C$9,IF(Raw!$N72&lt;$A$9,IF(Raw!$X72&gt;$C$9,IF(Raw!$X72&lt;$A$9,Raw!W72,-999),-999),-999),-999),-999),-999)</f>
        <v>-999</v>
      </c>
      <c r="P72" s="9">
        <f>IF(Raw!$G72&gt;$C$8,IF(Raw!$Q72&gt;$C$8,IF(Raw!$N72&gt;$C$9,IF(Raw!$N72&lt;$A$9,IF(Raw!$X72&gt;$C$9,IF(Raw!$X72&lt;$A$9,Raw!X72,-999),-999),-999),-999),-999),-999)</f>
        <v>-999</v>
      </c>
      <c r="R72" s="9">
        <f t="shared" si="4"/>
        <v>0</v>
      </c>
      <c r="S72" s="9">
        <f t="shared" si="5"/>
        <v>0</v>
      </c>
      <c r="T72" s="9">
        <f t="shared" si="6"/>
        <v>0</v>
      </c>
      <c r="U72" s="9">
        <f t="shared" si="7"/>
        <v>0</v>
      </c>
      <c r="V72" s="15">
        <f t="shared" si="0"/>
        <v>-999</v>
      </c>
      <c r="X72" s="11">
        <f t="shared" si="8"/>
        <v>-6.0139799999999993E+20</v>
      </c>
      <c r="Y72" s="11">
        <f t="shared" si="9"/>
        <v>-9.99E-18</v>
      </c>
      <c r="Z72" s="11">
        <f t="shared" si="10"/>
        <v>-9.9899999999999989E-4</v>
      </c>
      <c r="AA72" s="16">
        <f t="shared" si="11"/>
        <v>1</v>
      </c>
      <c r="AB72" s="9">
        <f t="shared" si="1"/>
        <v>-999</v>
      </c>
      <c r="AC72" s="9">
        <f t="shared" si="2"/>
        <v>-999</v>
      </c>
      <c r="AD72" s="15">
        <f t="shared" si="3"/>
        <v>-999</v>
      </c>
      <c r="AE72" s="3">
        <f t="shared" si="12"/>
        <v>-1202.7959999999996</v>
      </c>
      <c r="AF72" s="2">
        <f t="shared" si="13"/>
        <v>0.30099999999999988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60</v>
      </c>
      <c r="B73" s="14">
        <f>Raw!B73</f>
        <v>0.29084490740740737</v>
      </c>
      <c r="C73" s="15">
        <f>Raw!C73</f>
        <v>0</v>
      </c>
      <c r="D73" s="15">
        <f>IF(C73&gt;0.5,Raw!D73*D$11,-999)</f>
        <v>-999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2.0929999999999998E-3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2.7647000000000001E-2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-6.0139799999999993E+20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61</v>
      </c>
      <c r="B74" s="14">
        <f>Raw!B74</f>
        <v>0.29090277777777779</v>
      </c>
      <c r="C74" s="15">
        <f>Raw!C74</f>
        <v>0</v>
      </c>
      <c r="D74" s="15">
        <f>IF(C74&gt;0.5,Raw!D74*D$11,-999)</f>
        <v>-999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0.11371299999999999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0.15872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-6.0139799999999993E+20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62</v>
      </c>
      <c r="B75" s="14">
        <f>Raw!B75</f>
        <v>0.29094907407407405</v>
      </c>
      <c r="C75" s="15">
        <f>Raw!C75</f>
        <v>0</v>
      </c>
      <c r="D75" s="15">
        <f>IF(C75&gt;0.5,Raw!D75*D$11,-999)</f>
        <v>-999</v>
      </c>
      <c r="E75" s="9">
        <f>IF(Raw!$G75&gt;$C$8,IF(Raw!$Q75&gt;$C$8,IF(Raw!$N75&gt;$C$9,IF(Raw!$N75&lt;$A$9,IF(Raw!$X75&gt;$C$9,IF(Raw!$X75&lt;$A$9,Raw!H75,-999),-999),-999),-999),-999),-999)</f>
        <v>-999</v>
      </c>
      <c r="F75" s="9">
        <f>IF(Raw!$G75&gt;$C$8,IF(Raw!$Q75&gt;$C$8,IF(Raw!$N75&gt;$C$9,IF(Raw!$N75&lt;$A$9,IF(Raw!$X75&gt;$C$9,IF(Raw!$X75&lt;$A$9,Raw!I75,-999),-999),-999),-999),-999),-999)</f>
        <v>-999</v>
      </c>
      <c r="G75" s="9">
        <f>Raw!G75</f>
        <v>2.8902000000000001E-2</v>
      </c>
      <c r="H75" s="9">
        <f>IF(Raw!$G75&gt;$C$8,IF(Raw!$Q75&gt;$C$8,IF(Raw!$N75&gt;$C$9,IF(Raw!$N75&lt;$A$9,IF(Raw!$X75&gt;$C$9,IF(Raw!$X75&lt;$A$9,Raw!L75,-999),-999),-999),-999),-999),-999)</f>
        <v>-999</v>
      </c>
      <c r="I75" s="9">
        <f>IF(Raw!$G75&gt;$C$8,IF(Raw!$Q75&gt;$C$8,IF(Raw!$N75&gt;$C$9,IF(Raw!$N75&lt;$A$9,IF(Raw!$X75&gt;$C$9,IF(Raw!$X75&lt;$A$9,Raw!M75,-999),-999),-999),-999),-999),-999)</f>
        <v>-999</v>
      </c>
      <c r="J75" s="9">
        <f>IF(Raw!$G75&gt;$C$8,IF(Raw!$Q75&gt;$C$8,IF(Raw!$N75&gt;$C$9,IF(Raw!$N75&lt;$A$9,IF(Raw!$X75&gt;$C$9,IF(Raw!$X75&lt;$A$9,Raw!N75,-999),-999),-999),-999),-999),-999)</f>
        <v>-999</v>
      </c>
      <c r="K75" s="9">
        <f>IF(Raw!$G75&gt;$C$8,IF(Raw!$Q75&gt;$C$8,IF(Raw!$N75&gt;$C$9,IF(Raw!$N75&lt;$A$9,IF(Raw!$X75&gt;$C$9,IF(Raw!$X75&lt;$A$9,Raw!R75,-999),-999),-999),-999),-999),-999)</f>
        <v>-999</v>
      </c>
      <c r="L75" s="9">
        <f>IF(Raw!$G75&gt;$C$8,IF(Raw!$Q75&gt;$C$8,IF(Raw!$N75&gt;$C$9,IF(Raw!$N75&lt;$A$9,IF(Raw!$X75&gt;$C$9,IF(Raw!$X75&lt;$A$9,Raw!S75,-999),-999),-999),-999),-999),-999)</f>
        <v>-999</v>
      </c>
      <c r="M75" s="9">
        <f>Raw!Q75</f>
        <v>7.7105999999999994E-2</v>
      </c>
      <c r="N75" s="9">
        <f>IF(Raw!$G75&gt;$C$8,IF(Raw!$Q75&gt;$C$8,IF(Raw!$N75&gt;$C$9,IF(Raw!$N75&lt;$A$9,IF(Raw!$X75&gt;$C$9,IF(Raw!$X75&lt;$A$9,Raw!V75,-999),-999),-999),-999),-999),-999)</f>
        <v>-999</v>
      </c>
      <c r="O75" s="9">
        <f>IF(Raw!$G75&gt;$C$8,IF(Raw!$Q75&gt;$C$8,IF(Raw!$N75&gt;$C$9,IF(Raw!$N75&lt;$A$9,IF(Raw!$X75&gt;$C$9,IF(Raw!$X75&lt;$A$9,Raw!W75,-999),-999),-999),-999),-999),-999)</f>
        <v>-999</v>
      </c>
      <c r="P75" s="9">
        <f>IF(Raw!$G75&gt;$C$8,IF(Raw!$Q75&gt;$C$8,IF(Raw!$N75&gt;$C$9,IF(Raw!$N75&lt;$A$9,IF(Raw!$X75&gt;$C$9,IF(Raw!$X75&lt;$A$9,Raw!X75,-999),-999),-999),-999),-999),-999)</f>
        <v>-999</v>
      </c>
      <c r="R75" s="9">
        <f t="shared" si="4"/>
        <v>0</v>
      </c>
      <c r="S75" s="9">
        <f t="shared" si="5"/>
        <v>0</v>
      </c>
      <c r="T75" s="9">
        <f t="shared" si="6"/>
        <v>0</v>
      </c>
      <c r="U75" s="9">
        <f t="shared" si="7"/>
        <v>0</v>
      </c>
      <c r="V75" s="15">
        <f t="shared" si="0"/>
        <v>-999</v>
      </c>
      <c r="X75" s="11">
        <f t="shared" si="8"/>
        <v>-6.0139799999999993E+20</v>
      </c>
      <c r="Y75" s="11">
        <f t="shared" si="9"/>
        <v>-9.99E-18</v>
      </c>
      <c r="Z75" s="11">
        <f t="shared" si="10"/>
        <v>-9.9899999999999989E-4</v>
      </c>
      <c r="AA75" s="16">
        <f t="shared" si="11"/>
        <v>1</v>
      </c>
      <c r="AB75" s="9">
        <f t="shared" si="1"/>
        <v>-999</v>
      </c>
      <c r="AC75" s="9">
        <f t="shared" si="2"/>
        <v>-999</v>
      </c>
      <c r="AD75" s="15">
        <f t="shared" si="3"/>
        <v>-999</v>
      </c>
      <c r="AE75" s="3">
        <f t="shared" si="12"/>
        <v>-1202.7959999999996</v>
      </c>
      <c r="AF75" s="2">
        <f t="shared" si="13"/>
        <v>0.30099999999999988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63</v>
      </c>
      <c r="B76" s="14">
        <f>Raw!B76</f>
        <v>0.29100694444444447</v>
      </c>
      <c r="C76" s="15">
        <f>Raw!C76</f>
        <v>0</v>
      </c>
      <c r="D76" s="15">
        <f>IF(C76&gt;0.5,Raw!D76*D$11,-999)</f>
        <v>-999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3.1378000000000003E-2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0.167298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-6.0139799999999993E+20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64</v>
      </c>
      <c r="B77" s="14">
        <f>Raw!B77</f>
        <v>0.29106481481481478</v>
      </c>
      <c r="C77" s="15">
        <f>Raw!C77</f>
        <v>0</v>
      </c>
      <c r="D77" s="15">
        <f>IF(C77&gt;0.5,Raw!D77*D$11,-999)</f>
        <v>-999</v>
      </c>
      <c r="E77" s="9">
        <f>IF(Raw!$G77&gt;$C$8,IF(Raw!$Q77&gt;$C$8,IF(Raw!$N77&gt;$C$9,IF(Raw!$N77&lt;$A$9,IF(Raw!$X77&gt;$C$9,IF(Raw!$X77&lt;$A$9,Raw!H77,-999),-999),-999),-999),-999),-999)</f>
        <v>-999</v>
      </c>
      <c r="F77" s="9">
        <f>IF(Raw!$G77&gt;$C$8,IF(Raw!$Q77&gt;$C$8,IF(Raw!$N77&gt;$C$9,IF(Raw!$N77&lt;$A$9,IF(Raw!$X77&gt;$C$9,IF(Raw!$X77&lt;$A$9,Raw!I77,-999),-999),-999),-999),-999),-999)</f>
        <v>-999</v>
      </c>
      <c r="G77" s="9">
        <f>Raw!G77</f>
        <v>0.21541099999999999</v>
      </c>
      <c r="H77" s="9">
        <f>IF(Raw!$G77&gt;$C$8,IF(Raw!$Q77&gt;$C$8,IF(Raw!$N77&gt;$C$9,IF(Raw!$N77&lt;$A$9,IF(Raw!$X77&gt;$C$9,IF(Raw!$X77&lt;$A$9,Raw!L77,-999),-999),-999),-999),-999),-999)</f>
        <v>-999</v>
      </c>
      <c r="I77" s="9">
        <f>IF(Raw!$G77&gt;$C$8,IF(Raw!$Q77&gt;$C$8,IF(Raw!$N77&gt;$C$9,IF(Raw!$N77&lt;$A$9,IF(Raw!$X77&gt;$C$9,IF(Raw!$X77&lt;$A$9,Raw!M77,-999),-999),-999),-999),-999),-999)</f>
        <v>-999</v>
      </c>
      <c r="J77" s="9">
        <f>IF(Raw!$G77&gt;$C$8,IF(Raw!$Q77&gt;$C$8,IF(Raw!$N77&gt;$C$9,IF(Raw!$N77&lt;$A$9,IF(Raw!$X77&gt;$C$9,IF(Raw!$X77&lt;$A$9,Raw!N77,-999),-999),-999),-999),-999),-999)</f>
        <v>-999</v>
      </c>
      <c r="K77" s="9">
        <f>IF(Raw!$G77&gt;$C$8,IF(Raw!$Q77&gt;$C$8,IF(Raw!$N77&gt;$C$9,IF(Raw!$N77&lt;$A$9,IF(Raw!$X77&gt;$C$9,IF(Raw!$X77&lt;$A$9,Raw!R77,-999),-999),-999),-999),-999),-999)</f>
        <v>-999</v>
      </c>
      <c r="L77" s="9">
        <f>IF(Raw!$G77&gt;$C$8,IF(Raw!$Q77&gt;$C$8,IF(Raw!$N77&gt;$C$9,IF(Raw!$N77&lt;$A$9,IF(Raw!$X77&gt;$C$9,IF(Raw!$X77&lt;$A$9,Raw!S77,-999),-999),-999),-999),-999),-999)</f>
        <v>-999</v>
      </c>
      <c r="M77" s="9">
        <f>Raw!Q77</f>
        <v>9.6355999999999997E-2</v>
      </c>
      <c r="N77" s="9">
        <f>IF(Raw!$G77&gt;$C$8,IF(Raw!$Q77&gt;$C$8,IF(Raw!$N77&gt;$C$9,IF(Raw!$N77&lt;$A$9,IF(Raw!$X77&gt;$C$9,IF(Raw!$X77&lt;$A$9,Raw!V77,-999),-999),-999),-999),-999),-999)</f>
        <v>-999</v>
      </c>
      <c r="O77" s="9">
        <f>IF(Raw!$G77&gt;$C$8,IF(Raw!$Q77&gt;$C$8,IF(Raw!$N77&gt;$C$9,IF(Raw!$N77&lt;$A$9,IF(Raw!$X77&gt;$C$9,IF(Raw!$X77&lt;$A$9,Raw!W77,-999),-999),-999),-999),-999),-999)</f>
        <v>-999</v>
      </c>
      <c r="P77" s="9">
        <f>IF(Raw!$G77&gt;$C$8,IF(Raw!$Q77&gt;$C$8,IF(Raw!$N77&gt;$C$9,IF(Raw!$N77&lt;$A$9,IF(Raw!$X77&gt;$C$9,IF(Raw!$X77&lt;$A$9,Raw!X77,-999),-999),-999),-999),-999),-999)</f>
        <v>-999</v>
      </c>
      <c r="R77" s="9">
        <f t="shared" si="4"/>
        <v>0</v>
      </c>
      <c r="S77" s="9">
        <f t="shared" si="5"/>
        <v>0</v>
      </c>
      <c r="T77" s="9">
        <f t="shared" si="6"/>
        <v>0</v>
      </c>
      <c r="U77" s="9">
        <f t="shared" si="7"/>
        <v>0</v>
      </c>
      <c r="V77" s="15">
        <f t="shared" ref="V77:V140" si="16">IF(L77&gt;0,L77*V$8+V$10,-999)</f>
        <v>-999</v>
      </c>
      <c r="X77" s="11">
        <f t="shared" si="8"/>
        <v>-6.0139799999999993E+20</v>
      </c>
      <c r="Y77" s="11">
        <f t="shared" si="9"/>
        <v>-9.99E-18</v>
      </c>
      <c r="Z77" s="11">
        <f t="shared" si="10"/>
        <v>-9.9899999999999989E-4</v>
      </c>
      <c r="AA77" s="16">
        <f t="shared" si="11"/>
        <v>1</v>
      </c>
      <c r="AB77" s="9">
        <f t="shared" ref="AB77:AB140" si="17">K77+T77*AA77</f>
        <v>-999</v>
      </c>
      <c r="AC77" s="9">
        <f t="shared" ref="AC77:AC140" si="18">IF(T77&gt;0,(L77-AB77)/T77,-999)</f>
        <v>-999</v>
      </c>
      <c r="AD77" s="15">
        <f t="shared" ref="AD77:AD140" si="19">IF(AC77&gt;0,X77*Y77*AC77,-999)</f>
        <v>-999</v>
      </c>
      <c r="AE77" s="3">
        <f t="shared" si="12"/>
        <v>-1202.7959999999996</v>
      </c>
      <c r="AF77" s="2">
        <f t="shared" si="13"/>
        <v>0.30099999999999988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65</v>
      </c>
      <c r="B78" s="14">
        <f>Raw!B78</f>
        <v>0.29112268518518519</v>
      </c>
      <c r="C78" s="15">
        <f>Raw!C78</f>
        <v>0</v>
      </c>
      <c r="D78" s="15">
        <f>IF(C78&gt;0.5,Raw!D78*D$11,-999)</f>
        <v>-999</v>
      </c>
      <c r="E78" s="9">
        <f>IF(Raw!$G78&gt;$C$8,IF(Raw!$Q78&gt;$C$8,IF(Raw!$N78&gt;$C$9,IF(Raw!$N78&lt;$A$9,IF(Raw!$X78&gt;$C$9,IF(Raw!$X78&lt;$A$9,Raw!H78,-999),-999),-999),-999),-999),-999)</f>
        <v>-999</v>
      </c>
      <c r="F78" s="9">
        <f>IF(Raw!$G78&gt;$C$8,IF(Raw!$Q78&gt;$C$8,IF(Raw!$N78&gt;$C$9,IF(Raw!$N78&lt;$A$9,IF(Raw!$X78&gt;$C$9,IF(Raw!$X78&lt;$A$9,Raw!I78,-999),-999),-999),-999),-999),-999)</f>
        <v>-999</v>
      </c>
      <c r="G78" s="9">
        <f>Raw!G78</f>
        <v>1.2023000000000001E-2</v>
      </c>
      <c r="H78" s="9">
        <f>IF(Raw!$G78&gt;$C$8,IF(Raw!$Q78&gt;$C$8,IF(Raw!$N78&gt;$C$9,IF(Raw!$N78&lt;$A$9,IF(Raw!$X78&gt;$C$9,IF(Raw!$X78&lt;$A$9,Raw!L78,-999),-999),-999),-999),-999),-999)</f>
        <v>-999</v>
      </c>
      <c r="I78" s="9">
        <f>IF(Raw!$G78&gt;$C$8,IF(Raw!$Q78&gt;$C$8,IF(Raw!$N78&gt;$C$9,IF(Raw!$N78&lt;$A$9,IF(Raw!$X78&gt;$C$9,IF(Raw!$X78&lt;$A$9,Raw!M78,-999),-999),-999),-999),-999),-999)</f>
        <v>-999</v>
      </c>
      <c r="J78" s="9">
        <f>IF(Raw!$G78&gt;$C$8,IF(Raw!$Q78&gt;$C$8,IF(Raw!$N78&gt;$C$9,IF(Raw!$N78&lt;$A$9,IF(Raw!$X78&gt;$C$9,IF(Raw!$X78&lt;$A$9,Raw!N78,-999),-999),-999),-999),-999),-999)</f>
        <v>-999</v>
      </c>
      <c r="K78" s="9">
        <f>IF(Raw!$G78&gt;$C$8,IF(Raw!$Q78&gt;$C$8,IF(Raw!$N78&gt;$C$9,IF(Raw!$N78&lt;$A$9,IF(Raw!$X78&gt;$C$9,IF(Raw!$X78&lt;$A$9,Raw!R78,-999),-999),-999),-999),-999),-999)</f>
        <v>-999</v>
      </c>
      <c r="L78" s="9">
        <f>IF(Raw!$G78&gt;$C$8,IF(Raw!$Q78&gt;$C$8,IF(Raw!$N78&gt;$C$9,IF(Raw!$N78&lt;$A$9,IF(Raw!$X78&gt;$C$9,IF(Raw!$X78&lt;$A$9,Raw!S78,-999),-999),-999),-999),-999),-999)</f>
        <v>-999</v>
      </c>
      <c r="M78" s="9">
        <f>Raw!Q78</f>
        <v>4.3000999999999998E-2</v>
      </c>
      <c r="N78" s="9">
        <f>IF(Raw!$G78&gt;$C$8,IF(Raw!$Q78&gt;$C$8,IF(Raw!$N78&gt;$C$9,IF(Raw!$N78&lt;$A$9,IF(Raw!$X78&gt;$C$9,IF(Raw!$X78&lt;$A$9,Raw!V78,-999),-999),-999),-999),-999),-999)</f>
        <v>-999</v>
      </c>
      <c r="O78" s="9">
        <f>IF(Raw!$G78&gt;$C$8,IF(Raw!$Q78&gt;$C$8,IF(Raw!$N78&gt;$C$9,IF(Raw!$N78&lt;$A$9,IF(Raw!$X78&gt;$C$9,IF(Raw!$X78&lt;$A$9,Raw!W78,-999),-999),-999),-999),-999),-999)</f>
        <v>-999</v>
      </c>
      <c r="P78" s="9">
        <f>IF(Raw!$G78&gt;$C$8,IF(Raw!$Q78&gt;$C$8,IF(Raw!$N78&gt;$C$9,IF(Raw!$N78&lt;$A$9,IF(Raw!$X78&gt;$C$9,IF(Raw!$X78&lt;$A$9,Raw!X78,-999),-999),-999),-999),-999),-999)</f>
        <v>-999</v>
      </c>
      <c r="R78" s="9">
        <f t="shared" ref="R78:R141" si="20">F78-E78</f>
        <v>0</v>
      </c>
      <c r="S78" s="9">
        <f t="shared" ref="S78:S141" si="21">R78/F78</f>
        <v>0</v>
      </c>
      <c r="T78" s="9">
        <f t="shared" ref="T78:T141" si="22">L78-K78</f>
        <v>0</v>
      </c>
      <c r="U78" s="9">
        <f t="shared" ref="U78:U141" si="23">T78/L78</f>
        <v>0</v>
      </c>
      <c r="V78" s="15">
        <f t="shared" si="16"/>
        <v>-999</v>
      </c>
      <c r="X78" s="11">
        <f t="shared" ref="X78:X141" si="24">D78*6.02*10^23*10^(-6)</f>
        <v>-6.0139799999999993E+20</v>
      </c>
      <c r="Y78" s="11">
        <f t="shared" ref="Y78:Y141" si="25">H78*10^(-20)</f>
        <v>-9.99E-18</v>
      </c>
      <c r="Z78" s="11">
        <f t="shared" ref="Z78:Z141" si="26">J78*10^(-6)</f>
        <v>-9.9899999999999989E-4</v>
      </c>
      <c r="AA78" s="16">
        <f t="shared" ref="AA78:AA141" si="27">IF(Z78&gt;0,(X78*Y78/(X78*Y78+1/Z78)),1)</f>
        <v>1</v>
      </c>
      <c r="AB78" s="9">
        <f t="shared" si="17"/>
        <v>-999</v>
      </c>
      <c r="AC78" s="9">
        <f t="shared" si="18"/>
        <v>-999</v>
      </c>
      <c r="AD78" s="15">
        <f t="shared" si="19"/>
        <v>-999</v>
      </c>
      <c r="AE78" s="3">
        <f t="shared" ref="AE78:AE141" si="28">AE$9*Y78</f>
        <v>-1202.7959999999996</v>
      </c>
      <c r="AF78" s="2">
        <f t="shared" ref="AF78:AF141" si="29">IF(AD78&lt;=AE78,AF$6,AF$6/(AD78/AE78))</f>
        <v>0.30099999999999988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66</v>
      </c>
      <c r="B79" s="14">
        <f>Raw!B79</f>
        <v>0.29116898148148146</v>
      </c>
      <c r="C79" s="15">
        <f>Raw!C79</f>
        <v>0</v>
      </c>
      <c r="D79" s="15">
        <f>IF(C79&gt;0.5,Raw!D79*D$11,-999)</f>
        <v>-999</v>
      </c>
      <c r="E79" s="9">
        <f>IF(Raw!$G79&gt;$C$8,IF(Raw!$Q79&gt;$C$8,IF(Raw!$N79&gt;$C$9,IF(Raw!$N79&lt;$A$9,IF(Raw!$X79&gt;$C$9,IF(Raw!$X79&lt;$A$9,Raw!H79,-999),-999),-999),-999),-999),-999)</f>
        <v>-999</v>
      </c>
      <c r="F79" s="9">
        <f>IF(Raw!$G79&gt;$C$8,IF(Raw!$Q79&gt;$C$8,IF(Raw!$N79&gt;$C$9,IF(Raw!$N79&lt;$A$9,IF(Raw!$X79&gt;$C$9,IF(Raw!$X79&lt;$A$9,Raw!I79,-999),-999),-999),-999),-999),-999)</f>
        <v>-999</v>
      </c>
      <c r="G79" s="9">
        <f>Raw!G79</f>
        <v>7.1457000000000007E-2</v>
      </c>
      <c r="H79" s="9">
        <f>IF(Raw!$G79&gt;$C$8,IF(Raw!$Q79&gt;$C$8,IF(Raw!$N79&gt;$C$9,IF(Raw!$N79&lt;$A$9,IF(Raw!$X79&gt;$C$9,IF(Raw!$X79&lt;$A$9,Raw!L79,-999),-999),-999),-999),-999),-999)</f>
        <v>-999</v>
      </c>
      <c r="I79" s="9">
        <f>IF(Raw!$G79&gt;$C$8,IF(Raw!$Q79&gt;$C$8,IF(Raw!$N79&gt;$C$9,IF(Raw!$N79&lt;$A$9,IF(Raw!$X79&gt;$C$9,IF(Raw!$X79&lt;$A$9,Raw!M79,-999),-999),-999),-999),-999),-999)</f>
        <v>-999</v>
      </c>
      <c r="J79" s="9">
        <f>IF(Raw!$G79&gt;$C$8,IF(Raw!$Q79&gt;$C$8,IF(Raw!$N79&gt;$C$9,IF(Raw!$N79&lt;$A$9,IF(Raw!$X79&gt;$C$9,IF(Raw!$X79&lt;$A$9,Raw!N79,-999),-999),-999),-999),-999),-999)</f>
        <v>-999</v>
      </c>
      <c r="K79" s="9">
        <f>IF(Raw!$G79&gt;$C$8,IF(Raw!$Q79&gt;$C$8,IF(Raw!$N79&gt;$C$9,IF(Raw!$N79&lt;$A$9,IF(Raw!$X79&gt;$C$9,IF(Raw!$X79&lt;$A$9,Raw!R79,-999),-999),-999),-999),-999),-999)</f>
        <v>-999</v>
      </c>
      <c r="L79" s="9">
        <f>IF(Raw!$G79&gt;$C$8,IF(Raw!$Q79&gt;$C$8,IF(Raw!$N79&gt;$C$9,IF(Raw!$N79&lt;$A$9,IF(Raw!$X79&gt;$C$9,IF(Raw!$X79&lt;$A$9,Raw!S79,-999),-999),-999),-999),-999),-999)</f>
        <v>-999</v>
      </c>
      <c r="M79" s="9">
        <f>Raw!Q79</f>
        <v>2.2862E-2</v>
      </c>
      <c r="N79" s="9">
        <f>IF(Raw!$G79&gt;$C$8,IF(Raw!$Q79&gt;$C$8,IF(Raw!$N79&gt;$C$9,IF(Raw!$N79&lt;$A$9,IF(Raw!$X79&gt;$C$9,IF(Raw!$X79&lt;$A$9,Raw!V79,-999),-999),-999),-999),-999),-999)</f>
        <v>-999</v>
      </c>
      <c r="O79" s="9">
        <f>IF(Raw!$G79&gt;$C$8,IF(Raw!$Q79&gt;$C$8,IF(Raw!$N79&gt;$C$9,IF(Raw!$N79&lt;$A$9,IF(Raw!$X79&gt;$C$9,IF(Raw!$X79&lt;$A$9,Raw!W79,-999),-999),-999),-999),-999),-999)</f>
        <v>-999</v>
      </c>
      <c r="P79" s="9">
        <f>IF(Raw!$G79&gt;$C$8,IF(Raw!$Q79&gt;$C$8,IF(Raw!$N79&gt;$C$9,IF(Raw!$N79&lt;$A$9,IF(Raw!$X79&gt;$C$9,IF(Raw!$X79&lt;$A$9,Raw!X79,-999),-999),-999),-999),-999),-999)</f>
        <v>-999</v>
      </c>
      <c r="R79" s="9">
        <f t="shared" si="20"/>
        <v>0</v>
      </c>
      <c r="S79" s="9">
        <f t="shared" si="21"/>
        <v>0</v>
      </c>
      <c r="T79" s="9">
        <f t="shared" si="22"/>
        <v>0</v>
      </c>
      <c r="U79" s="9">
        <f t="shared" si="23"/>
        <v>0</v>
      </c>
      <c r="V79" s="15">
        <f t="shared" si="16"/>
        <v>-999</v>
      </c>
      <c r="X79" s="11">
        <f t="shared" si="24"/>
        <v>-6.0139799999999993E+20</v>
      </c>
      <c r="Y79" s="11">
        <f t="shared" si="25"/>
        <v>-9.99E-18</v>
      </c>
      <c r="Z79" s="11">
        <f t="shared" si="26"/>
        <v>-9.9899999999999989E-4</v>
      </c>
      <c r="AA79" s="16">
        <f t="shared" si="27"/>
        <v>1</v>
      </c>
      <c r="AB79" s="9">
        <f t="shared" si="17"/>
        <v>-999</v>
      </c>
      <c r="AC79" s="9">
        <f t="shared" si="18"/>
        <v>-999</v>
      </c>
      <c r="AD79" s="15">
        <f t="shared" si="19"/>
        <v>-999</v>
      </c>
      <c r="AE79" s="3">
        <f t="shared" si="28"/>
        <v>-1202.7959999999996</v>
      </c>
      <c r="AF79" s="2">
        <f t="shared" si="29"/>
        <v>0.30099999999999988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67</v>
      </c>
      <c r="B80" s="14">
        <f>Raw!B80</f>
        <v>0.29122685185185188</v>
      </c>
      <c r="C80" s="15">
        <f>Raw!C80</f>
        <v>0</v>
      </c>
      <c r="D80" s="15">
        <f>IF(C80&gt;0.5,Raw!D80*D$11,-999)</f>
        <v>-999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2.9624999999999999E-2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3.5564999999999999E-2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-6.0139799999999993E+20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68</v>
      </c>
      <c r="B81" s="14">
        <f>Raw!B81</f>
        <v>0.29128472222222224</v>
      </c>
      <c r="C81" s="15">
        <f>Raw!C81</f>
        <v>0</v>
      </c>
      <c r="D81" s="15">
        <f>IF(C81&gt;0.5,Raw!D81*D$11,-999)</f>
        <v>-999</v>
      </c>
      <c r="E81" s="9">
        <f>IF(Raw!$G81&gt;$C$8,IF(Raw!$Q81&gt;$C$8,IF(Raw!$N81&gt;$C$9,IF(Raw!$N81&lt;$A$9,IF(Raw!$X81&gt;$C$9,IF(Raw!$X81&lt;$A$9,Raw!H81,-999),-999),-999),-999),-999),-999)</f>
        <v>-999</v>
      </c>
      <c r="F81" s="9">
        <f>IF(Raw!$G81&gt;$C$8,IF(Raw!$Q81&gt;$C$8,IF(Raw!$N81&gt;$C$9,IF(Raw!$N81&lt;$A$9,IF(Raw!$X81&gt;$C$9,IF(Raw!$X81&lt;$A$9,Raw!I81,-999),-999),-999),-999),-999),-999)</f>
        <v>-999</v>
      </c>
      <c r="G81" s="9">
        <f>Raw!G81</f>
        <v>8.9528999999999997E-2</v>
      </c>
      <c r="H81" s="9">
        <f>IF(Raw!$G81&gt;$C$8,IF(Raw!$Q81&gt;$C$8,IF(Raw!$N81&gt;$C$9,IF(Raw!$N81&lt;$A$9,IF(Raw!$X81&gt;$C$9,IF(Raw!$X81&lt;$A$9,Raw!L81,-999),-999),-999),-999),-999),-999)</f>
        <v>-999</v>
      </c>
      <c r="I81" s="9">
        <f>IF(Raw!$G81&gt;$C$8,IF(Raw!$Q81&gt;$C$8,IF(Raw!$N81&gt;$C$9,IF(Raw!$N81&lt;$A$9,IF(Raw!$X81&gt;$C$9,IF(Raw!$X81&lt;$A$9,Raw!M81,-999),-999),-999),-999),-999),-999)</f>
        <v>-999</v>
      </c>
      <c r="J81" s="9">
        <f>IF(Raw!$G81&gt;$C$8,IF(Raw!$Q81&gt;$C$8,IF(Raw!$N81&gt;$C$9,IF(Raw!$N81&lt;$A$9,IF(Raw!$X81&gt;$C$9,IF(Raw!$X81&lt;$A$9,Raw!N81,-999),-999),-999),-999),-999),-999)</f>
        <v>-999</v>
      </c>
      <c r="K81" s="9">
        <f>IF(Raw!$G81&gt;$C$8,IF(Raw!$Q81&gt;$C$8,IF(Raw!$N81&gt;$C$9,IF(Raw!$N81&lt;$A$9,IF(Raw!$X81&gt;$C$9,IF(Raw!$X81&lt;$A$9,Raw!R81,-999),-999),-999),-999),-999),-999)</f>
        <v>-999</v>
      </c>
      <c r="L81" s="9">
        <f>IF(Raw!$G81&gt;$C$8,IF(Raw!$Q81&gt;$C$8,IF(Raw!$N81&gt;$C$9,IF(Raw!$N81&lt;$A$9,IF(Raw!$X81&gt;$C$9,IF(Raw!$X81&lt;$A$9,Raw!S81,-999),-999),-999),-999),-999),-999)</f>
        <v>-999</v>
      </c>
      <c r="M81" s="9">
        <f>Raw!Q81</f>
        <v>8.1240999999999994E-2</v>
      </c>
      <c r="N81" s="9">
        <f>IF(Raw!$G81&gt;$C$8,IF(Raw!$Q81&gt;$C$8,IF(Raw!$N81&gt;$C$9,IF(Raw!$N81&lt;$A$9,IF(Raw!$X81&gt;$C$9,IF(Raw!$X81&lt;$A$9,Raw!V81,-999),-999),-999),-999),-999),-999)</f>
        <v>-999</v>
      </c>
      <c r="O81" s="9">
        <f>IF(Raw!$G81&gt;$C$8,IF(Raw!$Q81&gt;$C$8,IF(Raw!$N81&gt;$C$9,IF(Raw!$N81&lt;$A$9,IF(Raw!$X81&gt;$C$9,IF(Raw!$X81&lt;$A$9,Raw!W81,-999),-999),-999),-999),-999),-999)</f>
        <v>-999</v>
      </c>
      <c r="P81" s="9">
        <f>IF(Raw!$G81&gt;$C$8,IF(Raw!$Q81&gt;$C$8,IF(Raw!$N81&gt;$C$9,IF(Raw!$N81&lt;$A$9,IF(Raw!$X81&gt;$C$9,IF(Raw!$X81&lt;$A$9,Raw!X81,-999),-999),-999),-999),-999),-999)</f>
        <v>-999</v>
      </c>
      <c r="R81" s="9">
        <f t="shared" si="20"/>
        <v>0</v>
      </c>
      <c r="S81" s="9">
        <f t="shared" si="21"/>
        <v>0</v>
      </c>
      <c r="T81" s="9">
        <f t="shared" si="22"/>
        <v>0</v>
      </c>
      <c r="U81" s="9">
        <f t="shared" si="23"/>
        <v>0</v>
      </c>
      <c r="V81" s="15">
        <f t="shared" si="16"/>
        <v>-999</v>
      </c>
      <c r="X81" s="11">
        <f t="shared" si="24"/>
        <v>-6.0139799999999993E+20</v>
      </c>
      <c r="Y81" s="11">
        <f t="shared" si="25"/>
        <v>-9.99E-18</v>
      </c>
      <c r="Z81" s="11">
        <f t="shared" si="26"/>
        <v>-9.9899999999999989E-4</v>
      </c>
      <c r="AA81" s="16">
        <f t="shared" si="27"/>
        <v>1</v>
      </c>
      <c r="AB81" s="9">
        <f t="shared" si="17"/>
        <v>-999</v>
      </c>
      <c r="AC81" s="9">
        <f t="shared" si="18"/>
        <v>-999</v>
      </c>
      <c r="AD81" s="15">
        <f t="shared" si="19"/>
        <v>-999</v>
      </c>
      <c r="AE81" s="3">
        <f t="shared" si="28"/>
        <v>-1202.7959999999996</v>
      </c>
      <c r="AF81" s="2">
        <f t="shared" si="29"/>
        <v>0.30099999999999988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69</v>
      </c>
      <c r="B82" s="14">
        <f>Raw!B82</f>
        <v>0.2913425925925926</v>
      </c>
      <c r="C82" s="15">
        <f>Raw!C82</f>
        <v>0</v>
      </c>
      <c r="D82" s="15">
        <f>IF(C82&gt;0.5,Raw!D82*D$11,-999)</f>
        <v>-999</v>
      </c>
      <c r="E82" s="9">
        <f>IF(Raw!$G82&gt;$C$8,IF(Raw!$Q82&gt;$C$8,IF(Raw!$N82&gt;$C$9,IF(Raw!$N82&lt;$A$9,IF(Raw!$X82&gt;$C$9,IF(Raw!$X82&lt;$A$9,Raw!H82,-999),-999),-999),-999),-999),-999)</f>
        <v>-999</v>
      </c>
      <c r="F82" s="9">
        <f>IF(Raw!$G82&gt;$C$8,IF(Raw!$Q82&gt;$C$8,IF(Raw!$N82&gt;$C$9,IF(Raw!$N82&lt;$A$9,IF(Raw!$X82&gt;$C$9,IF(Raw!$X82&lt;$A$9,Raw!I82,-999),-999),-999),-999),-999),-999)</f>
        <v>-999</v>
      </c>
      <c r="G82" s="9">
        <f>Raw!G82</f>
        <v>2.7508000000000001E-2</v>
      </c>
      <c r="H82" s="9">
        <f>IF(Raw!$G82&gt;$C$8,IF(Raw!$Q82&gt;$C$8,IF(Raw!$N82&gt;$C$9,IF(Raw!$N82&lt;$A$9,IF(Raw!$X82&gt;$C$9,IF(Raw!$X82&lt;$A$9,Raw!L82,-999),-999),-999),-999),-999),-999)</f>
        <v>-999</v>
      </c>
      <c r="I82" s="9">
        <f>IF(Raw!$G82&gt;$C$8,IF(Raw!$Q82&gt;$C$8,IF(Raw!$N82&gt;$C$9,IF(Raw!$N82&lt;$A$9,IF(Raw!$X82&gt;$C$9,IF(Raw!$X82&lt;$A$9,Raw!M82,-999),-999),-999),-999),-999),-999)</f>
        <v>-999</v>
      </c>
      <c r="J82" s="9">
        <f>IF(Raw!$G82&gt;$C$8,IF(Raw!$Q82&gt;$C$8,IF(Raw!$N82&gt;$C$9,IF(Raw!$N82&lt;$A$9,IF(Raw!$X82&gt;$C$9,IF(Raw!$X82&lt;$A$9,Raw!N82,-999),-999),-999),-999),-999),-999)</f>
        <v>-999</v>
      </c>
      <c r="K82" s="9">
        <f>IF(Raw!$G82&gt;$C$8,IF(Raw!$Q82&gt;$C$8,IF(Raw!$N82&gt;$C$9,IF(Raw!$N82&lt;$A$9,IF(Raw!$X82&gt;$C$9,IF(Raw!$X82&lt;$A$9,Raw!R82,-999),-999),-999),-999),-999),-999)</f>
        <v>-999</v>
      </c>
      <c r="L82" s="9">
        <f>IF(Raw!$G82&gt;$C$8,IF(Raw!$Q82&gt;$C$8,IF(Raw!$N82&gt;$C$9,IF(Raw!$N82&lt;$A$9,IF(Raw!$X82&gt;$C$9,IF(Raw!$X82&lt;$A$9,Raw!S82,-999),-999),-999),-999),-999),-999)</f>
        <v>-999</v>
      </c>
      <c r="M82" s="9">
        <f>Raw!Q82</f>
        <v>3.4088E-2</v>
      </c>
      <c r="N82" s="9">
        <f>IF(Raw!$G82&gt;$C$8,IF(Raw!$Q82&gt;$C$8,IF(Raw!$N82&gt;$C$9,IF(Raw!$N82&lt;$A$9,IF(Raw!$X82&gt;$C$9,IF(Raw!$X82&lt;$A$9,Raw!V82,-999),-999),-999),-999),-999),-999)</f>
        <v>-999</v>
      </c>
      <c r="O82" s="9">
        <f>IF(Raw!$G82&gt;$C$8,IF(Raw!$Q82&gt;$C$8,IF(Raw!$N82&gt;$C$9,IF(Raw!$N82&lt;$A$9,IF(Raw!$X82&gt;$C$9,IF(Raw!$X82&lt;$A$9,Raw!W82,-999),-999),-999),-999),-999),-999)</f>
        <v>-999</v>
      </c>
      <c r="P82" s="9">
        <f>IF(Raw!$G82&gt;$C$8,IF(Raw!$Q82&gt;$C$8,IF(Raw!$N82&gt;$C$9,IF(Raw!$N82&lt;$A$9,IF(Raw!$X82&gt;$C$9,IF(Raw!$X82&lt;$A$9,Raw!X82,-999),-999),-999),-999),-999),-999)</f>
        <v>-999</v>
      </c>
      <c r="R82" s="9">
        <f t="shared" si="20"/>
        <v>0</v>
      </c>
      <c r="S82" s="9">
        <f t="shared" si="21"/>
        <v>0</v>
      </c>
      <c r="T82" s="9">
        <f t="shared" si="22"/>
        <v>0</v>
      </c>
      <c r="U82" s="9">
        <f t="shared" si="23"/>
        <v>0</v>
      </c>
      <c r="V82" s="15">
        <f t="shared" si="16"/>
        <v>-999</v>
      </c>
      <c r="X82" s="11">
        <f t="shared" si="24"/>
        <v>-6.0139799999999993E+20</v>
      </c>
      <c r="Y82" s="11">
        <f t="shared" si="25"/>
        <v>-9.99E-18</v>
      </c>
      <c r="Z82" s="11">
        <f t="shared" si="26"/>
        <v>-9.9899999999999989E-4</v>
      </c>
      <c r="AA82" s="16">
        <f t="shared" si="27"/>
        <v>1</v>
      </c>
      <c r="AB82" s="9">
        <f t="shared" si="17"/>
        <v>-999</v>
      </c>
      <c r="AC82" s="9">
        <f t="shared" si="18"/>
        <v>-999</v>
      </c>
      <c r="AD82" s="15">
        <f t="shared" si="19"/>
        <v>-999</v>
      </c>
      <c r="AE82" s="3">
        <f t="shared" si="28"/>
        <v>-1202.7959999999996</v>
      </c>
      <c r="AF82" s="2">
        <f t="shared" si="29"/>
        <v>0.30099999999999988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70</v>
      </c>
      <c r="B83" s="14">
        <f>Raw!B83</f>
        <v>0.29138888888888886</v>
      </c>
      <c r="C83" s="15">
        <f>Raw!C83</f>
        <v>0</v>
      </c>
      <c r="D83" s="15">
        <f>IF(C83&gt;0.5,Raw!D83*D$11,-999)</f>
        <v>-999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7.0541000000000006E-2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0.101247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-6.0139799999999993E+20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71</v>
      </c>
      <c r="B84" s="14">
        <f>Raw!B84</f>
        <v>0.29144675925925928</v>
      </c>
      <c r="C84" s="15">
        <f>Raw!C84</f>
        <v>0</v>
      </c>
      <c r="D84" s="15">
        <f>IF(C84&gt;0.5,Raw!D84*D$11,-999)</f>
        <v>-999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6.7976999999999996E-2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5.6165E-2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-6.0139799999999993E+20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72</v>
      </c>
      <c r="B85" s="14">
        <f>Raw!B85</f>
        <v>0.29150462962962964</v>
      </c>
      <c r="C85" s="15">
        <f>Raw!C85</f>
        <v>0</v>
      </c>
      <c r="D85" s="15">
        <f>IF(C85&gt;0.5,Raw!D85*D$11,-999)</f>
        <v>-999</v>
      </c>
      <c r="E85" s="9">
        <f>IF(Raw!$G85&gt;$C$8,IF(Raw!$Q85&gt;$C$8,IF(Raw!$N85&gt;$C$9,IF(Raw!$N85&lt;$A$9,IF(Raw!$X85&gt;$C$9,IF(Raw!$X85&lt;$A$9,Raw!H85,-999),-999),-999),-999),-999),-999)</f>
        <v>-999</v>
      </c>
      <c r="F85" s="9">
        <f>IF(Raw!$G85&gt;$C$8,IF(Raw!$Q85&gt;$C$8,IF(Raw!$N85&gt;$C$9,IF(Raw!$N85&lt;$A$9,IF(Raw!$X85&gt;$C$9,IF(Raw!$X85&lt;$A$9,Raw!I85,-999),-999),-999),-999),-999),-999)</f>
        <v>-999</v>
      </c>
      <c r="G85" s="9">
        <f>Raw!G85</f>
        <v>7.8043000000000001E-2</v>
      </c>
      <c r="H85" s="9">
        <f>IF(Raw!$G85&gt;$C$8,IF(Raw!$Q85&gt;$C$8,IF(Raw!$N85&gt;$C$9,IF(Raw!$N85&lt;$A$9,IF(Raw!$X85&gt;$C$9,IF(Raw!$X85&lt;$A$9,Raw!L85,-999),-999),-999),-999),-999),-999)</f>
        <v>-999</v>
      </c>
      <c r="I85" s="9">
        <f>IF(Raw!$G85&gt;$C$8,IF(Raw!$Q85&gt;$C$8,IF(Raw!$N85&gt;$C$9,IF(Raw!$N85&lt;$A$9,IF(Raw!$X85&gt;$C$9,IF(Raw!$X85&lt;$A$9,Raw!M85,-999),-999),-999),-999),-999),-999)</f>
        <v>-999</v>
      </c>
      <c r="J85" s="9">
        <f>IF(Raw!$G85&gt;$C$8,IF(Raw!$Q85&gt;$C$8,IF(Raw!$N85&gt;$C$9,IF(Raw!$N85&lt;$A$9,IF(Raw!$X85&gt;$C$9,IF(Raw!$X85&lt;$A$9,Raw!N85,-999),-999),-999),-999),-999),-999)</f>
        <v>-999</v>
      </c>
      <c r="K85" s="9">
        <f>IF(Raw!$G85&gt;$C$8,IF(Raw!$Q85&gt;$C$8,IF(Raw!$N85&gt;$C$9,IF(Raw!$N85&lt;$A$9,IF(Raw!$X85&gt;$C$9,IF(Raw!$X85&lt;$A$9,Raw!R85,-999),-999),-999),-999),-999),-999)</f>
        <v>-999</v>
      </c>
      <c r="L85" s="9">
        <f>IF(Raw!$G85&gt;$C$8,IF(Raw!$Q85&gt;$C$8,IF(Raw!$N85&gt;$C$9,IF(Raw!$N85&lt;$A$9,IF(Raw!$X85&gt;$C$9,IF(Raw!$X85&lt;$A$9,Raw!S85,-999),-999),-999),-999),-999),-999)</f>
        <v>-999</v>
      </c>
      <c r="M85" s="9">
        <f>Raw!Q85</f>
        <v>3.5756999999999997E-2</v>
      </c>
      <c r="N85" s="9">
        <f>IF(Raw!$G85&gt;$C$8,IF(Raw!$Q85&gt;$C$8,IF(Raw!$N85&gt;$C$9,IF(Raw!$N85&lt;$A$9,IF(Raw!$X85&gt;$C$9,IF(Raw!$X85&lt;$A$9,Raw!V85,-999),-999),-999),-999),-999),-999)</f>
        <v>-999</v>
      </c>
      <c r="O85" s="9">
        <f>IF(Raw!$G85&gt;$C$8,IF(Raw!$Q85&gt;$C$8,IF(Raw!$N85&gt;$C$9,IF(Raw!$N85&lt;$A$9,IF(Raw!$X85&gt;$C$9,IF(Raw!$X85&lt;$A$9,Raw!W85,-999),-999),-999),-999),-999),-999)</f>
        <v>-999</v>
      </c>
      <c r="P85" s="9">
        <f>IF(Raw!$G85&gt;$C$8,IF(Raw!$Q85&gt;$C$8,IF(Raw!$N85&gt;$C$9,IF(Raw!$N85&lt;$A$9,IF(Raw!$X85&gt;$C$9,IF(Raw!$X85&lt;$A$9,Raw!X85,-999),-999),-999),-999),-999),-999)</f>
        <v>-999</v>
      </c>
      <c r="R85" s="9">
        <f t="shared" si="20"/>
        <v>0</v>
      </c>
      <c r="S85" s="9">
        <f t="shared" si="21"/>
        <v>0</v>
      </c>
      <c r="T85" s="9">
        <f t="shared" si="22"/>
        <v>0</v>
      </c>
      <c r="U85" s="9">
        <f t="shared" si="23"/>
        <v>0</v>
      </c>
      <c r="V85" s="15">
        <f t="shared" si="16"/>
        <v>-999</v>
      </c>
      <c r="X85" s="11">
        <f t="shared" si="24"/>
        <v>-6.0139799999999993E+20</v>
      </c>
      <c r="Y85" s="11">
        <f t="shared" si="25"/>
        <v>-9.99E-18</v>
      </c>
      <c r="Z85" s="11">
        <f t="shared" si="26"/>
        <v>-9.9899999999999989E-4</v>
      </c>
      <c r="AA85" s="16">
        <f t="shared" si="27"/>
        <v>1</v>
      </c>
      <c r="AB85" s="9">
        <f t="shared" si="17"/>
        <v>-999</v>
      </c>
      <c r="AC85" s="9">
        <f t="shared" si="18"/>
        <v>-999</v>
      </c>
      <c r="AD85" s="15">
        <f t="shared" si="19"/>
        <v>-999</v>
      </c>
      <c r="AE85" s="3">
        <f t="shared" si="28"/>
        <v>-1202.7959999999996</v>
      </c>
      <c r="AF85" s="2">
        <f t="shared" si="29"/>
        <v>0.30099999999999988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73</v>
      </c>
      <c r="B86" s="14">
        <f>Raw!B86</f>
        <v>0.2915625</v>
      </c>
      <c r="C86" s="15">
        <f>Raw!C86</f>
        <v>0</v>
      </c>
      <c r="D86" s="15">
        <f>IF(C86&gt;0.5,Raw!D86*D$11,-999)</f>
        <v>-999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8.8992000000000002E-2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3.2738999999999997E-2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-6.0139799999999993E+20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74</v>
      </c>
      <c r="B87" s="14">
        <f>Raw!B87</f>
        <v>0.29160879629629627</v>
      </c>
      <c r="C87" s="15">
        <f>Raw!C87</f>
        <v>0</v>
      </c>
      <c r="D87" s="15">
        <f>IF(C87&gt;0.5,Raw!D87*D$11,-999)</f>
        <v>-999</v>
      </c>
      <c r="E87" s="9">
        <f>IF(Raw!$G87&gt;$C$8,IF(Raw!$Q87&gt;$C$8,IF(Raw!$N87&gt;$C$9,IF(Raw!$N87&lt;$A$9,IF(Raw!$X87&gt;$C$9,IF(Raw!$X87&lt;$A$9,Raw!H87,-999),-999),-999),-999),-999),-999)</f>
        <v>-999</v>
      </c>
      <c r="F87" s="9">
        <f>IF(Raw!$G87&gt;$C$8,IF(Raw!$Q87&gt;$C$8,IF(Raw!$N87&gt;$C$9,IF(Raw!$N87&lt;$A$9,IF(Raw!$X87&gt;$C$9,IF(Raw!$X87&lt;$A$9,Raw!I87,-999),-999),-999),-999),-999),-999)</f>
        <v>-999</v>
      </c>
      <c r="G87" s="9">
        <f>Raw!G87</f>
        <v>6.812E-2</v>
      </c>
      <c r="H87" s="9">
        <f>IF(Raw!$G87&gt;$C$8,IF(Raw!$Q87&gt;$C$8,IF(Raw!$N87&gt;$C$9,IF(Raw!$N87&lt;$A$9,IF(Raw!$X87&gt;$C$9,IF(Raw!$X87&lt;$A$9,Raw!L87,-999),-999),-999),-999),-999),-999)</f>
        <v>-999</v>
      </c>
      <c r="I87" s="9">
        <f>IF(Raw!$G87&gt;$C$8,IF(Raw!$Q87&gt;$C$8,IF(Raw!$N87&gt;$C$9,IF(Raw!$N87&lt;$A$9,IF(Raw!$X87&gt;$C$9,IF(Raw!$X87&lt;$A$9,Raw!M87,-999),-999),-999),-999),-999),-999)</f>
        <v>-999</v>
      </c>
      <c r="J87" s="9">
        <f>IF(Raw!$G87&gt;$C$8,IF(Raw!$Q87&gt;$C$8,IF(Raw!$N87&gt;$C$9,IF(Raw!$N87&lt;$A$9,IF(Raw!$X87&gt;$C$9,IF(Raw!$X87&lt;$A$9,Raw!N87,-999),-999),-999),-999),-999),-999)</f>
        <v>-999</v>
      </c>
      <c r="K87" s="9">
        <f>IF(Raw!$G87&gt;$C$8,IF(Raw!$Q87&gt;$C$8,IF(Raw!$N87&gt;$C$9,IF(Raw!$N87&lt;$A$9,IF(Raw!$X87&gt;$C$9,IF(Raw!$X87&lt;$A$9,Raw!R87,-999),-999),-999),-999),-999),-999)</f>
        <v>-999</v>
      </c>
      <c r="L87" s="9">
        <f>IF(Raw!$G87&gt;$C$8,IF(Raw!$Q87&gt;$C$8,IF(Raw!$N87&gt;$C$9,IF(Raw!$N87&lt;$A$9,IF(Raw!$X87&gt;$C$9,IF(Raw!$X87&lt;$A$9,Raw!S87,-999),-999),-999),-999),-999),-999)</f>
        <v>-999</v>
      </c>
      <c r="M87" s="9">
        <f>Raw!Q87</f>
        <v>3.7920000000000002E-2</v>
      </c>
      <c r="N87" s="9">
        <f>IF(Raw!$G87&gt;$C$8,IF(Raw!$Q87&gt;$C$8,IF(Raw!$N87&gt;$C$9,IF(Raw!$N87&lt;$A$9,IF(Raw!$X87&gt;$C$9,IF(Raw!$X87&lt;$A$9,Raw!V87,-999),-999),-999),-999),-999),-999)</f>
        <v>-999</v>
      </c>
      <c r="O87" s="9">
        <f>IF(Raw!$G87&gt;$C$8,IF(Raw!$Q87&gt;$C$8,IF(Raw!$N87&gt;$C$9,IF(Raw!$N87&lt;$A$9,IF(Raw!$X87&gt;$C$9,IF(Raw!$X87&lt;$A$9,Raw!W87,-999),-999),-999),-999),-999),-999)</f>
        <v>-999</v>
      </c>
      <c r="P87" s="9">
        <f>IF(Raw!$G87&gt;$C$8,IF(Raw!$Q87&gt;$C$8,IF(Raw!$N87&gt;$C$9,IF(Raw!$N87&lt;$A$9,IF(Raw!$X87&gt;$C$9,IF(Raw!$X87&lt;$A$9,Raw!X87,-999),-999),-999),-999),-999),-999)</f>
        <v>-999</v>
      </c>
      <c r="R87" s="9">
        <f t="shared" si="20"/>
        <v>0</v>
      </c>
      <c r="S87" s="9">
        <f t="shared" si="21"/>
        <v>0</v>
      </c>
      <c r="T87" s="9">
        <f t="shared" si="22"/>
        <v>0</v>
      </c>
      <c r="U87" s="9">
        <f t="shared" si="23"/>
        <v>0</v>
      </c>
      <c r="V87" s="15">
        <f t="shared" si="16"/>
        <v>-999</v>
      </c>
      <c r="X87" s="11">
        <f t="shared" si="24"/>
        <v>-6.0139799999999993E+20</v>
      </c>
      <c r="Y87" s="11">
        <f t="shared" si="25"/>
        <v>-9.99E-18</v>
      </c>
      <c r="Z87" s="11">
        <f t="shared" si="26"/>
        <v>-9.9899999999999989E-4</v>
      </c>
      <c r="AA87" s="16">
        <f t="shared" si="27"/>
        <v>1</v>
      </c>
      <c r="AB87" s="9">
        <f t="shared" si="17"/>
        <v>-999</v>
      </c>
      <c r="AC87" s="9">
        <f t="shared" si="18"/>
        <v>-999</v>
      </c>
      <c r="AD87" s="15">
        <f t="shared" si="19"/>
        <v>-999</v>
      </c>
      <c r="AE87" s="3">
        <f t="shared" si="28"/>
        <v>-1202.7959999999996</v>
      </c>
      <c r="AF87" s="2">
        <f t="shared" si="29"/>
        <v>0.30099999999999988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75</v>
      </c>
      <c r="B88" s="14">
        <f>Raw!B88</f>
        <v>0.29166666666666669</v>
      </c>
      <c r="C88" s="15">
        <f>Raw!C88</f>
        <v>0</v>
      </c>
      <c r="D88" s="15">
        <f>IF(C88&gt;0.5,Raw!D88*D$11,-999)</f>
        <v>-999</v>
      </c>
      <c r="E88" s="9">
        <f>IF(Raw!$G88&gt;$C$8,IF(Raw!$Q88&gt;$C$8,IF(Raw!$N88&gt;$C$9,IF(Raw!$N88&lt;$A$9,IF(Raw!$X88&gt;$C$9,IF(Raw!$X88&lt;$A$9,Raw!H88,-999),-999),-999),-999),-999),-999)</f>
        <v>-999</v>
      </c>
      <c r="F88" s="9">
        <f>IF(Raw!$G88&gt;$C$8,IF(Raw!$Q88&gt;$C$8,IF(Raw!$N88&gt;$C$9,IF(Raw!$N88&lt;$A$9,IF(Raw!$X88&gt;$C$9,IF(Raw!$X88&lt;$A$9,Raw!I88,-999),-999),-999),-999),-999),-999)</f>
        <v>-999</v>
      </c>
      <c r="G88" s="9">
        <f>Raw!G88</f>
        <v>6.1439000000000001E-2</v>
      </c>
      <c r="H88" s="9">
        <f>IF(Raw!$G88&gt;$C$8,IF(Raw!$Q88&gt;$C$8,IF(Raw!$N88&gt;$C$9,IF(Raw!$N88&lt;$A$9,IF(Raw!$X88&gt;$C$9,IF(Raw!$X88&lt;$A$9,Raw!L88,-999),-999),-999),-999),-999),-999)</f>
        <v>-999</v>
      </c>
      <c r="I88" s="9">
        <f>IF(Raw!$G88&gt;$C$8,IF(Raw!$Q88&gt;$C$8,IF(Raw!$N88&gt;$C$9,IF(Raw!$N88&lt;$A$9,IF(Raw!$X88&gt;$C$9,IF(Raw!$X88&lt;$A$9,Raw!M88,-999),-999),-999),-999),-999),-999)</f>
        <v>-999</v>
      </c>
      <c r="J88" s="9">
        <f>IF(Raw!$G88&gt;$C$8,IF(Raw!$Q88&gt;$C$8,IF(Raw!$N88&gt;$C$9,IF(Raw!$N88&lt;$A$9,IF(Raw!$X88&gt;$C$9,IF(Raw!$X88&lt;$A$9,Raw!N88,-999),-999),-999),-999),-999),-999)</f>
        <v>-999</v>
      </c>
      <c r="K88" s="9">
        <f>IF(Raw!$G88&gt;$C$8,IF(Raw!$Q88&gt;$C$8,IF(Raw!$N88&gt;$C$9,IF(Raw!$N88&lt;$A$9,IF(Raw!$X88&gt;$C$9,IF(Raw!$X88&lt;$A$9,Raw!R88,-999),-999),-999),-999),-999),-999)</f>
        <v>-999</v>
      </c>
      <c r="L88" s="9">
        <f>IF(Raw!$G88&gt;$C$8,IF(Raw!$Q88&gt;$C$8,IF(Raw!$N88&gt;$C$9,IF(Raw!$N88&lt;$A$9,IF(Raw!$X88&gt;$C$9,IF(Raw!$X88&lt;$A$9,Raw!S88,-999),-999),-999),-999),-999),-999)</f>
        <v>-999</v>
      </c>
      <c r="M88" s="9">
        <f>Raw!Q88</f>
        <v>4.1392999999999999E-2</v>
      </c>
      <c r="N88" s="9">
        <f>IF(Raw!$G88&gt;$C$8,IF(Raw!$Q88&gt;$C$8,IF(Raw!$N88&gt;$C$9,IF(Raw!$N88&lt;$A$9,IF(Raw!$X88&gt;$C$9,IF(Raw!$X88&lt;$A$9,Raw!V88,-999),-999),-999),-999),-999),-999)</f>
        <v>-999</v>
      </c>
      <c r="O88" s="9">
        <f>IF(Raw!$G88&gt;$C$8,IF(Raw!$Q88&gt;$C$8,IF(Raw!$N88&gt;$C$9,IF(Raw!$N88&lt;$A$9,IF(Raw!$X88&gt;$C$9,IF(Raw!$X88&lt;$A$9,Raw!W88,-999),-999),-999),-999),-999),-999)</f>
        <v>-999</v>
      </c>
      <c r="P88" s="9">
        <f>IF(Raw!$G88&gt;$C$8,IF(Raw!$Q88&gt;$C$8,IF(Raw!$N88&gt;$C$9,IF(Raw!$N88&lt;$A$9,IF(Raw!$X88&gt;$C$9,IF(Raw!$X88&lt;$A$9,Raw!X88,-999),-999),-999),-999),-999),-999)</f>
        <v>-999</v>
      </c>
      <c r="R88" s="9">
        <f t="shared" si="20"/>
        <v>0</v>
      </c>
      <c r="S88" s="9">
        <f t="shared" si="21"/>
        <v>0</v>
      </c>
      <c r="T88" s="9">
        <f t="shared" si="22"/>
        <v>0</v>
      </c>
      <c r="U88" s="9">
        <f t="shared" si="23"/>
        <v>0</v>
      </c>
      <c r="V88" s="15">
        <f t="shared" si="16"/>
        <v>-999</v>
      </c>
      <c r="X88" s="11">
        <f t="shared" si="24"/>
        <v>-6.0139799999999993E+20</v>
      </c>
      <c r="Y88" s="11">
        <f t="shared" si="25"/>
        <v>-9.99E-18</v>
      </c>
      <c r="Z88" s="11">
        <f t="shared" si="26"/>
        <v>-9.9899999999999989E-4</v>
      </c>
      <c r="AA88" s="16">
        <f t="shared" si="27"/>
        <v>1</v>
      </c>
      <c r="AB88" s="9">
        <f t="shared" si="17"/>
        <v>-999</v>
      </c>
      <c r="AC88" s="9">
        <f t="shared" si="18"/>
        <v>-999</v>
      </c>
      <c r="AD88" s="15">
        <f t="shared" si="19"/>
        <v>-999</v>
      </c>
      <c r="AE88" s="3">
        <f t="shared" si="28"/>
        <v>-1202.7959999999996</v>
      </c>
      <c r="AF88" s="2">
        <f t="shared" si="29"/>
        <v>0.30099999999999988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76</v>
      </c>
      <c r="B89" s="14">
        <f>Raw!B89</f>
        <v>0.29172453703703705</v>
      </c>
      <c r="C89" s="15">
        <f>Raw!C89</f>
        <v>0</v>
      </c>
      <c r="D89" s="15">
        <f>IF(C89&gt;0.5,Raw!D89*D$11,-999)</f>
        <v>-999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1.3110999999999999E-2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1.8083999999999999E-2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-6.0139799999999993E+20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77</v>
      </c>
      <c r="B90" s="14">
        <f>Raw!B90</f>
        <v>0.29177083333333337</v>
      </c>
      <c r="C90" s="15">
        <f>Raw!C90</f>
        <v>0</v>
      </c>
      <c r="D90" s="15">
        <f>IF(C90&gt;0.5,Raw!D90*D$11,-999)</f>
        <v>-999</v>
      </c>
      <c r="E90" s="9">
        <f>IF(Raw!$G90&gt;$C$8,IF(Raw!$Q90&gt;$C$8,IF(Raw!$N90&gt;$C$9,IF(Raw!$N90&lt;$A$9,IF(Raw!$X90&gt;$C$9,IF(Raw!$X90&lt;$A$9,Raw!H90,-999),-999),-999),-999),-999),-999)</f>
        <v>-999</v>
      </c>
      <c r="F90" s="9">
        <f>IF(Raw!$G90&gt;$C$8,IF(Raw!$Q90&gt;$C$8,IF(Raw!$N90&gt;$C$9,IF(Raw!$N90&lt;$A$9,IF(Raw!$X90&gt;$C$9,IF(Raw!$X90&lt;$A$9,Raw!I90,-999),-999),-999),-999),-999),-999)</f>
        <v>-999</v>
      </c>
      <c r="G90" s="9">
        <f>Raw!G90</f>
        <v>0.116102</v>
      </c>
      <c r="H90" s="9">
        <f>IF(Raw!$G90&gt;$C$8,IF(Raw!$Q90&gt;$C$8,IF(Raw!$N90&gt;$C$9,IF(Raw!$N90&lt;$A$9,IF(Raw!$X90&gt;$C$9,IF(Raw!$X90&lt;$A$9,Raw!L90,-999),-999),-999),-999),-999),-999)</f>
        <v>-999</v>
      </c>
      <c r="I90" s="9">
        <f>IF(Raw!$G90&gt;$C$8,IF(Raw!$Q90&gt;$C$8,IF(Raw!$N90&gt;$C$9,IF(Raw!$N90&lt;$A$9,IF(Raw!$X90&gt;$C$9,IF(Raw!$X90&lt;$A$9,Raw!M90,-999),-999),-999),-999),-999),-999)</f>
        <v>-999</v>
      </c>
      <c r="J90" s="9">
        <f>IF(Raw!$G90&gt;$C$8,IF(Raw!$Q90&gt;$C$8,IF(Raw!$N90&gt;$C$9,IF(Raw!$N90&lt;$A$9,IF(Raw!$X90&gt;$C$9,IF(Raw!$X90&lt;$A$9,Raw!N90,-999),-999),-999),-999),-999),-999)</f>
        <v>-999</v>
      </c>
      <c r="K90" s="9">
        <f>IF(Raw!$G90&gt;$C$8,IF(Raw!$Q90&gt;$C$8,IF(Raw!$N90&gt;$C$9,IF(Raw!$N90&lt;$A$9,IF(Raw!$X90&gt;$C$9,IF(Raw!$X90&lt;$A$9,Raw!R90,-999),-999),-999),-999),-999),-999)</f>
        <v>-999</v>
      </c>
      <c r="L90" s="9">
        <f>IF(Raw!$G90&gt;$C$8,IF(Raw!$Q90&gt;$C$8,IF(Raw!$N90&gt;$C$9,IF(Raw!$N90&lt;$A$9,IF(Raw!$X90&gt;$C$9,IF(Raw!$X90&lt;$A$9,Raw!S90,-999),-999),-999),-999),-999),-999)</f>
        <v>-999</v>
      </c>
      <c r="M90" s="9">
        <f>Raw!Q90</f>
        <v>2.9536E-2</v>
      </c>
      <c r="N90" s="9">
        <f>IF(Raw!$G90&gt;$C$8,IF(Raw!$Q90&gt;$C$8,IF(Raw!$N90&gt;$C$9,IF(Raw!$N90&lt;$A$9,IF(Raw!$X90&gt;$C$9,IF(Raw!$X90&lt;$A$9,Raw!V90,-999),-999),-999),-999),-999),-999)</f>
        <v>-999</v>
      </c>
      <c r="O90" s="9">
        <f>IF(Raw!$G90&gt;$C$8,IF(Raw!$Q90&gt;$C$8,IF(Raw!$N90&gt;$C$9,IF(Raw!$N90&lt;$A$9,IF(Raw!$X90&gt;$C$9,IF(Raw!$X90&lt;$A$9,Raw!W90,-999),-999),-999),-999),-999),-999)</f>
        <v>-999</v>
      </c>
      <c r="P90" s="9">
        <f>IF(Raw!$G90&gt;$C$8,IF(Raw!$Q90&gt;$C$8,IF(Raw!$N90&gt;$C$9,IF(Raw!$N90&lt;$A$9,IF(Raw!$X90&gt;$C$9,IF(Raw!$X90&lt;$A$9,Raw!X90,-999),-999),-999),-999),-999),-999)</f>
        <v>-999</v>
      </c>
      <c r="R90" s="9">
        <f t="shared" si="20"/>
        <v>0</v>
      </c>
      <c r="S90" s="9">
        <f t="shared" si="21"/>
        <v>0</v>
      </c>
      <c r="T90" s="9">
        <f t="shared" si="22"/>
        <v>0</v>
      </c>
      <c r="U90" s="9">
        <f t="shared" si="23"/>
        <v>0</v>
      </c>
      <c r="V90" s="15">
        <f t="shared" si="16"/>
        <v>-999</v>
      </c>
      <c r="X90" s="11">
        <f t="shared" si="24"/>
        <v>-6.0139799999999993E+20</v>
      </c>
      <c r="Y90" s="11">
        <f t="shared" si="25"/>
        <v>-9.99E-18</v>
      </c>
      <c r="Z90" s="11">
        <f t="shared" si="26"/>
        <v>-9.9899999999999989E-4</v>
      </c>
      <c r="AA90" s="16">
        <f t="shared" si="27"/>
        <v>1</v>
      </c>
      <c r="AB90" s="9">
        <f t="shared" si="17"/>
        <v>-999</v>
      </c>
      <c r="AC90" s="9">
        <f t="shared" si="18"/>
        <v>-999</v>
      </c>
      <c r="AD90" s="15">
        <f t="shared" si="19"/>
        <v>-999</v>
      </c>
      <c r="AE90" s="3">
        <f t="shared" si="28"/>
        <v>-1202.7959999999996</v>
      </c>
      <c r="AF90" s="2">
        <f t="shared" si="29"/>
        <v>0.30099999999999988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78</v>
      </c>
      <c r="B91" s="14">
        <f>Raw!B91</f>
        <v>0.29182870370370367</v>
      </c>
      <c r="C91" s="15">
        <f>Raw!C91</f>
        <v>0</v>
      </c>
      <c r="D91" s="15">
        <f>IF(C91&gt;0.5,Raw!D91*D$11,-999)</f>
        <v>-999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7.6356999999999994E-2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4.7298E-2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-6.0139799999999993E+20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79</v>
      </c>
      <c r="B92" s="14">
        <f>Raw!B92</f>
        <v>0.29188657407407409</v>
      </c>
      <c r="C92" s="15">
        <f>Raw!C92</f>
        <v>0.4</v>
      </c>
      <c r="D92" s="15">
        <f>IF(C92&gt;0.5,Raw!D92*D$11,-999)</f>
        <v>-999</v>
      </c>
      <c r="E92" s="9">
        <f>IF(Raw!$G92&gt;$C$8,IF(Raw!$Q92&gt;$C$8,IF(Raw!$N92&gt;$C$9,IF(Raw!$N92&lt;$A$9,IF(Raw!$X92&gt;$C$9,IF(Raw!$X92&lt;$A$9,Raw!H92,-999),-999),-999),-999),-999),-999)</f>
        <v>0.76239999999999997</v>
      </c>
      <c r="F92" s="9">
        <f>IF(Raw!$G92&gt;$C$8,IF(Raw!$Q92&gt;$C$8,IF(Raw!$N92&gt;$C$9,IF(Raw!$N92&lt;$A$9,IF(Raw!$X92&gt;$C$9,IF(Raw!$X92&lt;$A$9,Raw!I92,-999),-999),-999),-999),-999),-999)</f>
        <v>1.2684139999999999</v>
      </c>
      <c r="G92" s="9">
        <f>Raw!G92</f>
        <v>0.98830700000000005</v>
      </c>
      <c r="H92" s="9">
        <f>IF(Raw!$G92&gt;$C$8,IF(Raw!$Q92&gt;$C$8,IF(Raw!$N92&gt;$C$9,IF(Raw!$N92&lt;$A$9,IF(Raw!$X92&gt;$C$9,IF(Raw!$X92&lt;$A$9,Raw!L92,-999),-999),-999),-999),-999),-999)</f>
        <v>747.2</v>
      </c>
      <c r="I92" s="9">
        <f>IF(Raw!$G92&gt;$C$8,IF(Raw!$Q92&gt;$C$8,IF(Raw!$N92&gt;$C$9,IF(Raw!$N92&lt;$A$9,IF(Raw!$X92&gt;$C$9,IF(Raw!$X92&lt;$A$9,Raw!M92,-999),-999),-999),-999),-999),-999)</f>
        <v>0.31506800000000001</v>
      </c>
      <c r="J92" s="9">
        <f>IF(Raw!$G92&gt;$C$8,IF(Raw!$Q92&gt;$C$8,IF(Raw!$N92&gt;$C$9,IF(Raw!$N92&lt;$A$9,IF(Raw!$X92&gt;$C$9,IF(Raw!$X92&lt;$A$9,Raw!N92,-999),-999),-999),-999),-999),-999)</f>
        <v>313</v>
      </c>
      <c r="K92" s="9">
        <f>IF(Raw!$G92&gt;$C$8,IF(Raw!$Q92&gt;$C$8,IF(Raw!$N92&gt;$C$9,IF(Raw!$N92&lt;$A$9,IF(Raw!$X92&gt;$C$9,IF(Raw!$X92&lt;$A$9,Raw!R92,-999),-999),-999),-999),-999),-999)</f>
        <v>0.80536200000000002</v>
      </c>
      <c r="L92" s="9">
        <f>IF(Raw!$G92&gt;$C$8,IF(Raw!$Q92&gt;$C$8,IF(Raw!$N92&gt;$C$9,IF(Raw!$N92&lt;$A$9,IF(Raw!$X92&gt;$C$9,IF(Raw!$X92&lt;$A$9,Raw!S92,-999),-999),-999),-999),-999),-999)</f>
        <v>1.3823840000000001</v>
      </c>
      <c r="M92" s="9">
        <f>Raw!Q92</f>
        <v>0.98861200000000005</v>
      </c>
      <c r="N92" s="9">
        <f>IF(Raw!$G92&gt;$C$8,IF(Raw!$Q92&gt;$C$8,IF(Raw!$N92&gt;$C$9,IF(Raw!$N92&lt;$A$9,IF(Raw!$X92&gt;$C$9,IF(Raw!$X92&lt;$A$9,Raw!V92,-999),-999),-999),-999),-999),-999)</f>
        <v>745.8</v>
      </c>
      <c r="O92" s="9">
        <f>IF(Raw!$G92&gt;$C$8,IF(Raw!$Q92&gt;$C$8,IF(Raw!$N92&gt;$C$9,IF(Raw!$N92&lt;$A$9,IF(Raw!$X92&gt;$C$9,IF(Raw!$X92&lt;$A$9,Raw!W92,-999),-999),-999),-999),-999),-999)</f>
        <v>0.29438999999999999</v>
      </c>
      <c r="P92" s="9">
        <f>IF(Raw!$G92&gt;$C$8,IF(Raw!$Q92&gt;$C$8,IF(Raw!$N92&gt;$C$9,IF(Raw!$N92&lt;$A$9,IF(Raw!$X92&gt;$C$9,IF(Raw!$X92&lt;$A$9,Raw!X92,-999),-999),-999),-999),-999),-999)</f>
        <v>413</v>
      </c>
      <c r="R92" s="9">
        <f t="shared" si="20"/>
        <v>0.50601399999999996</v>
      </c>
      <c r="S92" s="9">
        <f t="shared" si="21"/>
        <v>0.39893441731169793</v>
      </c>
      <c r="T92" s="9">
        <f t="shared" si="22"/>
        <v>0.57702200000000003</v>
      </c>
      <c r="U92" s="9">
        <f t="shared" si="23"/>
        <v>0.41741079179157164</v>
      </c>
      <c r="V92" s="15">
        <f t="shared" si="16"/>
        <v>0.34283123199999999</v>
      </c>
      <c r="X92" s="11">
        <f t="shared" si="24"/>
        <v>-6.0139799999999993E+20</v>
      </c>
      <c r="Y92" s="11">
        <f t="shared" si="25"/>
        <v>7.472E-18</v>
      </c>
      <c r="Z92" s="11">
        <f t="shared" si="26"/>
        <v>3.1299999999999996E-4</v>
      </c>
      <c r="AA92" s="16">
        <f t="shared" si="27"/>
        <v>3.4599571076887972</v>
      </c>
      <c r="AB92" s="9">
        <f t="shared" si="17"/>
        <v>2.8018333701928051</v>
      </c>
      <c r="AC92" s="9">
        <f t="shared" si="18"/>
        <v>-2.4599571076887967</v>
      </c>
      <c r="AD92" s="15">
        <f t="shared" si="19"/>
        <v>-999</v>
      </c>
      <c r="AE92" s="3">
        <f t="shared" si="28"/>
        <v>899.62879999999973</v>
      </c>
      <c r="AF92" s="2">
        <f t="shared" si="29"/>
        <v>0.25</v>
      </c>
      <c r="AG92" s="9">
        <f t="shared" si="30"/>
        <v>-0.32076413923060004</v>
      </c>
      <c r="AH92" s="2">
        <f t="shared" si="31"/>
        <v>-15.52160976359734</v>
      </c>
    </row>
    <row r="93" spans="1:34">
      <c r="A93" s="1">
        <f>Raw!A93</f>
        <v>80</v>
      </c>
      <c r="B93" s="14">
        <f>Raw!B93</f>
        <v>0.29194444444444445</v>
      </c>
      <c r="C93" s="15">
        <f>Raw!C93</f>
        <v>0.7</v>
      </c>
      <c r="D93" s="15">
        <f>IF(C93&gt;0.5,Raw!D93*D$11,-999)</f>
        <v>54.5</v>
      </c>
      <c r="E93" s="9">
        <f>IF(Raw!$G93&gt;$C$8,IF(Raw!$Q93&gt;$C$8,IF(Raw!$N93&gt;$C$9,IF(Raw!$N93&lt;$A$9,IF(Raw!$X93&gt;$C$9,IF(Raw!$X93&lt;$A$9,Raw!H93,-999),-999),-999),-999),-999),-999)</f>
        <v>0.73386399999999996</v>
      </c>
      <c r="F93" s="9">
        <f>IF(Raw!$G93&gt;$C$8,IF(Raw!$Q93&gt;$C$8,IF(Raw!$N93&gt;$C$9,IF(Raw!$N93&lt;$A$9,IF(Raw!$X93&gt;$C$9,IF(Raw!$X93&lt;$A$9,Raw!I93,-999),-999),-999),-999),-999),-999)</f>
        <v>1.2487490000000001</v>
      </c>
      <c r="G93" s="9">
        <f>Raw!G93</f>
        <v>0.98744200000000004</v>
      </c>
      <c r="H93" s="9">
        <f>IF(Raw!$G93&gt;$C$8,IF(Raw!$Q93&gt;$C$8,IF(Raw!$N93&gt;$C$9,IF(Raw!$N93&lt;$A$9,IF(Raw!$X93&gt;$C$9,IF(Raw!$X93&lt;$A$9,Raw!L93,-999),-999),-999),-999),-999),-999)</f>
        <v>733.5</v>
      </c>
      <c r="I93" s="9">
        <f>IF(Raw!$G93&gt;$C$8,IF(Raw!$Q93&gt;$C$8,IF(Raw!$N93&gt;$C$9,IF(Raw!$N93&lt;$A$9,IF(Raw!$X93&gt;$C$9,IF(Raw!$X93&lt;$A$9,Raw!M93,-999),-999),-999),-999),-999),-999)</f>
        <v>0.22587599999999999</v>
      </c>
      <c r="J93" s="9">
        <f>IF(Raw!$G93&gt;$C$8,IF(Raw!$Q93&gt;$C$8,IF(Raw!$N93&gt;$C$9,IF(Raw!$N93&lt;$A$9,IF(Raw!$X93&gt;$C$9,IF(Raw!$X93&lt;$A$9,Raw!N93,-999),-999),-999),-999),-999),-999)</f>
        <v>327</v>
      </c>
      <c r="K93" s="9">
        <f>IF(Raw!$G93&gt;$C$8,IF(Raw!$Q93&gt;$C$8,IF(Raw!$N93&gt;$C$9,IF(Raw!$N93&lt;$A$9,IF(Raw!$X93&gt;$C$9,IF(Raw!$X93&lt;$A$9,Raw!R93,-999),-999),-999),-999),-999),-999)</f>
        <v>0.774308</v>
      </c>
      <c r="L93" s="9">
        <f>IF(Raw!$G93&gt;$C$8,IF(Raw!$Q93&gt;$C$8,IF(Raw!$N93&gt;$C$9,IF(Raw!$N93&lt;$A$9,IF(Raw!$X93&gt;$C$9,IF(Raw!$X93&lt;$A$9,Raw!S93,-999),-999),-999),-999),-999),-999)</f>
        <v>1.3686750000000001</v>
      </c>
      <c r="M93" s="9">
        <f>Raw!Q93</f>
        <v>0.99232600000000004</v>
      </c>
      <c r="N93" s="9">
        <f>IF(Raw!$G93&gt;$C$8,IF(Raw!$Q93&gt;$C$8,IF(Raw!$N93&gt;$C$9,IF(Raw!$N93&lt;$A$9,IF(Raw!$X93&gt;$C$9,IF(Raw!$X93&lt;$A$9,Raw!V93,-999),-999),-999),-999),-999),-999)</f>
        <v>713.3</v>
      </c>
      <c r="O93" s="9">
        <f>IF(Raw!$G93&gt;$C$8,IF(Raw!$Q93&gt;$C$8,IF(Raw!$N93&gt;$C$9,IF(Raw!$N93&lt;$A$9,IF(Raw!$X93&gt;$C$9,IF(Raw!$X93&lt;$A$9,Raw!W93,-999),-999),-999),-999),-999),-999)</f>
        <v>0.18268899999999999</v>
      </c>
      <c r="P93" s="9">
        <f>IF(Raw!$G93&gt;$C$8,IF(Raw!$Q93&gt;$C$8,IF(Raw!$N93&gt;$C$9,IF(Raw!$N93&lt;$A$9,IF(Raw!$X93&gt;$C$9,IF(Raw!$X93&lt;$A$9,Raw!X93,-999),-999),-999),-999),-999),-999)</f>
        <v>285</v>
      </c>
      <c r="R93" s="9">
        <f t="shared" si="20"/>
        <v>0.51488500000000015</v>
      </c>
      <c r="S93" s="9">
        <f t="shared" si="21"/>
        <v>0.41232065050702754</v>
      </c>
      <c r="T93" s="9">
        <f t="shared" si="22"/>
        <v>0.59436700000000009</v>
      </c>
      <c r="U93" s="9">
        <f t="shared" si="23"/>
        <v>0.43426452591009557</v>
      </c>
      <c r="V93" s="15">
        <f t="shared" si="16"/>
        <v>0.33943139999999999</v>
      </c>
      <c r="X93" s="11">
        <f t="shared" si="24"/>
        <v>3.2808999999999992E+19</v>
      </c>
      <c r="Y93" s="11">
        <f t="shared" si="25"/>
        <v>7.3349999999999999E-18</v>
      </c>
      <c r="Z93" s="11">
        <f t="shared" si="26"/>
        <v>3.2699999999999998E-4</v>
      </c>
      <c r="AA93" s="16">
        <f t="shared" si="27"/>
        <v>7.2952916124943687E-2</v>
      </c>
      <c r="AB93" s="9">
        <f t="shared" si="17"/>
        <v>0.81766880589843438</v>
      </c>
      <c r="AC93" s="9">
        <f t="shared" si="18"/>
        <v>0.92704708387505641</v>
      </c>
      <c r="AD93" s="15">
        <f t="shared" si="19"/>
        <v>223.09760282857403</v>
      </c>
      <c r="AE93" s="3">
        <f t="shared" si="28"/>
        <v>883.13399999999979</v>
      </c>
      <c r="AF93" s="2">
        <f t="shared" si="29"/>
        <v>0.25</v>
      </c>
      <c r="AG93" s="9">
        <f t="shared" si="30"/>
        <v>7.4525672864638071E-2</v>
      </c>
      <c r="AH93" s="2">
        <f t="shared" si="31"/>
        <v>3.606258524874641</v>
      </c>
    </row>
    <row r="94" spans="1:34">
      <c r="A94" s="1">
        <f>Raw!A94</f>
        <v>81</v>
      </c>
      <c r="B94" s="14">
        <f>Raw!B94</f>
        <v>0.29199074074074077</v>
      </c>
      <c r="C94" s="15">
        <f>Raw!C94</f>
        <v>3.1</v>
      </c>
      <c r="D94" s="15">
        <f>IF(C94&gt;0.5,Raw!D94*D$11,-999)</f>
        <v>34.299999999999997</v>
      </c>
      <c r="E94" s="9">
        <f>IF(Raw!$G94&gt;$C$8,IF(Raw!$Q94&gt;$C$8,IF(Raw!$N94&gt;$C$9,IF(Raw!$N94&lt;$A$9,IF(Raw!$X94&gt;$C$9,IF(Raw!$X94&lt;$A$9,Raw!H94,-999),-999),-999),-999),-999),-999)</f>
        <v>0.78156400000000004</v>
      </c>
      <c r="F94" s="9">
        <f>IF(Raw!$G94&gt;$C$8,IF(Raw!$Q94&gt;$C$8,IF(Raw!$N94&gt;$C$9,IF(Raw!$N94&lt;$A$9,IF(Raw!$X94&gt;$C$9,IF(Raw!$X94&lt;$A$9,Raw!I94,-999),-999),-999),-999),-999),-999)</f>
        <v>1.321537</v>
      </c>
      <c r="G94" s="9">
        <f>Raw!G94</f>
        <v>0.98637699999999995</v>
      </c>
      <c r="H94" s="9">
        <f>IF(Raw!$G94&gt;$C$8,IF(Raw!$Q94&gt;$C$8,IF(Raw!$N94&gt;$C$9,IF(Raw!$N94&lt;$A$9,IF(Raw!$X94&gt;$C$9,IF(Raw!$X94&lt;$A$9,Raw!L94,-999),-999),-999),-999),-999),-999)</f>
        <v>680.3</v>
      </c>
      <c r="I94" s="9">
        <f>IF(Raw!$G94&gt;$C$8,IF(Raw!$Q94&gt;$C$8,IF(Raw!$N94&gt;$C$9,IF(Raw!$N94&lt;$A$9,IF(Raw!$X94&gt;$C$9,IF(Raw!$X94&lt;$A$9,Raw!M94,-999),-999),-999),-999),-999),-999)</f>
        <v>0.17544699999999999</v>
      </c>
      <c r="J94" s="9">
        <f>IF(Raw!$G94&gt;$C$8,IF(Raw!$Q94&gt;$C$8,IF(Raw!$N94&gt;$C$9,IF(Raw!$N94&lt;$A$9,IF(Raw!$X94&gt;$C$9,IF(Raw!$X94&lt;$A$9,Raw!N94,-999),-999),-999),-999),-999),-999)</f>
        <v>391</v>
      </c>
      <c r="K94" s="9">
        <f>IF(Raw!$G94&gt;$C$8,IF(Raw!$Q94&gt;$C$8,IF(Raw!$N94&gt;$C$9,IF(Raw!$N94&lt;$A$9,IF(Raw!$X94&gt;$C$9,IF(Raw!$X94&lt;$A$9,Raw!R94,-999),-999),-999),-999),-999),-999)</f>
        <v>0.78196100000000002</v>
      </c>
      <c r="L94" s="9">
        <f>IF(Raw!$G94&gt;$C$8,IF(Raw!$Q94&gt;$C$8,IF(Raw!$N94&gt;$C$9,IF(Raw!$N94&lt;$A$9,IF(Raw!$X94&gt;$C$9,IF(Raw!$X94&lt;$A$9,Raw!S94,-999),-999),-999),-999),-999),-999)</f>
        <v>1.3731739999999999</v>
      </c>
      <c r="M94" s="9">
        <f>Raw!Q94</f>
        <v>0.99105600000000005</v>
      </c>
      <c r="N94" s="9">
        <f>IF(Raw!$G94&gt;$C$8,IF(Raw!$Q94&gt;$C$8,IF(Raw!$N94&gt;$C$9,IF(Raw!$N94&lt;$A$9,IF(Raw!$X94&gt;$C$9,IF(Raw!$X94&lt;$A$9,Raw!V94,-999),-999),-999),-999),-999),-999)</f>
        <v>674.4</v>
      </c>
      <c r="O94" s="9">
        <f>IF(Raw!$G94&gt;$C$8,IF(Raw!$Q94&gt;$C$8,IF(Raw!$N94&gt;$C$9,IF(Raw!$N94&lt;$A$9,IF(Raw!$X94&gt;$C$9,IF(Raw!$X94&lt;$A$9,Raw!W94,-999),-999),-999),-999),-999),-999)</f>
        <v>7.8187000000000006E-2</v>
      </c>
      <c r="P94" s="9">
        <f>IF(Raw!$G94&gt;$C$8,IF(Raw!$Q94&gt;$C$8,IF(Raw!$N94&gt;$C$9,IF(Raw!$N94&lt;$A$9,IF(Raw!$X94&gt;$C$9,IF(Raw!$X94&lt;$A$9,Raw!X94,-999),-999),-999),-999),-999),-999)</f>
        <v>352</v>
      </c>
      <c r="R94" s="9">
        <f t="shared" si="20"/>
        <v>0.53997299999999993</v>
      </c>
      <c r="S94" s="9">
        <f t="shared" si="21"/>
        <v>0.40859468936548876</v>
      </c>
      <c r="T94" s="9">
        <f t="shared" si="22"/>
        <v>0.59121299999999988</v>
      </c>
      <c r="U94" s="9">
        <f t="shared" si="23"/>
        <v>0.43054485447583474</v>
      </c>
      <c r="V94" s="15">
        <f t="shared" si="16"/>
        <v>0.34054715199999996</v>
      </c>
      <c r="X94" s="11">
        <f t="shared" si="24"/>
        <v>2.0648599999999992E+19</v>
      </c>
      <c r="Y94" s="11">
        <f t="shared" si="25"/>
        <v>6.8029999999999992E-18</v>
      </c>
      <c r="Z94" s="11">
        <f t="shared" si="26"/>
        <v>3.9099999999999996E-4</v>
      </c>
      <c r="AA94" s="16">
        <f t="shared" si="27"/>
        <v>5.2065059738606513E-2</v>
      </c>
      <c r="AB94" s="9">
        <f t="shared" si="17"/>
        <v>0.81274254016324077</v>
      </c>
      <c r="AC94" s="9">
        <f t="shared" si="18"/>
        <v>0.94793494026139347</v>
      </c>
      <c r="AD94" s="15">
        <f t="shared" si="19"/>
        <v>133.15872055909597</v>
      </c>
      <c r="AE94" s="3">
        <f t="shared" si="28"/>
        <v>819.08119999999963</v>
      </c>
      <c r="AF94" s="2">
        <f t="shared" si="29"/>
        <v>0.25</v>
      </c>
      <c r="AG94" s="9">
        <f t="shared" si="30"/>
        <v>4.4100616896387931E-2</v>
      </c>
      <c r="AH94" s="2">
        <f t="shared" si="31"/>
        <v>2.1340059005397074</v>
      </c>
    </row>
    <row r="95" spans="1:34">
      <c r="A95" s="1">
        <f>Raw!A95</f>
        <v>82</v>
      </c>
      <c r="B95" s="14">
        <f>Raw!B95</f>
        <v>0.29204861111111108</v>
      </c>
      <c r="C95" s="15">
        <f>Raw!C95</f>
        <v>3.1</v>
      </c>
      <c r="D95" s="15">
        <f>IF(C95&gt;0.5,Raw!D95*D$11,-999)</f>
        <v>34.299999999999997</v>
      </c>
      <c r="E95" s="9">
        <f>IF(Raw!$G95&gt;$C$8,IF(Raw!$Q95&gt;$C$8,IF(Raw!$N95&gt;$C$9,IF(Raw!$N95&lt;$A$9,IF(Raw!$X95&gt;$C$9,IF(Raw!$X95&lt;$A$9,Raw!H95,-999),-999),-999),-999),-999),-999)</f>
        <v>0.79813800000000001</v>
      </c>
      <c r="F95" s="9">
        <f>IF(Raw!$G95&gt;$C$8,IF(Raw!$Q95&gt;$C$8,IF(Raw!$N95&gt;$C$9,IF(Raw!$N95&lt;$A$9,IF(Raw!$X95&gt;$C$9,IF(Raw!$X95&lt;$A$9,Raw!I95,-999),-999),-999),-999),-999),-999)</f>
        <v>1.318182</v>
      </c>
      <c r="G95" s="9">
        <f>Raw!G95</f>
        <v>0.99107400000000001</v>
      </c>
      <c r="H95" s="9">
        <f>IF(Raw!$G95&gt;$C$8,IF(Raw!$Q95&gt;$C$8,IF(Raw!$N95&gt;$C$9,IF(Raw!$N95&lt;$A$9,IF(Raw!$X95&gt;$C$9,IF(Raw!$X95&lt;$A$9,Raw!L95,-999),-999),-999),-999),-999),-999)</f>
        <v>695</v>
      </c>
      <c r="I95" s="9">
        <f>IF(Raw!$G95&gt;$C$8,IF(Raw!$Q95&gt;$C$8,IF(Raw!$N95&gt;$C$9,IF(Raw!$N95&lt;$A$9,IF(Raw!$X95&gt;$C$9,IF(Raw!$X95&lt;$A$9,Raw!M95,-999),-999),-999),-999),-999),-999)</f>
        <v>0.24822900000000001</v>
      </c>
      <c r="J95" s="9">
        <f>IF(Raw!$G95&gt;$C$8,IF(Raw!$Q95&gt;$C$8,IF(Raw!$N95&gt;$C$9,IF(Raw!$N95&lt;$A$9,IF(Raw!$X95&gt;$C$9,IF(Raw!$X95&lt;$A$9,Raw!N95,-999),-999),-999),-999),-999),-999)</f>
        <v>429</v>
      </c>
      <c r="K95" s="9">
        <f>IF(Raw!$G95&gt;$C$8,IF(Raw!$Q95&gt;$C$8,IF(Raw!$N95&gt;$C$9,IF(Raw!$N95&lt;$A$9,IF(Raw!$X95&gt;$C$9,IF(Raw!$X95&lt;$A$9,Raw!R95,-999),-999),-999),-999),-999),-999)</f>
        <v>0.80543600000000004</v>
      </c>
      <c r="L95" s="9">
        <f>IF(Raw!$G95&gt;$C$8,IF(Raw!$Q95&gt;$C$8,IF(Raw!$N95&gt;$C$9,IF(Raw!$N95&lt;$A$9,IF(Raw!$X95&gt;$C$9,IF(Raw!$X95&lt;$A$9,Raw!S95,-999),-999),-999),-999),-999),-999)</f>
        <v>1.4154979999999999</v>
      </c>
      <c r="M95" s="9">
        <f>Raw!Q95</f>
        <v>0.98958000000000002</v>
      </c>
      <c r="N95" s="9">
        <f>IF(Raw!$G95&gt;$C$8,IF(Raw!$Q95&gt;$C$8,IF(Raw!$N95&gt;$C$9,IF(Raw!$N95&lt;$A$9,IF(Raw!$X95&gt;$C$9,IF(Raw!$X95&lt;$A$9,Raw!V95,-999),-999),-999),-999),-999),-999)</f>
        <v>663.8</v>
      </c>
      <c r="O95" s="9">
        <f>IF(Raw!$G95&gt;$C$8,IF(Raw!$Q95&gt;$C$8,IF(Raw!$N95&gt;$C$9,IF(Raw!$N95&lt;$A$9,IF(Raw!$X95&gt;$C$9,IF(Raw!$X95&lt;$A$9,Raw!W95,-999),-999),-999),-999),-999),-999)</f>
        <v>0.143902</v>
      </c>
      <c r="P95" s="9">
        <f>IF(Raw!$G95&gt;$C$8,IF(Raw!$Q95&gt;$C$8,IF(Raw!$N95&gt;$C$9,IF(Raw!$N95&lt;$A$9,IF(Raw!$X95&gt;$C$9,IF(Raw!$X95&lt;$A$9,Raw!X95,-999),-999),-999),-999),-999),-999)</f>
        <v>426</v>
      </c>
      <c r="R95" s="9">
        <f t="shared" si="20"/>
        <v>0.52004399999999995</v>
      </c>
      <c r="S95" s="9">
        <f t="shared" si="21"/>
        <v>0.39451608351502293</v>
      </c>
      <c r="T95" s="9">
        <f t="shared" si="22"/>
        <v>0.61006199999999988</v>
      </c>
      <c r="U95" s="9">
        <f t="shared" si="23"/>
        <v>0.43098753936777018</v>
      </c>
      <c r="V95" s="15">
        <f t="shared" si="16"/>
        <v>0.35104350399999995</v>
      </c>
      <c r="X95" s="11">
        <f t="shared" si="24"/>
        <v>2.0648599999999992E+19</v>
      </c>
      <c r="Y95" s="11">
        <f t="shared" si="25"/>
        <v>6.9499999999999992E-18</v>
      </c>
      <c r="Z95" s="11">
        <f t="shared" si="26"/>
        <v>4.2899999999999997E-4</v>
      </c>
      <c r="AA95" s="16">
        <f t="shared" si="27"/>
        <v>5.7994416729950038E-2</v>
      </c>
      <c r="AB95" s="9">
        <f t="shared" si="17"/>
        <v>0.84081618985910678</v>
      </c>
      <c r="AC95" s="9">
        <f t="shared" si="18"/>
        <v>0.94200558327005002</v>
      </c>
      <c r="AD95" s="15">
        <f t="shared" si="19"/>
        <v>135.18512058263411</v>
      </c>
      <c r="AE95" s="3">
        <f t="shared" si="28"/>
        <v>836.77999999999963</v>
      </c>
      <c r="AF95" s="2">
        <f t="shared" si="29"/>
        <v>0.25</v>
      </c>
      <c r="AG95" s="9">
        <f t="shared" si="30"/>
        <v>4.481777113772676E-2</v>
      </c>
      <c r="AH95" s="2">
        <f t="shared" si="31"/>
        <v>2.168708621052887</v>
      </c>
    </row>
    <row r="96" spans="1:34">
      <c r="A96" s="1">
        <f>Raw!A96</f>
        <v>83</v>
      </c>
      <c r="B96" s="14">
        <f>Raw!B96</f>
        <v>0.29210648148148149</v>
      </c>
      <c r="C96" s="15">
        <f>Raw!C96</f>
        <v>2.2000000000000002</v>
      </c>
      <c r="D96" s="15">
        <f>IF(C96&gt;0.5,Raw!D96*D$11,-999)</f>
        <v>42.2</v>
      </c>
      <c r="E96" s="9">
        <f>IF(Raw!$G96&gt;$C$8,IF(Raw!$Q96&gt;$C$8,IF(Raw!$N96&gt;$C$9,IF(Raw!$N96&lt;$A$9,IF(Raw!$X96&gt;$C$9,IF(Raw!$X96&lt;$A$9,Raw!H96,-999),-999),-999),-999),-999),-999)</f>
        <v>0.80233299999999996</v>
      </c>
      <c r="F96" s="9">
        <f>IF(Raw!$G96&gt;$C$8,IF(Raw!$Q96&gt;$C$8,IF(Raw!$N96&gt;$C$9,IF(Raw!$N96&lt;$A$9,IF(Raw!$X96&gt;$C$9,IF(Raw!$X96&lt;$A$9,Raw!I96,-999),-999),-999),-999),-999),-999)</f>
        <v>1.3558790000000001</v>
      </c>
      <c r="G96" s="9">
        <f>Raw!G96</f>
        <v>0.99026000000000003</v>
      </c>
      <c r="H96" s="9">
        <f>IF(Raw!$G96&gt;$C$8,IF(Raw!$Q96&gt;$C$8,IF(Raw!$N96&gt;$C$9,IF(Raw!$N96&lt;$A$9,IF(Raw!$X96&gt;$C$9,IF(Raw!$X96&lt;$A$9,Raw!L96,-999),-999),-999),-999),-999),-999)</f>
        <v>680.1</v>
      </c>
      <c r="I96" s="9">
        <f>IF(Raw!$G96&gt;$C$8,IF(Raw!$Q96&gt;$C$8,IF(Raw!$N96&gt;$C$9,IF(Raw!$N96&lt;$A$9,IF(Raw!$X96&gt;$C$9,IF(Raw!$X96&lt;$A$9,Raw!M96,-999),-999),-999),-999),-999),-999)</f>
        <v>0.197907</v>
      </c>
      <c r="J96" s="9">
        <f>IF(Raw!$G96&gt;$C$8,IF(Raw!$Q96&gt;$C$8,IF(Raw!$N96&gt;$C$9,IF(Raw!$N96&lt;$A$9,IF(Raw!$X96&gt;$C$9,IF(Raw!$X96&lt;$A$9,Raw!N96,-999),-999),-999),-999),-999),-999)</f>
        <v>386</v>
      </c>
      <c r="K96" s="9">
        <f>IF(Raw!$G96&gt;$C$8,IF(Raw!$Q96&gt;$C$8,IF(Raw!$N96&gt;$C$9,IF(Raw!$N96&lt;$A$9,IF(Raw!$X96&gt;$C$9,IF(Raw!$X96&lt;$A$9,Raw!R96,-999),-999),-999),-999),-999),-999)</f>
        <v>0.78866999999999998</v>
      </c>
      <c r="L96" s="9">
        <f>IF(Raw!$G96&gt;$C$8,IF(Raw!$Q96&gt;$C$8,IF(Raw!$N96&gt;$C$9,IF(Raw!$N96&lt;$A$9,IF(Raw!$X96&gt;$C$9,IF(Raw!$X96&lt;$A$9,Raw!S96,-999),-999),-999),-999),-999),-999)</f>
        <v>1.396147</v>
      </c>
      <c r="M96" s="9">
        <f>Raw!Q96</f>
        <v>0.99061999999999995</v>
      </c>
      <c r="N96" s="9">
        <f>IF(Raw!$G96&gt;$C$8,IF(Raw!$Q96&gt;$C$8,IF(Raw!$N96&gt;$C$9,IF(Raw!$N96&lt;$A$9,IF(Raw!$X96&gt;$C$9,IF(Raw!$X96&lt;$A$9,Raw!V96,-999),-999),-999),-999),-999),-999)</f>
        <v>691.8</v>
      </c>
      <c r="O96" s="9">
        <f>IF(Raw!$G96&gt;$C$8,IF(Raw!$Q96&gt;$C$8,IF(Raw!$N96&gt;$C$9,IF(Raw!$N96&lt;$A$9,IF(Raw!$X96&gt;$C$9,IF(Raw!$X96&lt;$A$9,Raw!W96,-999),-999),-999),-999),-999),-999)</f>
        <v>0.208178</v>
      </c>
      <c r="P96" s="9">
        <f>IF(Raw!$G96&gt;$C$8,IF(Raw!$Q96&gt;$C$8,IF(Raw!$N96&gt;$C$9,IF(Raw!$N96&lt;$A$9,IF(Raw!$X96&gt;$C$9,IF(Raw!$X96&lt;$A$9,Raw!X96,-999),-999),-999),-999),-999),-999)</f>
        <v>394</v>
      </c>
      <c r="R96" s="9">
        <f t="shared" si="20"/>
        <v>0.55354600000000009</v>
      </c>
      <c r="S96" s="9">
        <f t="shared" si="21"/>
        <v>0.40825619395241025</v>
      </c>
      <c r="T96" s="9">
        <f t="shared" si="22"/>
        <v>0.60747700000000004</v>
      </c>
      <c r="U96" s="9">
        <f t="shared" si="23"/>
        <v>0.4351096267083624</v>
      </c>
      <c r="V96" s="15">
        <f t="shared" si="16"/>
        <v>0.34624445599999998</v>
      </c>
      <c r="X96" s="11">
        <f t="shared" si="24"/>
        <v>2.5404399999999996E+19</v>
      </c>
      <c r="Y96" s="11">
        <f t="shared" si="25"/>
        <v>6.8009999999999995E-18</v>
      </c>
      <c r="Z96" s="11">
        <f t="shared" si="26"/>
        <v>3.86E-4</v>
      </c>
      <c r="AA96" s="16">
        <f t="shared" si="27"/>
        <v>6.2521628110950148E-2</v>
      </c>
      <c r="AB96" s="9">
        <f t="shared" si="17"/>
        <v>0.82665045107995561</v>
      </c>
      <c r="AC96" s="9">
        <f t="shared" si="18"/>
        <v>0.93747837188904992</v>
      </c>
      <c r="AD96" s="15">
        <f t="shared" si="19"/>
        <v>161.97312982111441</v>
      </c>
      <c r="AE96" s="3">
        <f t="shared" si="28"/>
        <v>818.8403999999997</v>
      </c>
      <c r="AF96" s="2">
        <f t="shared" si="29"/>
        <v>0.25</v>
      </c>
      <c r="AG96" s="9">
        <f t="shared" si="30"/>
        <v>5.42123600409617E-2</v>
      </c>
      <c r="AH96" s="2">
        <f t="shared" si="31"/>
        <v>2.6233078888987356</v>
      </c>
    </row>
    <row r="97" spans="1:34">
      <c r="A97" s="1">
        <f>Raw!A97</f>
        <v>84</v>
      </c>
      <c r="B97" s="14">
        <f>Raw!B97</f>
        <v>0.29216435185185186</v>
      </c>
      <c r="C97" s="15">
        <f>Raw!C97</f>
        <v>3.1</v>
      </c>
      <c r="D97" s="15">
        <f>IF(C97&gt;0.5,Raw!D97*D$11,-999)</f>
        <v>34.299999999999997</v>
      </c>
      <c r="E97" s="9">
        <f>IF(Raw!$G97&gt;$C$8,IF(Raw!$Q97&gt;$C$8,IF(Raw!$N97&gt;$C$9,IF(Raw!$N97&lt;$A$9,IF(Raw!$X97&gt;$C$9,IF(Raw!$X97&lt;$A$9,Raw!H97,-999),-999),-999),-999),-999),-999)</f>
        <v>0.80779100000000004</v>
      </c>
      <c r="F97" s="9">
        <f>IF(Raw!$G97&gt;$C$8,IF(Raw!$Q97&gt;$C$8,IF(Raw!$N97&gt;$C$9,IF(Raw!$N97&lt;$A$9,IF(Raw!$X97&gt;$C$9,IF(Raw!$X97&lt;$A$9,Raw!I97,-999),-999),-999),-999),-999),-999)</f>
        <v>1.373356</v>
      </c>
      <c r="G97" s="9">
        <f>Raw!G97</f>
        <v>0.99410600000000005</v>
      </c>
      <c r="H97" s="9">
        <f>IF(Raw!$G97&gt;$C$8,IF(Raw!$Q97&gt;$C$8,IF(Raw!$N97&gt;$C$9,IF(Raw!$N97&lt;$A$9,IF(Raw!$X97&gt;$C$9,IF(Raw!$X97&lt;$A$9,Raw!L97,-999),-999),-999),-999),-999),-999)</f>
        <v>701.8</v>
      </c>
      <c r="I97" s="9">
        <f>IF(Raw!$G97&gt;$C$8,IF(Raw!$Q97&gt;$C$8,IF(Raw!$N97&gt;$C$9,IF(Raw!$N97&lt;$A$9,IF(Raw!$X97&gt;$C$9,IF(Raw!$X97&lt;$A$9,Raw!M97,-999),-999),-999),-999),-999),-999)</f>
        <v>0.231212</v>
      </c>
      <c r="J97" s="9">
        <f>IF(Raw!$G97&gt;$C$8,IF(Raw!$Q97&gt;$C$8,IF(Raw!$N97&gt;$C$9,IF(Raw!$N97&lt;$A$9,IF(Raw!$X97&gt;$C$9,IF(Raw!$X97&lt;$A$9,Raw!N97,-999),-999),-999),-999),-999),-999)</f>
        <v>312</v>
      </c>
      <c r="K97" s="9">
        <f>IF(Raw!$G97&gt;$C$8,IF(Raw!$Q97&gt;$C$8,IF(Raw!$N97&gt;$C$9,IF(Raw!$N97&lt;$A$9,IF(Raw!$X97&gt;$C$9,IF(Raw!$X97&lt;$A$9,Raw!R97,-999),-999),-999),-999),-999),-999)</f>
        <v>0.76184300000000005</v>
      </c>
      <c r="L97" s="9">
        <f>IF(Raw!$G97&gt;$C$8,IF(Raw!$Q97&gt;$C$8,IF(Raw!$N97&gt;$C$9,IF(Raw!$N97&lt;$A$9,IF(Raw!$X97&gt;$C$9,IF(Raw!$X97&lt;$A$9,Raw!S97,-999),-999),-999),-999),-999),-999)</f>
        <v>1.36866</v>
      </c>
      <c r="M97" s="9">
        <f>Raw!Q97</f>
        <v>0.99271100000000001</v>
      </c>
      <c r="N97" s="9">
        <f>IF(Raw!$G97&gt;$C$8,IF(Raw!$Q97&gt;$C$8,IF(Raw!$N97&gt;$C$9,IF(Raw!$N97&lt;$A$9,IF(Raw!$X97&gt;$C$9,IF(Raw!$X97&lt;$A$9,Raw!V97,-999),-999),-999),-999),-999),-999)</f>
        <v>713.7</v>
      </c>
      <c r="O97" s="9">
        <f>IF(Raw!$G97&gt;$C$8,IF(Raw!$Q97&gt;$C$8,IF(Raw!$N97&gt;$C$9,IF(Raw!$N97&lt;$A$9,IF(Raw!$X97&gt;$C$9,IF(Raw!$X97&lt;$A$9,Raw!W97,-999),-999),-999),-999),-999),-999)</f>
        <v>0.158472</v>
      </c>
      <c r="P97" s="9">
        <f>IF(Raw!$G97&gt;$C$8,IF(Raw!$Q97&gt;$C$8,IF(Raw!$N97&gt;$C$9,IF(Raw!$N97&lt;$A$9,IF(Raw!$X97&gt;$C$9,IF(Raw!$X97&lt;$A$9,Raw!X97,-999),-999),-999),-999),-999),-999)</f>
        <v>408</v>
      </c>
      <c r="R97" s="9">
        <f t="shared" si="20"/>
        <v>0.56556499999999998</v>
      </c>
      <c r="S97" s="9">
        <f t="shared" si="21"/>
        <v>0.41181237785395775</v>
      </c>
      <c r="T97" s="9">
        <f t="shared" si="22"/>
        <v>0.60681699999999994</v>
      </c>
      <c r="U97" s="9">
        <f t="shared" si="23"/>
        <v>0.44336577382257092</v>
      </c>
      <c r="V97" s="15">
        <f t="shared" si="16"/>
        <v>0.33942768000000001</v>
      </c>
      <c r="X97" s="11">
        <f t="shared" si="24"/>
        <v>2.0648599999999992E+19</v>
      </c>
      <c r="Y97" s="11">
        <f t="shared" si="25"/>
        <v>7.0179999999999992E-18</v>
      </c>
      <c r="Z97" s="11">
        <f t="shared" si="26"/>
        <v>3.1199999999999999E-4</v>
      </c>
      <c r="AA97" s="16">
        <f t="shared" si="27"/>
        <v>4.3256758529021999E-2</v>
      </c>
      <c r="AB97" s="9">
        <f t="shared" si="17"/>
        <v>0.78809193644030562</v>
      </c>
      <c r="AC97" s="9">
        <f t="shared" si="18"/>
        <v>0.956743241470978</v>
      </c>
      <c r="AD97" s="15">
        <f t="shared" si="19"/>
        <v>138.64345682378848</v>
      </c>
      <c r="AE97" s="3">
        <f t="shared" si="28"/>
        <v>844.96719999999971</v>
      </c>
      <c r="AF97" s="2">
        <f t="shared" si="29"/>
        <v>0.25</v>
      </c>
      <c r="AG97" s="9">
        <f t="shared" si="30"/>
        <v>4.7284433477011674E-2</v>
      </c>
      <c r="AH97" s="2">
        <f t="shared" si="31"/>
        <v>2.288069127937411</v>
      </c>
    </row>
    <row r="98" spans="1:34">
      <c r="A98" s="1">
        <f>Raw!A98</f>
        <v>85</v>
      </c>
      <c r="B98" s="14">
        <f>Raw!B98</f>
        <v>0.29221064814814818</v>
      </c>
      <c r="C98" s="15">
        <f>Raw!C98</f>
        <v>4</v>
      </c>
      <c r="D98" s="15">
        <f>IF(C98&gt;0.5,Raw!D98*D$11,-999)</f>
        <v>32.5</v>
      </c>
      <c r="E98" s="9">
        <f>IF(Raw!$G98&gt;$C$8,IF(Raw!$Q98&gt;$C$8,IF(Raw!$N98&gt;$C$9,IF(Raw!$N98&lt;$A$9,IF(Raw!$X98&gt;$C$9,IF(Raw!$X98&lt;$A$9,Raw!H98,-999),-999),-999),-999),-999),-999)</f>
        <v>0.76975899999999997</v>
      </c>
      <c r="F98" s="9">
        <f>IF(Raw!$G98&gt;$C$8,IF(Raw!$Q98&gt;$C$8,IF(Raw!$N98&gt;$C$9,IF(Raw!$N98&lt;$A$9,IF(Raw!$X98&gt;$C$9,IF(Raw!$X98&lt;$A$9,Raw!I98,-999),-999),-999),-999),-999),-999)</f>
        <v>1.3314319999999999</v>
      </c>
      <c r="G98" s="9">
        <f>Raw!G98</f>
        <v>0.98982400000000004</v>
      </c>
      <c r="H98" s="9">
        <f>IF(Raw!$G98&gt;$C$8,IF(Raw!$Q98&gt;$C$8,IF(Raw!$N98&gt;$C$9,IF(Raw!$N98&lt;$A$9,IF(Raw!$X98&gt;$C$9,IF(Raw!$X98&lt;$A$9,Raw!L98,-999),-999),-999),-999),-999),-999)</f>
        <v>696</v>
      </c>
      <c r="I98" s="9">
        <f>IF(Raw!$G98&gt;$C$8,IF(Raw!$Q98&gt;$C$8,IF(Raw!$N98&gt;$C$9,IF(Raw!$N98&lt;$A$9,IF(Raw!$X98&gt;$C$9,IF(Raw!$X98&lt;$A$9,Raw!M98,-999),-999),-999),-999),-999),-999)</f>
        <v>0.19525799999999999</v>
      </c>
      <c r="J98" s="9">
        <f>IF(Raw!$G98&gt;$C$8,IF(Raw!$Q98&gt;$C$8,IF(Raw!$N98&gt;$C$9,IF(Raw!$N98&lt;$A$9,IF(Raw!$X98&gt;$C$9,IF(Raw!$X98&lt;$A$9,Raw!N98,-999),-999),-999),-999),-999),-999)</f>
        <v>341</v>
      </c>
      <c r="K98" s="9">
        <f>IF(Raw!$G98&gt;$C$8,IF(Raw!$Q98&gt;$C$8,IF(Raw!$N98&gt;$C$9,IF(Raw!$N98&lt;$A$9,IF(Raw!$X98&gt;$C$9,IF(Raw!$X98&lt;$A$9,Raw!R98,-999),-999),-999),-999),-999),-999)</f>
        <v>0.75583500000000003</v>
      </c>
      <c r="L98" s="9">
        <f>IF(Raw!$G98&gt;$C$8,IF(Raw!$Q98&gt;$C$8,IF(Raw!$N98&gt;$C$9,IF(Raw!$N98&lt;$A$9,IF(Raw!$X98&gt;$C$9,IF(Raw!$X98&lt;$A$9,Raw!S98,-999),-999),-999),-999),-999),-999)</f>
        <v>1.355801</v>
      </c>
      <c r="M98" s="9">
        <f>Raw!Q98</f>
        <v>0.99251100000000003</v>
      </c>
      <c r="N98" s="9">
        <f>IF(Raw!$G98&gt;$C$8,IF(Raw!$Q98&gt;$C$8,IF(Raw!$N98&gt;$C$9,IF(Raw!$N98&lt;$A$9,IF(Raw!$X98&gt;$C$9,IF(Raw!$X98&lt;$A$9,Raw!V98,-999),-999),-999),-999),-999),-999)</f>
        <v>681</v>
      </c>
      <c r="O98" s="9">
        <f>IF(Raw!$G98&gt;$C$8,IF(Raw!$Q98&gt;$C$8,IF(Raw!$N98&gt;$C$9,IF(Raw!$N98&lt;$A$9,IF(Raw!$X98&gt;$C$9,IF(Raw!$X98&lt;$A$9,Raw!W98,-999),-999),-999),-999),-999),-999)</f>
        <v>3.0000000000000001E-5</v>
      </c>
      <c r="P98" s="9">
        <f>IF(Raw!$G98&gt;$C$8,IF(Raw!$Q98&gt;$C$8,IF(Raw!$N98&gt;$C$9,IF(Raw!$N98&lt;$A$9,IF(Raw!$X98&gt;$C$9,IF(Raw!$X98&lt;$A$9,Raw!X98,-999),-999),-999),-999),-999),-999)</f>
        <v>345</v>
      </c>
      <c r="R98" s="9">
        <f t="shared" si="20"/>
        <v>0.56167299999999998</v>
      </c>
      <c r="S98" s="9">
        <f t="shared" si="21"/>
        <v>0.42185631710819627</v>
      </c>
      <c r="T98" s="9">
        <f t="shared" si="22"/>
        <v>0.599966</v>
      </c>
      <c r="U98" s="9">
        <f t="shared" si="23"/>
        <v>0.44251774412321571</v>
      </c>
      <c r="V98" s="15">
        <f t="shared" si="16"/>
        <v>0.33623864800000003</v>
      </c>
      <c r="X98" s="11">
        <f t="shared" si="24"/>
        <v>1.9564999999999992E+19</v>
      </c>
      <c r="Y98" s="11">
        <f t="shared" si="25"/>
        <v>6.9599999999999999E-18</v>
      </c>
      <c r="Z98" s="11">
        <f t="shared" si="26"/>
        <v>3.4099999999999999E-4</v>
      </c>
      <c r="AA98" s="16">
        <f t="shared" si="27"/>
        <v>4.4374278182206489E-2</v>
      </c>
      <c r="AB98" s="9">
        <f t="shared" si="17"/>
        <v>0.78245805818386571</v>
      </c>
      <c r="AC98" s="9">
        <f t="shared" si="18"/>
        <v>0.95562572181779359</v>
      </c>
      <c r="AD98" s="15">
        <f t="shared" si="19"/>
        <v>130.12984804166126</v>
      </c>
      <c r="AE98" s="3">
        <f t="shared" si="28"/>
        <v>837.98399999999981</v>
      </c>
      <c r="AF98" s="2">
        <f t="shared" si="29"/>
        <v>0.25</v>
      </c>
      <c r="AG98" s="9">
        <f t="shared" si="30"/>
        <v>4.4295974460379084E-2</v>
      </c>
      <c r="AH98" s="2">
        <f t="shared" si="31"/>
        <v>2.1434591513922214</v>
      </c>
    </row>
    <row r="99" spans="1:34">
      <c r="A99" s="1">
        <f>Raw!A99</f>
        <v>86</v>
      </c>
      <c r="B99" s="14">
        <f>Raw!B99</f>
        <v>0.29226851851851848</v>
      </c>
      <c r="C99" s="15">
        <f>Raw!C99</f>
        <v>4.9000000000000004</v>
      </c>
      <c r="D99" s="15">
        <f>IF(C99&gt;0.5,Raw!D99*D$11,-999)</f>
        <v>29.9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0.22569400000000001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0.99157200000000001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1.7999799999999996E+19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87</v>
      </c>
      <c r="B100" s="14">
        <f>Raw!B100</f>
        <v>0.2923263888888889</v>
      </c>
      <c r="C100" s="15">
        <f>Raw!C100</f>
        <v>5.5</v>
      </c>
      <c r="D100" s="15">
        <f>IF(C100&gt;0.5,Raw!D100*D$11,-999)</f>
        <v>29</v>
      </c>
      <c r="E100" s="9">
        <f>IF(Raw!$G100&gt;$C$8,IF(Raw!$Q100&gt;$C$8,IF(Raw!$N100&gt;$C$9,IF(Raw!$N100&lt;$A$9,IF(Raw!$X100&gt;$C$9,IF(Raw!$X100&lt;$A$9,Raw!H100,-999),-999),-999),-999),-999),-999)</f>
        <v>0.79827000000000004</v>
      </c>
      <c r="F100" s="9">
        <f>IF(Raw!$G100&gt;$C$8,IF(Raw!$Q100&gt;$C$8,IF(Raw!$N100&gt;$C$9,IF(Raw!$N100&lt;$A$9,IF(Raw!$X100&gt;$C$9,IF(Raw!$X100&lt;$A$9,Raw!I100,-999),-999),-999),-999),-999),-999)</f>
        <v>1.341018</v>
      </c>
      <c r="G100" s="9">
        <f>Raw!G100</f>
        <v>0.98939699999999997</v>
      </c>
      <c r="H100" s="9">
        <f>IF(Raw!$G100&gt;$C$8,IF(Raw!$Q100&gt;$C$8,IF(Raw!$N100&gt;$C$9,IF(Raw!$N100&lt;$A$9,IF(Raw!$X100&gt;$C$9,IF(Raw!$X100&lt;$A$9,Raw!L100,-999),-999),-999),-999),-999),-999)</f>
        <v>704.5</v>
      </c>
      <c r="I100" s="9">
        <f>IF(Raw!$G100&gt;$C$8,IF(Raw!$Q100&gt;$C$8,IF(Raw!$N100&gt;$C$9,IF(Raw!$N100&lt;$A$9,IF(Raw!$X100&gt;$C$9,IF(Raw!$X100&lt;$A$9,Raw!M100,-999),-999),-999),-999),-999),-999)</f>
        <v>0.218586</v>
      </c>
      <c r="J100" s="9">
        <f>IF(Raw!$G100&gt;$C$8,IF(Raw!$Q100&gt;$C$8,IF(Raw!$N100&gt;$C$9,IF(Raw!$N100&lt;$A$9,IF(Raw!$X100&gt;$C$9,IF(Raw!$X100&lt;$A$9,Raw!N100,-999),-999),-999),-999),-999),-999)</f>
        <v>387</v>
      </c>
      <c r="K100" s="9">
        <f>IF(Raw!$G100&gt;$C$8,IF(Raw!$Q100&gt;$C$8,IF(Raw!$N100&gt;$C$9,IF(Raw!$N100&lt;$A$9,IF(Raw!$X100&gt;$C$9,IF(Raw!$X100&lt;$A$9,Raw!R100,-999),-999),-999),-999),-999),-999)</f>
        <v>0.78753399999999996</v>
      </c>
      <c r="L100" s="9">
        <f>IF(Raw!$G100&gt;$C$8,IF(Raw!$Q100&gt;$C$8,IF(Raw!$N100&gt;$C$9,IF(Raw!$N100&lt;$A$9,IF(Raw!$X100&gt;$C$9,IF(Raw!$X100&lt;$A$9,Raw!S100,-999),-999),-999),-999),-999),-999)</f>
        <v>1.4423520000000001</v>
      </c>
      <c r="M100" s="9">
        <f>Raw!Q100</f>
        <v>0.99117599999999995</v>
      </c>
      <c r="N100" s="9">
        <f>IF(Raw!$G100&gt;$C$8,IF(Raw!$Q100&gt;$C$8,IF(Raw!$N100&gt;$C$9,IF(Raw!$N100&lt;$A$9,IF(Raw!$X100&gt;$C$9,IF(Raw!$X100&lt;$A$9,Raw!V100,-999),-999),-999),-999),-999),-999)</f>
        <v>679.1</v>
      </c>
      <c r="O100" s="9">
        <f>IF(Raw!$G100&gt;$C$8,IF(Raw!$Q100&gt;$C$8,IF(Raw!$N100&gt;$C$9,IF(Raw!$N100&lt;$A$9,IF(Raw!$X100&gt;$C$9,IF(Raw!$X100&lt;$A$9,Raw!W100,-999),-999),-999),-999),-999),-999)</f>
        <v>1.9918999999999999E-2</v>
      </c>
      <c r="P100" s="9">
        <f>IF(Raw!$G100&gt;$C$8,IF(Raw!$Q100&gt;$C$8,IF(Raw!$N100&gt;$C$9,IF(Raw!$N100&lt;$A$9,IF(Raw!$X100&gt;$C$9,IF(Raw!$X100&lt;$A$9,Raw!X100,-999),-999),-999),-999),-999),-999)</f>
        <v>404</v>
      </c>
      <c r="R100" s="9">
        <f t="shared" si="20"/>
        <v>0.54274800000000001</v>
      </c>
      <c r="S100" s="9">
        <f t="shared" si="21"/>
        <v>0.40472834816534903</v>
      </c>
      <c r="T100" s="9">
        <f t="shared" si="22"/>
        <v>0.65481800000000012</v>
      </c>
      <c r="U100" s="9">
        <f t="shared" si="23"/>
        <v>0.45399319999556287</v>
      </c>
      <c r="V100" s="15">
        <f t="shared" si="16"/>
        <v>0.357703296</v>
      </c>
      <c r="X100" s="11">
        <f t="shared" si="24"/>
        <v>1.7457999999999998E+19</v>
      </c>
      <c r="Y100" s="11">
        <f t="shared" si="25"/>
        <v>7.0449999999999991E-18</v>
      </c>
      <c r="Z100" s="11">
        <f t="shared" si="26"/>
        <v>3.8699999999999997E-4</v>
      </c>
      <c r="AA100" s="16">
        <f t="shared" si="27"/>
        <v>4.5435142382192116E-2</v>
      </c>
      <c r="AB100" s="9">
        <f t="shared" si="17"/>
        <v>0.8172857490644222</v>
      </c>
      <c r="AC100" s="9">
        <f t="shared" si="18"/>
        <v>0.95456485761780796</v>
      </c>
      <c r="AD100" s="15">
        <f t="shared" si="19"/>
        <v>117.40346868783493</v>
      </c>
      <c r="AE100" s="3">
        <f t="shared" si="28"/>
        <v>848.21799999999962</v>
      </c>
      <c r="AF100" s="2">
        <f t="shared" si="29"/>
        <v>0.25</v>
      </c>
      <c r="AG100" s="9">
        <f t="shared" si="30"/>
        <v>4.1000289569360804E-2</v>
      </c>
      <c r="AH100" s="2">
        <f t="shared" si="31"/>
        <v>1.9839826746736247</v>
      </c>
    </row>
    <row r="101" spans="1:34">
      <c r="A101" s="1">
        <f>Raw!A101</f>
        <v>88</v>
      </c>
      <c r="B101" s="14">
        <f>Raw!B101</f>
        <v>0.29238425925925926</v>
      </c>
      <c r="C101" s="15">
        <f>Raw!C101</f>
        <v>6</v>
      </c>
      <c r="D101" s="15">
        <f>IF(C101&gt;0.5,Raw!D101*D$11,-999)</f>
        <v>28.1</v>
      </c>
      <c r="E101" s="9">
        <f>IF(Raw!$G101&gt;$C$8,IF(Raw!$Q101&gt;$C$8,IF(Raw!$N101&gt;$C$9,IF(Raw!$N101&lt;$A$9,IF(Raw!$X101&gt;$C$9,IF(Raw!$X101&lt;$A$9,Raw!H101,-999),-999),-999),-999),-999),-999)</f>
        <v>0.808724</v>
      </c>
      <c r="F101" s="9">
        <f>IF(Raw!$G101&gt;$C$8,IF(Raw!$Q101&gt;$C$8,IF(Raw!$N101&gt;$C$9,IF(Raw!$N101&lt;$A$9,IF(Raw!$X101&gt;$C$9,IF(Raw!$X101&lt;$A$9,Raw!I101,-999),-999),-999),-999),-999),-999)</f>
        <v>1.3310329999999999</v>
      </c>
      <c r="G101" s="9">
        <f>Raw!G101</f>
        <v>0.99376900000000001</v>
      </c>
      <c r="H101" s="9">
        <f>IF(Raw!$G101&gt;$C$8,IF(Raw!$Q101&gt;$C$8,IF(Raw!$N101&gt;$C$9,IF(Raw!$N101&lt;$A$9,IF(Raw!$X101&gt;$C$9,IF(Raw!$X101&lt;$A$9,Raw!L101,-999),-999),-999),-999),-999),-999)</f>
        <v>699.5</v>
      </c>
      <c r="I101" s="9">
        <f>IF(Raw!$G101&gt;$C$8,IF(Raw!$Q101&gt;$C$8,IF(Raw!$N101&gt;$C$9,IF(Raw!$N101&lt;$A$9,IF(Raw!$X101&gt;$C$9,IF(Raw!$X101&lt;$A$9,Raw!M101,-999),-999),-999),-999),-999),-999)</f>
        <v>0.36962499999999998</v>
      </c>
      <c r="J101" s="9">
        <f>IF(Raw!$G101&gt;$C$8,IF(Raw!$Q101&gt;$C$8,IF(Raw!$N101&gt;$C$9,IF(Raw!$N101&lt;$A$9,IF(Raw!$X101&gt;$C$9,IF(Raw!$X101&lt;$A$9,Raw!N101,-999),-999),-999),-999),-999),-999)</f>
        <v>397</v>
      </c>
      <c r="K101" s="9">
        <f>IF(Raw!$G101&gt;$C$8,IF(Raw!$Q101&gt;$C$8,IF(Raw!$N101&gt;$C$9,IF(Raw!$N101&lt;$A$9,IF(Raw!$X101&gt;$C$9,IF(Raw!$X101&lt;$A$9,Raw!R101,-999),-999),-999),-999),-999),-999)</f>
        <v>0.81042800000000004</v>
      </c>
      <c r="L101" s="9">
        <f>IF(Raw!$G101&gt;$C$8,IF(Raw!$Q101&gt;$C$8,IF(Raw!$N101&gt;$C$9,IF(Raw!$N101&lt;$A$9,IF(Raw!$X101&gt;$C$9,IF(Raw!$X101&lt;$A$9,Raw!S101,-999),-999),-999),-999),-999),-999)</f>
        <v>1.418615</v>
      </c>
      <c r="M101" s="9">
        <f>Raw!Q101</f>
        <v>0.99174799999999996</v>
      </c>
      <c r="N101" s="9">
        <f>IF(Raw!$G101&gt;$C$8,IF(Raw!$Q101&gt;$C$8,IF(Raw!$N101&gt;$C$9,IF(Raw!$N101&lt;$A$9,IF(Raw!$X101&gt;$C$9,IF(Raw!$X101&lt;$A$9,Raw!V101,-999),-999),-999),-999),-999),-999)</f>
        <v>694.6</v>
      </c>
      <c r="O101" s="9">
        <f>IF(Raw!$G101&gt;$C$8,IF(Raw!$Q101&gt;$C$8,IF(Raw!$N101&gt;$C$9,IF(Raw!$N101&lt;$A$9,IF(Raw!$X101&gt;$C$9,IF(Raw!$X101&lt;$A$9,Raw!W101,-999),-999),-999),-999),-999),-999)</f>
        <v>0.30763000000000001</v>
      </c>
      <c r="P101" s="9">
        <f>IF(Raw!$G101&gt;$C$8,IF(Raw!$Q101&gt;$C$8,IF(Raw!$N101&gt;$C$9,IF(Raw!$N101&lt;$A$9,IF(Raw!$X101&gt;$C$9,IF(Raw!$X101&lt;$A$9,Raw!X101,-999),-999),-999),-999),-999),-999)</f>
        <v>339</v>
      </c>
      <c r="R101" s="9">
        <f t="shared" si="20"/>
        <v>0.52230899999999991</v>
      </c>
      <c r="S101" s="9">
        <f t="shared" si="21"/>
        <v>0.39240875320146079</v>
      </c>
      <c r="T101" s="9">
        <f t="shared" si="22"/>
        <v>0.60818699999999992</v>
      </c>
      <c r="U101" s="9">
        <f t="shared" si="23"/>
        <v>0.42871885606736143</v>
      </c>
      <c r="V101" s="15">
        <f t="shared" si="16"/>
        <v>0.35181651999999997</v>
      </c>
      <c r="X101" s="11">
        <f t="shared" si="24"/>
        <v>1.6916199999999998E+19</v>
      </c>
      <c r="Y101" s="11">
        <f t="shared" si="25"/>
        <v>6.9950000000000001E-18</v>
      </c>
      <c r="Z101" s="11">
        <f t="shared" si="26"/>
        <v>3.97E-4</v>
      </c>
      <c r="AA101" s="16">
        <f t="shared" si="27"/>
        <v>4.4868761903409028E-2</v>
      </c>
      <c r="AB101" s="9">
        <f t="shared" si="17"/>
        <v>0.83771659769574869</v>
      </c>
      <c r="AC101" s="9">
        <f t="shared" si="18"/>
        <v>0.95513123809659095</v>
      </c>
      <c r="AD101" s="15">
        <f t="shared" si="19"/>
        <v>113.01955139397739</v>
      </c>
      <c r="AE101" s="3">
        <f t="shared" si="28"/>
        <v>842.19799999999975</v>
      </c>
      <c r="AF101" s="2">
        <f t="shared" si="29"/>
        <v>0.25</v>
      </c>
      <c r="AG101" s="9">
        <f t="shared" si="30"/>
        <v>3.7272009836055657E-2</v>
      </c>
      <c r="AH101" s="2">
        <f t="shared" si="31"/>
        <v>1.8035731586700641</v>
      </c>
    </row>
    <row r="102" spans="1:34">
      <c r="A102" s="1">
        <f>Raw!A102</f>
        <v>89</v>
      </c>
      <c r="B102" s="14">
        <f>Raw!B102</f>
        <v>0.29243055555555558</v>
      </c>
      <c r="C102" s="15">
        <f>Raw!C102</f>
        <v>7.8</v>
      </c>
      <c r="D102" s="15">
        <f>IF(C102&gt;0.5,Raw!D102*D$11,-999)</f>
        <v>23.7</v>
      </c>
      <c r="E102" s="9">
        <f>IF(Raw!$G102&gt;$C$8,IF(Raw!$Q102&gt;$C$8,IF(Raw!$N102&gt;$C$9,IF(Raw!$N102&lt;$A$9,IF(Raw!$X102&gt;$C$9,IF(Raw!$X102&lt;$A$9,Raw!H102,-999),-999),-999),-999),-999),-999)</f>
        <v>0.77506900000000001</v>
      </c>
      <c r="F102" s="9">
        <f>IF(Raw!$G102&gt;$C$8,IF(Raw!$Q102&gt;$C$8,IF(Raw!$N102&gt;$C$9,IF(Raw!$N102&lt;$A$9,IF(Raw!$X102&gt;$C$9,IF(Raw!$X102&lt;$A$9,Raw!I102,-999),-999),-999),-999),-999),-999)</f>
        <v>1.332687</v>
      </c>
      <c r="G102" s="9">
        <f>Raw!G102</f>
        <v>0.99342399999999997</v>
      </c>
      <c r="H102" s="9">
        <f>IF(Raw!$G102&gt;$C$8,IF(Raw!$Q102&gt;$C$8,IF(Raw!$N102&gt;$C$9,IF(Raw!$N102&lt;$A$9,IF(Raw!$X102&gt;$C$9,IF(Raw!$X102&lt;$A$9,Raw!L102,-999),-999),-999),-999),-999),-999)</f>
        <v>706</v>
      </c>
      <c r="I102" s="9">
        <f>IF(Raw!$G102&gt;$C$8,IF(Raw!$Q102&gt;$C$8,IF(Raw!$N102&gt;$C$9,IF(Raw!$N102&lt;$A$9,IF(Raw!$X102&gt;$C$9,IF(Raw!$X102&lt;$A$9,Raw!M102,-999),-999),-999),-999),-999),-999)</f>
        <v>0.119487</v>
      </c>
      <c r="J102" s="9">
        <f>IF(Raw!$G102&gt;$C$8,IF(Raw!$Q102&gt;$C$8,IF(Raw!$N102&gt;$C$9,IF(Raw!$N102&lt;$A$9,IF(Raw!$X102&gt;$C$9,IF(Raw!$X102&lt;$A$9,Raw!N102,-999),-999),-999),-999),-999),-999)</f>
        <v>283</v>
      </c>
      <c r="K102" s="9">
        <f>IF(Raw!$G102&gt;$C$8,IF(Raw!$Q102&gt;$C$8,IF(Raw!$N102&gt;$C$9,IF(Raw!$N102&lt;$A$9,IF(Raw!$X102&gt;$C$9,IF(Raw!$X102&lt;$A$9,Raw!R102,-999),-999),-999),-999),-999),-999)</f>
        <v>0.77837199999999995</v>
      </c>
      <c r="L102" s="9">
        <f>IF(Raw!$G102&gt;$C$8,IF(Raw!$Q102&gt;$C$8,IF(Raw!$N102&gt;$C$9,IF(Raw!$N102&lt;$A$9,IF(Raw!$X102&gt;$C$9,IF(Raw!$X102&lt;$A$9,Raw!S102,-999),-999),-999),-999),-999),-999)</f>
        <v>1.385942</v>
      </c>
      <c r="M102" s="9">
        <f>Raw!Q102</f>
        <v>0.99092499999999994</v>
      </c>
      <c r="N102" s="9">
        <f>IF(Raw!$G102&gt;$C$8,IF(Raw!$Q102&gt;$C$8,IF(Raw!$N102&gt;$C$9,IF(Raw!$N102&lt;$A$9,IF(Raw!$X102&gt;$C$9,IF(Raw!$X102&lt;$A$9,Raw!V102,-999),-999),-999),-999),-999),-999)</f>
        <v>708.3</v>
      </c>
      <c r="O102" s="9">
        <f>IF(Raw!$G102&gt;$C$8,IF(Raw!$Q102&gt;$C$8,IF(Raw!$N102&gt;$C$9,IF(Raw!$N102&lt;$A$9,IF(Raw!$X102&gt;$C$9,IF(Raw!$X102&lt;$A$9,Raw!W102,-999),-999),-999),-999),-999),-999)</f>
        <v>0.210254</v>
      </c>
      <c r="P102" s="9">
        <f>IF(Raw!$G102&gt;$C$8,IF(Raw!$Q102&gt;$C$8,IF(Raw!$N102&gt;$C$9,IF(Raw!$N102&lt;$A$9,IF(Raw!$X102&gt;$C$9,IF(Raw!$X102&lt;$A$9,Raw!X102,-999),-999),-999),-999),-999),-999)</f>
        <v>438</v>
      </c>
      <c r="R102" s="9">
        <f t="shared" si="20"/>
        <v>0.55761799999999995</v>
      </c>
      <c r="S102" s="9">
        <f t="shared" si="21"/>
        <v>0.41841632731466577</v>
      </c>
      <c r="T102" s="9">
        <f t="shared" si="22"/>
        <v>0.60757000000000005</v>
      </c>
      <c r="U102" s="9">
        <f t="shared" si="23"/>
        <v>0.43838053829092422</v>
      </c>
      <c r="V102" s="15">
        <f t="shared" si="16"/>
        <v>0.343713616</v>
      </c>
      <c r="X102" s="11">
        <f t="shared" si="24"/>
        <v>1.4267399999999998E+19</v>
      </c>
      <c r="Y102" s="11">
        <f t="shared" si="25"/>
        <v>7.0599999999999994E-18</v>
      </c>
      <c r="Z102" s="11">
        <f t="shared" si="26"/>
        <v>2.8299999999999999E-4</v>
      </c>
      <c r="AA102" s="16">
        <f t="shared" si="27"/>
        <v>2.7715910661114434E-2</v>
      </c>
      <c r="AB102" s="9">
        <f t="shared" si="17"/>
        <v>0.79521135584037328</v>
      </c>
      <c r="AC102" s="9">
        <f t="shared" si="18"/>
        <v>0.97228408933888555</v>
      </c>
      <c r="AD102" s="15">
        <f t="shared" si="19"/>
        <v>97.936080074609308</v>
      </c>
      <c r="AE102" s="3">
        <f t="shared" si="28"/>
        <v>850.02399999999966</v>
      </c>
      <c r="AF102" s="2">
        <f t="shared" si="29"/>
        <v>0.25</v>
      </c>
      <c r="AG102" s="9">
        <f t="shared" si="30"/>
        <v>3.3025593462469451E-2</v>
      </c>
      <c r="AH102" s="2">
        <f t="shared" si="31"/>
        <v>1.5980912802947165</v>
      </c>
    </row>
    <row r="103" spans="1:34">
      <c r="A103" s="1">
        <f>Raw!A103</f>
        <v>90</v>
      </c>
      <c r="B103" s="14">
        <f>Raw!B103</f>
        <v>0.29248842592592594</v>
      </c>
      <c r="C103" s="15">
        <f>Raw!C103</f>
        <v>8</v>
      </c>
      <c r="D103" s="15">
        <f>IF(C103&gt;0.5,Raw!D103*D$11,-999)</f>
        <v>23.7</v>
      </c>
      <c r="E103" s="9">
        <f>IF(Raw!$G103&gt;$C$8,IF(Raw!$Q103&gt;$C$8,IF(Raw!$N103&gt;$C$9,IF(Raw!$N103&lt;$A$9,IF(Raw!$X103&gt;$C$9,IF(Raw!$X103&lt;$A$9,Raw!H103,-999),-999),-999),-999),-999),-999)</f>
        <v>0.78507899999999997</v>
      </c>
      <c r="F103" s="9">
        <f>IF(Raw!$G103&gt;$C$8,IF(Raw!$Q103&gt;$C$8,IF(Raw!$N103&gt;$C$9,IF(Raw!$N103&lt;$A$9,IF(Raw!$X103&gt;$C$9,IF(Raw!$X103&lt;$A$9,Raw!I103,-999),-999),-999),-999),-999),-999)</f>
        <v>1.3351630000000001</v>
      </c>
      <c r="G103" s="9">
        <f>Raw!G103</f>
        <v>0.98765499999999995</v>
      </c>
      <c r="H103" s="9">
        <f>IF(Raw!$G103&gt;$C$8,IF(Raw!$Q103&gt;$C$8,IF(Raw!$N103&gt;$C$9,IF(Raw!$N103&lt;$A$9,IF(Raw!$X103&gt;$C$9,IF(Raw!$X103&lt;$A$9,Raw!L103,-999),-999),-999),-999),-999),-999)</f>
        <v>722.6</v>
      </c>
      <c r="I103" s="9">
        <f>IF(Raw!$G103&gt;$C$8,IF(Raw!$Q103&gt;$C$8,IF(Raw!$N103&gt;$C$9,IF(Raw!$N103&lt;$A$9,IF(Raw!$X103&gt;$C$9,IF(Raw!$X103&lt;$A$9,Raw!M103,-999),-999),-999),-999),-999),-999)</f>
        <v>0.29161500000000001</v>
      </c>
      <c r="J103" s="9">
        <f>IF(Raw!$G103&gt;$C$8,IF(Raw!$Q103&gt;$C$8,IF(Raw!$N103&gt;$C$9,IF(Raw!$N103&lt;$A$9,IF(Raw!$X103&gt;$C$9,IF(Raw!$X103&lt;$A$9,Raw!N103,-999),-999),-999),-999),-999),-999)</f>
        <v>285</v>
      </c>
      <c r="K103" s="9">
        <f>IF(Raw!$G103&gt;$C$8,IF(Raw!$Q103&gt;$C$8,IF(Raw!$N103&gt;$C$9,IF(Raw!$N103&lt;$A$9,IF(Raw!$X103&gt;$C$9,IF(Raw!$X103&lt;$A$9,Raw!R103,-999),-999),-999),-999),-999),-999)</f>
        <v>0.755637</v>
      </c>
      <c r="L103" s="9">
        <f>IF(Raw!$G103&gt;$C$8,IF(Raw!$Q103&gt;$C$8,IF(Raw!$N103&gt;$C$9,IF(Raw!$N103&lt;$A$9,IF(Raw!$X103&gt;$C$9,IF(Raw!$X103&lt;$A$9,Raw!S103,-999),-999),-999),-999),-999),-999)</f>
        <v>1.3699619999999999</v>
      </c>
      <c r="M103" s="9">
        <f>Raw!Q103</f>
        <v>0.99211400000000005</v>
      </c>
      <c r="N103" s="9">
        <f>IF(Raw!$G103&gt;$C$8,IF(Raw!$Q103&gt;$C$8,IF(Raw!$N103&gt;$C$9,IF(Raw!$N103&lt;$A$9,IF(Raw!$X103&gt;$C$9,IF(Raw!$X103&lt;$A$9,Raw!V103,-999),-999),-999),-999),-999),-999)</f>
        <v>708.4</v>
      </c>
      <c r="O103" s="9">
        <f>IF(Raw!$G103&gt;$C$8,IF(Raw!$Q103&gt;$C$8,IF(Raw!$N103&gt;$C$9,IF(Raw!$N103&lt;$A$9,IF(Raw!$X103&gt;$C$9,IF(Raw!$X103&lt;$A$9,Raw!W103,-999),-999),-999),-999),-999),-999)</f>
        <v>0.188028</v>
      </c>
      <c r="P103" s="9">
        <f>IF(Raw!$G103&gt;$C$8,IF(Raw!$Q103&gt;$C$8,IF(Raw!$N103&gt;$C$9,IF(Raw!$N103&lt;$A$9,IF(Raw!$X103&gt;$C$9,IF(Raw!$X103&lt;$A$9,Raw!X103,-999),-999),-999),-999),-999),-999)</f>
        <v>337</v>
      </c>
      <c r="R103" s="9">
        <f t="shared" si="20"/>
        <v>0.55008400000000013</v>
      </c>
      <c r="S103" s="9">
        <f t="shared" si="21"/>
        <v>0.4119976362436647</v>
      </c>
      <c r="T103" s="9">
        <f t="shared" si="22"/>
        <v>0.6143249999999999</v>
      </c>
      <c r="U103" s="9">
        <f t="shared" si="23"/>
        <v>0.44842484682056871</v>
      </c>
      <c r="V103" s="15">
        <f t="shared" si="16"/>
        <v>0.33975057599999997</v>
      </c>
      <c r="X103" s="11">
        <f t="shared" si="24"/>
        <v>1.4267399999999998E+19</v>
      </c>
      <c r="Y103" s="11">
        <f t="shared" si="25"/>
        <v>7.2259999999999999E-18</v>
      </c>
      <c r="Z103" s="11">
        <f t="shared" si="26"/>
        <v>2.8499999999999999E-4</v>
      </c>
      <c r="AA103" s="16">
        <f t="shared" si="27"/>
        <v>2.8543741844802739E-2</v>
      </c>
      <c r="AB103" s="9">
        <f t="shared" si="17"/>
        <v>0.77317213420880848</v>
      </c>
      <c r="AC103" s="9">
        <f t="shared" si="18"/>
        <v>0.97145625815519721</v>
      </c>
      <c r="AD103" s="15">
        <f t="shared" si="19"/>
        <v>100.15348015720259</v>
      </c>
      <c r="AE103" s="3">
        <f t="shared" si="28"/>
        <v>870.01039999999978</v>
      </c>
      <c r="AF103" s="2">
        <f t="shared" si="29"/>
        <v>0.25</v>
      </c>
      <c r="AG103" s="9">
        <f t="shared" si="30"/>
        <v>3.454716076772342E-2</v>
      </c>
      <c r="AH103" s="2">
        <f t="shared" si="31"/>
        <v>1.6717191303338441</v>
      </c>
    </row>
    <row r="104" spans="1:34">
      <c r="A104" s="1">
        <f>Raw!A104</f>
        <v>91</v>
      </c>
      <c r="B104" s="14">
        <f>Raw!B104</f>
        <v>0.2925462962962963</v>
      </c>
      <c r="C104" s="15">
        <f>Raw!C104</f>
        <v>9.1</v>
      </c>
      <c r="D104" s="15">
        <f>IF(C104&gt;0.5,Raw!D104*D$11,-999)</f>
        <v>22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0.99085900000000005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0.89682799999999996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1.3243999999999998E+19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92</v>
      </c>
      <c r="B105" s="14">
        <f>Raw!B105</f>
        <v>0.29259259259259257</v>
      </c>
      <c r="C105" s="15">
        <f>Raw!C105</f>
        <v>10</v>
      </c>
      <c r="D105" s="15">
        <f>IF(C105&gt;0.5,Raw!D105*D$11,-999)</f>
        <v>20.2</v>
      </c>
      <c r="E105" s="9">
        <f>IF(Raw!$G105&gt;$C$8,IF(Raw!$Q105&gt;$C$8,IF(Raw!$N105&gt;$C$9,IF(Raw!$N105&lt;$A$9,IF(Raw!$X105&gt;$C$9,IF(Raw!$X105&lt;$A$9,Raw!H105,-999),-999),-999),-999),-999),-999)</f>
        <v>0.777474</v>
      </c>
      <c r="F105" s="9">
        <f>IF(Raw!$G105&gt;$C$8,IF(Raw!$Q105&gt;$C$8,IF(Raw!$N105&gt;$C$9,IF(Raw!$N105&lt;$A$9,IF(Raw!$X105&gt;$C$9,IF(Raw!$X105&lt;$A$9,Raw!I105,-999),-999),-999),-999),-999),-999)</f>
        <v>1.3049360000000001</v>
      </c>
      <c r="G105" s="9">
        <f>Raw!G105</f>
        <v>0.99243199999999998</v>
      </c>
      <c r="H105" s="9">
        <f>IF(Raw!$G105&gt;$C$8,IF(Raw!$Q105&gt;$C$8,IF(Raw!$N105&gt;$C$9,IF(Raw!$N105&lt;$A$9,IF(Raw!$X105&gt;$C$9,IF(Raw!$X105&lt;$A$9,Raw!L105,-999),-999),-999),-999),-999),-999)</f>
        <v>742.2</v>
      </c>
      <c r="I105" s="9">
        <f>IF(Raw!$G105&gt;$C$8,IF(Raw!$Q105&gt;$C$8,IF(Raw!$N105&gt;$C$9,IF(Raw!$N105&lt;$A$9,IF(Raw!$X105&gt;$C$9,IF(Raw!$X105&lt;$A$9,Raw!M105,-999),-999),-999),-999),-999),-999)</f>
        <v>0.37081999999999998</v>
      </c>
      <c r="J105" s="9">
        <f>IF(Raw!$G105&gt;$C$8,IF(Raw!$Q105&gt;$C$8,IF(Raw!$N105&gt;$C$9,IF(Raw!$N105&lt;$A$9,IF(Raw!$X105&gt;$C$9,IF(Raw!$X105&lt;$A$9,Raw!N105,-999),-999),-999),-999),-999),-999)</f>
        <v>271</v>
      </c>
      <c r="K105" s="9">
        <f>IF(Raw!$G105&gt;$C$8,IF(Raw!$Q105&gt;$C$8,IF(Raw!$N105&gt;$C$9,IF(Raw!$N105&lt;$A$9,IF(Raw!$X105&gt;$C$9,IF(Raw!$X105&lt;$A$9,Raw!R105,-999),-999),-999),-999),-999),-999)</f>
        <v>0.76461299999999999</v>
      </c>
      <c r="L105" s="9">
        <f>IF(Raw!$G105&gt;$C$8,IF(Raw!$Q105&gt;$C$8,IF(Raw!$N105&gt;$C$9,IF(Raw!$N105&lt;$A$9,IF(Raw!$X105&gt;$C$9,IF(Raw!$X105&lt;$A$9,Raw!S105,-999),-999),-999),-999),-999),-999)</f>
        <v>1.382973</v>
      </c>
      <c r="M105" s="9">
        <f>Raw!Q105</f>
        <v>0.98942200000000002</v>
      </c>
      <c r="N105" s="9">
        <f>IF(Raw!$G105&gt;$C$8,IF(Raw!$Q105&gt;$C$8,IF(Raw!$N105&gt;$C$9,IF(Raw!$N105&lt;$A$9,IF(Raw!$X105&gt;$C$9,IF(Raw!$X105&lt;$A$9,Raw!V105,-999),-999),-999),-999),-999),-999)</f>
        <v>724.9</v>
      </c>
      <c r="O105" s="9">
        <f>IF(Raw!$G105&gt;$C$8,IF(Raw!$Q105&gt;$C$8,IF(Raw!$N105&gt;$C$9,IF(Raw!$N105&lt;$A$9,IF(Raw!$X105&gt;$C$9,IF(Raw!$X105&lt;$A$9,Raw!W105,-999),-999),-999),-999),-999),-999)</f>
        <v>0.240954</v>
      </c>
      <c r="P105" s="9">
        <f>IF(Raw!$G105&gt;$C$8,IF(Raw!$Q105&gt;$C$8,IF(Raw!$N105&gt;$C$9,IF(Raw!$N105&lt;$A$9,IF(Raw!$X105&gt;$C$9,IF(Raw!$X105&lt;$A$9,Raw!X105,-999),-999),-999),-999),-999),-999)</f>
        <v>384</v>
      </c>
      <c r="R105" s="9">
        <f t="shared" si="20"/>
        <v>0.5274620000000001</v>
      </c>
      <c r="S105" s="9">
        <f t="shared" si="21"/>
        <v>0.40420526370641935</v>
      </c>
      <c r="T105" s="9">
        <f t="shared" si="22"/>
        <v>0.61836000000000002</v>
      </c>
      <c r="U105" s="9">
        <f t="shared" si="23"/>
        <v>0.44712369655806733</v>
      </c>
      <c r="V105" s="15">
        <f t="shared" si="16"/>
        <v>0.34297730399999998</v>
      </c>
      <c r="X105" s="11">
        <f t="shared" si="24"/>
        <v>1.2160399999999996E+19</v>
      </c>
      <c r="Y105" s="11">
        <f t="shared" si="25"/>
        <v>7.4219999999999995E-18</v>
      </c>
      <c r="Z105" s="11">
        <f t="shared" si="26"/>
        <v>2.7099999999999997E-4</v>
      </c>
      <c r="AA105" s="16">
        <f t="shared" si="27"/>
        <v>2.3875008434162005E-2</v>
      </c>
      <c r="AB105" s="9">
        <f t="shared" si="17"/>
        <v>0.77937635021534846</v>
      </c>
      <c r="AC105" s="9">
        <f t="shared" si="18"/>
        <v>0.97612499156583787</v>
      </c>
      <c r="AD105" s="15">
        <f t="shared" si="19"/>
        <v>88.099662118678978</v>
      </c>
      <c r="AE105" s="3">
        <f t="shared" si="28"/>
        <v>893.60879999999975</v>
      </c>
      <c r="AF105" s="2">
        <f t="shared" si="29"/>
        <v>0.25</v>
      </c>
      <c r="AG105" s="9">
        <f t="shared" si="30"/>
        <v>3.0301112763092674E-2</v>
      </c>
      <c r="AH105" s="2">
        <f t="shared" si="31"/>
        <v>1.4662550771405427</v>
      </c>
    </row>
    <row r="106" spans="1:34">
      <c r="A106" s="1">
        <f>Raw!A106</f>
        <v>93</v>
      </c>
      <c r="B106" s="14">
        <f>Raw!B106</f>
        <v>0.29265046296296299</v>
      </c>
      <c r="C106" s="15">
        <f>Raw!C106</f>
        <v>10.7</v>
      </c>
      <c r="D106" s="15">
        <f>IF(C106&gt;0.5,Raw!D106*D$11,-999)</f>
        <v>20.2</v>
      </c>
      <c r="E106" s="9">
        <f>IF(Raw!$G106&gt;$C$8,IF(Raw!$Q106&gt;$C$8,IF(Raw!$N106&gt;$C$9,IF(Raw!$N106&lt;$A$9,IF(Raw!$X106&gt;$C$9,IF(Raw!$X106&lt;$A$9,Raw!H106,-999),-999),-999),-999),-999),-999)</f>
        <v>0.74669300000000005</v>
      </c>
      <c r="F106" s="9">
        <f>IF(Raw!$G106&gt;$C$8,IF(Raw!$Q106&gt;$C$8,IF(Raw!$N106&gt;$C$9,IF(Raw!$N106&lt;$A$9,IF(Raw!$X106&gt;$C$9,IF(Raw!$X106&lt;$A$9,Raw!I106,-999),-999),-999),-999),-999),-999)</f>
        <v>1.2829550000000001</v>
      </c>
      <c r="G106" s="9">
        <f>Raw!G106</f>
        <v>0.98756999999999995</v>
      </c>
      <c r="H106" s="9">
        <f>IF(Raw!$G106&gt;$C$8,IF(Raw!$Q106&gt;$C$8,IF(Raw!$N106&gt;$C$9,IF(Raw!$N106&lt;$A$9,IF(Raw!$X106&gt;$C$9,IF(Raw!$X106&lt;$A$9,Raw!L106,-999),-999),-999),-999),-999),-999)</f>
        <v>730.1</v>
      </c>
      <c r="I106" s="9">
        <f>IF(Raw!$G106&gt;$C$8,IF(Raw!$Q106&gt;$C$8,IF(Raw!$N106&gt;$C$9,IF(Raw!$N106&lt;$A$9,IF(Raw!$X106&gt;$C$9,IF(Raw!$X106&lt;$A$9,Raw!M106,-999),-999),-999),-999),-999),-999)</f>
        <v>0.148586</v>
      </c>
      <c r="J106" s="9">
        <f>IF(Raw!$G106&gt;$C$8,IF(Raw!$Q106&gt;$C$8,IF(Raw!$N106&gt;$C$9,IF(Raw!$N106&lt;$A$9,IF(Raw!$X106&gt;$C$9,IF(Raw!$X106&lt;$A$9,Raw!N106,-999),-999),-999),-999),-999),-999)</f>
        <v>317</v>
      </c>
      <c r="K106" s="9">
        <f>IF(Raw!$G106&gt;$C$8,IF(Raw!$Q106&gt;$C$8,IF(Raw!$N106&gt;$C$9,IF(Raw!$N106&lt;$A$9,IF(Raw!$X106&gt;$C$9,IF(Raw!$X106&lt;$A$9,Raw!R106,-999),-999),-999),-999),-999),-999)</f>
        <v>0.75497899999999996</v>
      </c>
      <c r="L106" s="9">
        <f>IF(Raw!$G106&gt;$C$8,IF(Raw!$Q106&gt;$C$8,IF(Raw!$N106&gt;$C$9,IF(Raw!$N106&lt;$A$9,IF(Raw!$X106&gt;$C$9,IF(Raw!$X106&lt;$A$9,Raw!S106,-999),-999),-999),-999),-999),-999)</f>
        <v>1.3241149999999999</v>
      </c>
      <c r="M106" s="9">
        <f>Raw!Q106</f>
        <v>0.99205500000000002</v>
      </c>
      <c r="N106" s="9">
        <f>IF(Raw!$G106&gt;$C$8,IF(Raw!$Q106&gt;$C$8,IF(Raw!$N106&gt;$C$9,IF(Raw!$N106&lt;$A$9,IF(Raw!$X106&gt;$C$9,IF(Raw!$X106&lt;$A$9,Raw!V106,-999),-999),-999),-999),-999),-999)</f>
        <v>721.7</v>
      </c>
      <c r="O106" s="9">
        <f>IF(Raw!$G106&gt;$C$8,IF(Raw!$Q106&gt;$C$8,IF(Raw!$N106&gt;$C$9,IF(Raw!$N106&lt;$A$9,IF(Raw!$X106&gt;$C$9,IF(Raw!$X106&lt;$A$9,Raw!W106,-999),-999),-999),-999),-999),-999)</f>
        <v>0.25657000000000002</v>
      </c>
      <c r="P106" s="9">
        <f>IF(Raw!$G106&gt;$C$8,IF(Raw!$Q106&gt;$C$8,IF(Raw!$N106&gt;$C$9,IF(Raw!$N106&lt;$A$9,IF(Raw!$X106&gt;$C$9,IF(Raw!$X106&lt;$A$9,Raw!X106,-999),-999),-999),-999),-999),-999)</f>
        <v>379</v>
      </c>
      <c r="R106" s="9">
        <f t="shared" si="20"/>
        <v>0.53626200000000002</v>
      </c>
      <c r="S106" s="9">
        <f t="shared" si="21"/>
        <v>0.41798971904704374</v>
      </c>
      <c r="T106" s="9">
        <f t="shared" si="22"/>
        <v>0.56913599999999998</v>
      </c>
      <c r="U106" s="9">
        <f t="shared" si="23"/>
        <v>0.42982369356135985</v>
      </c>
      <c r="V106" s="15">
        <f t="shared" si="16"/>
        <v>0.32838051999999995</v>
      </c>
      <c r="X106" s="11">
        <f t="shared" si="24"/>
        <v>1.2160399999999996E+19</v>
      </c>
      <c r="Y106" s="11">
        <f t="shared" si="25"/>
        <v>7.3009999999999999E-18</v>
      </c>
      <c r="Z106" s="11">
        <f t="shared" si="26"/>
        <v>3.1700000000000001E-4</v>
      </c>
      <c r="AA106" s="16">
        <f t="shared" si="27"/>
        <v>2.7373821189689979E-2</v>
      </c>
      <c r="AB106" s="9">
        <f t="shared" si="17"/>
        <v>0.77055842709661537</v>
      </c>
      <c r="AC106" s="9">
        <f t="shared" si="18"/>
        <v>0.97262617881030999</v>
      </c>
      <c r="AD106" s="15">
        <f t="shared" si="19"/>
        <v>86.352748232460499</v>
      </c>
      <c r="AE106" s="3">
        <f t="shared" si="28"/>
        <v>879.04039999999975</v>
      </c>
      <c r="AF106" s="2">
        <f t="shared" si="29"/>
        <v>0.25</v>
      </c>
      <c r="AG106" s="9">
        <f t="shared" si="30"/>
        <v>2.855112091880797E-2</v>
      </c>
      <c r="AH106" s="2">
        <f t="shared" si="31"/>
        <v>1.3815738825356254</v>
      </c>
    </row>
    <row r="107" spans="1:34">
      <c r="A107" s="1">
        <f>Raw!A107</f>
        <v>94</v>
      </c>
      <c r="B107" s="14">
        <f>Raw!B107</f>
        <v>0.29270833333333335</v>
      </c>
      <c r="C107" s="15">
        <f>Raw!C107</f>
        <v>11.8</v>
      </c>
      <c r="D107" s="15">
        <f>IF(C107&gt;0.5,Raw!D107*D$11,-999)</f>
        <v>18.5</v>
      </c>
      <c r="E107" s="9">
        <f>IF(Raw!$G107&gt;$C$8,IF(Raw!$Q107&gt;$C$8,IF(Raw!$N107&gt;$C$9,IF(Raw!$N107&lt;$A$9,IF(Raw!$X107&gt;$C$9,IF(Raw!$X107&lt;$A$9,Raw!H107,-999),-999),-999),-999),-999),-999)</f>
        <v>0.74980999999999998</v>
      </c>
      <c r="F107" s="9">
        <f>IF(Raw!$G107&gt;$C$8,IF(Raw!$Q107&gt;$C$8,IF(Raw!$N107&gt;$C$9,IF(Raw!$N107&lt;$A$9,IF(Raw!$X107&gt;$C$9,IF(Raw!$X107&lt;$A$9,Raw!I107,-999),-999),-999),-999),-999),-999)</f>
        <v>1.2878039999999999</v>
      </c>
      <c r="G107" s="9">
        <f>Raw!G107</f>
        <v>0.98826099999999995</v>
      </c>
      <c r="H107" s="9">
        <f>IF(Raw!$G107&gt;$C$8,IF(Raw!$Q107&gt;$C$8,IF(Raw!$N107&gt;$C$9,IF(Raw!$N107&lt;$A$9,IF(Raw!$X107&gt;$C$9,IF(Raw!$X107&lt;$A$9,Raw!L107,-999),-999),-999),-999),-999),-999)</f>
        <v>725.7</v>
      </c>
      <c r="I107" s="9">
        <f>IF(Raw!$G107&gt;$C$8,IF(Raw!$Q107&gt;$C$8,IF(Raw!$N107&gt;$C$9,IF(Raw!$N107&lt;$A$9,IF(Raw!$X107&gt;$C$9,IF(Raw!$X107&lt;$A$9,Raw!M107,-999),-999),-999),-999),-999),-999)</f>
        <v>0.27512199999999998</v>
      </c>
      <c r="J107" s="9">
        <f>IF(Raw!$G107&gt;$C$8,IF(Raw!$Q107&gt;$C$8,IF(Raw!$N107&gt;$C$9,IF(Raw!$N107&lt;$A$9,IF(Raw!$X107&gt;$C$9,IF(Raw!$X107&lt;$A$9,Raw!N107,-999),-999),-999),-999),-999),-999)</f>
        <v>329</v>
      </c>
      <c r="K107" s="9">
        <f>IF(Raw!$G107&gt;$C$8,IF(Raw!$Q107&gt;$C$8,IF(Raw!$N107&gt;$C$9,IF(Raw!$N107&lt;$A$9,IF(Raw!$X107&gt;$C$9,IF(Raw!$X107&lt;$A$9,Raw!R107,-999),-999),-999),-999),-999),-999)</f>
        <v>0.76798999999999995</v>
      </c>
      <c r="L107" s="9">
        <f>IF(Raw!$G107&gt;$C$8,IF(Raw!$Q107&gt;$C$8,IF(Raw!$N107&gt;$C$9,IF(Raw!$N107&lt;$A$9,IF(Raw!$X107&gt;$C$9,IF(Raw!$X107&lt;$A$9,Raw!S107,-999),-999),-999),-999),-999),-999)</f>
        <v>1.3400430000000001</v>
      </c>
      <c r="M107" s="9">
        <f>Raw!Q107</f>
        <v>0.99123899999999998</v>
      </c>
      <c r="N107" s="9">
        <f>IF(Raw!$G107&gt;$C$8,IF(Raw!$Q107&gt;$C$8,IF(Raw!$N107&gt;$C$9,IF(Raw!$N107&lt;$A$9,IF(Raw!$X107&gt;$C$9,IF(Raw!$X107&lt;$A$9,Raw!V107,-999),-999),-999),-999),-999),-999)</f>
        <v>725.7</v>
      </c>
      <c r="O107" s="9">
        <f>IF(Raw!$G107&gt;$C$8,IF(Raw!$Q107&gt;$C$8,IF(Raw!$N107&gt;$C$9,IF(Raw!$N107&lt;$A$9,IF(Raw!$X107&gt;$C$9,IF(Raw!$X107&lt;$A$9,Raw!W107,-999),-999),-999),-999),-999),-999)</f>
        <v>0.254884</v>
      </c>
      <c r="P107" s="9">
        <f>IF(Raw!$G107&gt;$C$8,IF(Raw!$Q107&gt;$C$8,IF(Raw!$N107&gt;$C$9,IF(Raw!$N107&lt;$A$9,IF(Raw!$X107&gt;$C$9,IF(Raw!$X107&lt;$A$9,Raw!X107,-999),-999),-999),-999),-999),-999)</f>
        <v>274</v>
      </c>
      <c r="R107" s="9">
        <f t="shared" si="20"/>
        <v>0.53799399999999997</v>
      </c>
      <c r="S107" s="9">
        <f t="shared" si="21"/>
        <v>0.41776077726113603</v>
      </c>
      <c r="T107" s="9">
        <f t="shared" si="22"/>
        <v>0.57205300000000014</v>
      </c>
      <c r="U107" s="9">
        <f t="shared" si="23"/>
        <v>0.42689152512270134</v>
      </c>
      <c r="V107" s="15">
        <f t="shared" si="16"/>
        <v>0.332330664</v>
      </c>
      <c r="X107" s="11">
        <f t="shared" si="24"/>
        <v>1.1136999999999998E+19</v>
      </c>
      <c r="Y107" s="11">
        <f t="shared" si="25"/>
        <v>7.2570000000000008E-18</v>
      </c>
      <c r="Z107" s="11">
        <f t="shared" si="26"/>
        <v>3.2899999999999997E-4</v>
      </c>
      <c r="AA107" s="16">
        <f t="shared" si="27"/>
        <v>2.590145350795519E-2</v>
      </c>
      <c r="AB107" s="9">
        <f t="shared" si="17"/>
        <v>0.78280700418358629</v>
      </c>
      <c r="AC107" s="9">
        <f t="shared" si="18"/>
        <v>0.97409854649204475</v>
      </c>
      <c r="AD107" s="15">
        <f t="shared" si="19"/>
        <v>78.727822212629761</v>
      </c>
      <c r="AE107" s="3">
        <f t="shared" si="28"/>
        <v>873.74279999999987</v>
      </c>
      <c r="AF107" s="2">
        <f t="shared" si="29"/>
        <v>0.25</v>
      </c>
      <c r="AG107" s="9">
        <f t="shared" si="30"/>
        <v>2.5852492379952616E-2</v>
      </c>
      <c r="AH107" s="2">
        <f t="shared" si="31"/>
        <v>1.2509886519749651</v>
      </c>
    </row>
    <row r="108" spans="1:34">
      <c r="A108" s="1">
        <f>Raw!A108</f>
        <v>95</v>
      </c>
      <c r="B108" s="14">
        <f>Raw!B108</f>
        <v>0.29276620370370371</v>
      </c>
      <c r="C108" s="15">
        <f>Raw!C108</f>
        <v>12.9</v>
      </c>
      <c r="D108" s="15">
        <f>IF(C108&gt;0.5,Raw!D108*D$11,-999)</f>
        <v>16.7</v>
      </c>
      <c r="E108" s="9">
        <f>IF(Raw!$G108&gt;$C$8,IF(Raw!$Q108&gt;$C$8,IF(Raw!$N108&gt;$C$9,IF(Raw!$N108&lt;$A$9,IF(Raw!$X108&gt;$C$9,IF(Raw!$X108&lt;$A$9,Raw!H108,-999),-999),-999),-999),-999),-999)</f>
        <v>0.746923</v>
      </c>
      <c r="F108" s="9">
        <f>IF(Raw!$G108&gt;$C$8,IF(Raw!$Q108&gt;$C$8,IF(Raw!$N108&gt;$C$9,IF(Raw!$N108&lt;$A$9,IF(Raw!$X108&gt;$C$9,IF(Raw!$X108&lt;$A$9,Raw!I108,-999),-999),-999),-999),-999),-999)</f>
        <v>1.26319</v>
      </c>
      <c r="G108" s="9">
        <f>Raw!G108</f>
        <v>0.99103600000000003</v>
      </c>
      <c r="H108" s="9">
        <f>IF(Raw!$G108&gt;$C$8,IF(Raw!$Q108&gt;$C$8,IF(Raw!$N108&gt;$C$9,IF(Raw!$N108&lt;$A$9,IF(Raw!$X108&gt;$C$9,IF(Raw!$X108&lt;$A$9,Raw!L108,-999),-999),-999),-999),-999),-999)</f>
        <v>767.5</v>
      </c>
      <c r="I108" s="9">
        <f>IF(Raw!$G108&gt;$C$8,IF(Raw!$Q108&gt;$C$8,IF(Raw!$N108&gt;$C$9,IF(Raw!$N108&lt;$A$9,IF(Raw!$X108&gt;$C$9,IF(Raw!$X108&lt;$A$9,Raw!M108,-999),-999),-999),-999),-999),-999)</f>
        <v>0.27722799999999997</v>
      </c>
      <c r="J108" s="9">
        <f>IF(Raw!$G108&gt;$C$8,IF(Raw!$Q108&gt;$C$8,IF(Raw!$N108&gt;$C$9,IF(Raw!$N108&lt;$A$9,IF(Raw!$X108&gt;$C$9,IF(Raw!$X108&lt;$A$9,Raw!N108,-999),-999),-999),-999),-999),-999)</f>
        <v>374</v>
      </c>
      <c r="K108" s="9">
        <f>IF(Raw!$G108&gt;$C$8,IF(Raw!$Q108&gt;$C$8,IF(Raw!$N108&gt;$C$9,IF(Raw!$N108&lt;$A$9,IF(Raw!$X108&gt;$C$9,IF(Raw!$X108&lt;$A$9,Raw!R108,-999),-999),-999),-999),-999),-999)</f>
        <v>0.75721499999999997</v>
      </c>
      <c r="L108" s="9">
        <f>IF(Raw!$G108&gt;$C$8,IF(Raw!$Q108&gt;$C$8,IF(Raw!$N108&gt;$C$9,IF(Raw!$N108&lt;$A$9,IF(Raw!$X108&gt;$C$9,IF(Raw!$X108&lt;$A$9,Raw!S108,-999),-999),-999),-999),-999),-999)</f>
        <v>1.3253600000000001</v>
      </c>
      <c r="M108" s="9">
        <f>Raw!Q108</f>
        <v>0.98896600000000001</v>
      </c>
      <c r="N108" s="9">
        <f>IF(Raw!$G108&gt;$C$8,IF(Raw!$Q108&gt;$C$8,IF(Raw!$N108&gt;$C$9,IF(Raw!$N108&lt;$A$9,IF(Raw!$X108&gt;$C$9,IF(Raw!$X108&lt;$A$9,Raw!V108,-999),-999),-999),-999),-999),-999)</f>
        <v>737</v>
      </c>
      <c r="O108" s="9">
        <f>IF(Raw!$G108&gt;$C$8,IF(Raw!$Q108&gt;$C$8,IF(Raw!$N108&gt;$C$9,IF(Raw!$N108&lt;$A$9,IF(Raw!$X108&gt;$C$9,IF(Raw!$X108&lt;$A$9,Raw!W108,-999),-999),-999),-999),-999),-999)</f>
        <v>0.31738699999999997</v>
      </c>
      <c r="P108" s="9">
        <f>IF(Raw!$G108&gt;$C$8,IF(Raw!$Q108&gt;$C$8,IF(Raw!$N108&gt;$C$9,IF(Raw!$N108&lt;$A$9,IF(Raw!$X108&gt;$C$9,IF(Raw!$X108&lt;$A$9,Raw!X108,-999),-999),-999),-999),-999),-999)</f>
        <v>304</v>
      </c>
      <c r="R108" s="9">
        <f t="shared" si="20"/>
        <v>0.51626700000000003</v>
      </c>
      <c r="S108" s="9">
        <f t="shared" si="21"/>
        <v>0.40870098718324244</v>
      </c>
      <c r="T108" s="9">
        <f t="shared" si="22"/>
        <v>0.56814500000000012</v>
      </c>
      <c r="U108" s="9">
        <f t="shared" si="23"/>
        <v>0.4286722098146919</v>
      </c>
      <c r="V108" s="15">
        <f t="shared" si="16"/>
        <v>0.32868928000000003</v>
      </c>
      <c r="X108" s="11">
        <f t="shared" si="24"/>
        <v>1.0053399999999998E+19</v>
      </c>
      <c r="Y108" s="11">
        <f t="shared" si="25"/>
        <v>7.6749999999999996E-18</v>
      </c>
      <c r="Z108" s="11">
        <f t="shared" si="26"/>
        <v>3.7399999999999998E-4</v>
      </c>
      <c r="AA108" s="16">
        <f t="shared" si="27"/>
        <v>2.804836833042347E-2</v>
      </c>
      <c r="AB108" s="9">
        <f t="shared" si="17"/>
        <v>0.77315054022508845</v>
      </c>
      <c r="AC108" s="9">
        <f t="shared" si="18"/>
        <v>0.97195163166957643</v>
      </c>
      <c r="AD108" s="15">
        <f t="shared" si="19"/>
        <v>74.995637247121579</v>
      </c>
      <c r="AE108" s="3">
        <f t="shared" si="28"/>
        <v>924.06999999999971</v>
      </c>
      <c r="AF108" s="2">
        <f t="shared" si="29"/>
        <v>0.25</v>
      </c>
      <c r="AG108" s="9">
        <f t="shared" si="30"/>
        <v>2.4729650419372785E-2</v>
      </c>
      <c r="AH108" s="2">
        <f t="shared" si="31"/>
        <v>1.1966549138578644</v>
      </c>
    </row>
    <row r="109" spans="1:34">
      <c r="A109" s="1">
        <f>Raw!A109</f>
        <v>96</v>
      </c>
      <c r="B109" s="14">
        <f>Raw!B109</f>
        <v>0.29281249999999998</v>
      </c>
      <c r="C109" s="15">
        <f>Raw!C109</f>
        <v>13.3</v>
      </c>
      <c r="D109" s="15">
        <f>IF(C109&gt;0.5,Raw!D109*D$11,-999)</f>
        <v>16.7</v>
      </c>
      <c r="E109" s="9">
        <f>IF(Raw!$G109&gt;$C$8,IF(Raw!$Q109&gt;$C$8,IF(Raw!$N109&gt;$C$9,IF(Raw!$N109&lt;$A$9,IF(Raw!$X109&gt;$C$9,IF(Raw!$X109&lt;$A$9,Raw!H109,-999),-999),-999),-999),-999),-999)</f>
        <v>0.75469900000000001</v>
      </c>
      <c r="F109" s="9">
        <f>IF(Raw!$G109&gt;$C$8,IF(Raw!$Q109&gt;$C$8,IF(Raw!$N109&gt;$C$9,IF(Raw!$N109&lt;$A$9,IF(Raw!$X109&gt;$C$9,IF(Raw!$X109&lt;$A$9,Raw!I109,-999),-999),-999),-999),-999),-999)</f>
        <v>1.297048</v>
      </c>
      <c r="G109" s="9">
        <f>Raw!G109</f>
        <v>0.98756100000000002</v>
      </c>
      <c r="H109" s="9">
        <f>IF(Raw!$G109&gt;$C$8,IF(Raw!$Q109&gt;$C$8,IF(Raw!$N109&gt;$C$9,IF(Raw!$N109&lt;$A$9,IF(Raw!$X109&gt;$C$9,IF(Raw!$X109&lt;$A$9,Raw!L109,-999),-999),-999),-999),-999),-999)</f>
        <v>719.5</v>
      </c>
      <c r="I109" s="9">
        <f>IF(Raw!$G109&gt;$C$8,IF(Raw!$Q109&gt;$C$8,IF(Raw!$N109&gt;$C$9,IF(Raw!$N109&lt;$A$9,IF(Raw!$X109&gt;$C$9,IF(Raw!$X109&lt;$A$9,Raw!M109,-999),-999),-999),-999),-999),-999)</f>
        <v>0.24468599999999999</v>
      </c>
      <c r="J109" s="9">
        <f>IF(Raw!$G109&gt;$C$8,IF(Raw!$Q109&gt;$C$8,IF(Raw!$N109&gt;$C$9,IF(Raw!$N109&lt;$A$9,IF(Raw!$X109&gt;$C$9,IF(Raw!$X109&lt;$A$9,Raw!N109,-999),-999),-999),-999),-999),-999)</f>
        <v>421</v>
      </c>
      <c r="K109" s="9">
        <f>IF(Raw!$G109&gt;$C$8,IF(Raw!$Q109&gt;$C$8,IF(Raw!$N109&gt;$C$9,IF(Raw!$N109&lt;$A$9,IF(Raw!$X109&gt;$C$9,IF(Raw!$X109&lt;$A$9,Raw!R109,-999),-999),-999),-999),-999),-999)</f>
        <v>0.75605199999999995</v>
      </c>
      <c r="L109" s="9">
        <f>IF(Raw!$G109&gt;$C$8,IF(Raw!$Q109&gt;$C$8,IF(Raw!$N109&gt;$C$9,IF(Raw!$N109&lt;$A$9,IF(Raw!$X109&gt;$C$9,IF(Raw!$X109&lt;$A$9,Raw!S109,-999),-999),-999),-999),-999),-999)</f>
        <v>1.33006</v>
      </c>
      <c r="M109" s="9">
        <f>Raw!Q109</f>
        <v>0.99053400000000003</v>
      </c>
      <c r="N109" s="9">
        <f>IF(Raw!$G109&gt;$C$8,IF(Raw!$Q109&gt;$C$8,IF(Raw!$N109&gt;$C$9,IF(Raw!$N109&lt;$A$9,IF(Raw!$X109&gt;$C$9,IF(Raw!$X109&lt;$A$9,Raw!V109,-999),-999),-999),-999),-999),-999)</f>
        <v>704</v>
      </c>
      <c r="O109" s="9">
        <f>IF(Raw!$G109&gt;$C$8,IF(Raw!$Q109&gt;$C$8,IF(Raw!$N109&gt;$C$9,IF(Raw!$N109&lt;$A$9,IF(Raw!$X109&gt;$C$9,IF(Raw!$X109&lt;$A$9,Raw!W109,-999),-999),-999),-999),-999),-999)</f>
        <v>0.212062</v>
      </c>
      <c r="P109" s="9">
        <f>IF(Raw!$G109&gt;$C$8,IF(Raw!$Q109&gt;$C$8,IF(Raw!$N109&gt;$C$9,IF(Raw!$N109&lt;$A$9,IF(Raw!$X109&gt;$C$9,IF(Raw!$X109&lt;$A$9,Raw!X109,-999),-999),-999),-999),-999),-999)</f>
        <v>335</v>
      </c>
      <c r="R109" s="9">
        <f t="shared" si="20"/>
        <v>0.54234899999999997</v>
      </c>
      <c r="S109" s="9">
        <f t="shared" si="21"/>
        <v>0.41814104026990517</v>
      </c>
      <c r="T109" s="9">
        <f t="shared" si="22"/>
        <v>0.57400800000000007</v>
      </c>
      <c r="U109" s="9">
        <f t="shared" si="23"/>
        <v>0.43156549328601723</v>
      </c>
      <c r="V109" s="15">
        <f t="shared" si="16"/>
        <v>0.32985488000000002</v>
      </c>
      <c r="X109" s="11">
        <f t="shared" si="24"/>
        <v>1.0053399999999998E+19</v>
      </c>
      <c r="Y109" s="11">
        <f t="shared" si="25"/>
        <v>7.1949999999999991E-18</v>
      </c>
      <c r="Z109" s="11">
        <f t="shared" si="26"/>
        <v>4.2099999999999999E-4</v>
      </c>
      <c r="AA109" s="16">
        <f t="shared" si="27"/>
        <v>2.9552742755152916E-2</v>
      </c>
      <c r="AB109" s="9">
        <f t="shared" si="17"/>
        <v>0.7730155107633998</v>
      </c>
      <c r="AC109" s="9">
        <f t="shared" si="18"/>
        <v>0.97044725724484704</v>
      </c>
      <c r="AD109" s="15">
        <f t="shared" si="19"/>
        <v>70.196538610814542</v>
      </c>
      <c r="AE109" s="3">
        <f t="shared" si="28"/>
        <v>866.27799999999968</v>
      </c>
      <c r="AF109" s="2">
        <f t="shared" si="29"/>
        <v>0.25</v>
      </c>
      <c r="AG109" s="9">
        <f t="shared" si="30"/>
        <v>2.3303387548113178E-2</v>
      </c>
      <c r="AH109" s="2">
        <f t="shared" si="31"/>
        <v>1.1276387957808858</v>
      </c>
    </row>
    <row r="110" spans="1:34">
      <c r="A110" s="1">
        <f>Raw!A110</f>
        <v>97</v>
      </c>
      <c r="B110" s="14">
        <f>Raw!B110</f>
        <v>0.29287037037037039</v>
      </c>
      <c r="C110" s="15">
        <f>Raw!C110</f>
        <v>14.8</v>
      </c>
      <c r="D110" s="15">
        <f>IF(C110&gt;0.5,Raw!D110*D$11,-999)</f>
        <v>15</v>
      </c>
      <c r="E110" s="9">
        <f>IF(Raw!$G110&gt;$C$8,IF(Raw!$Q110&gt;$C$8,IF(Raw!$N110&gt;$C$9,IF(Raw!$N110&lt;$A$9,IF(Raw!$X110&gt;$C$9,IF(Raw!$X110&lt;$A$9,Raw!H110,-999),-999),-999),-999),-999),-999)</f>
        <v>0.77956300000000001</v>
      </c>
      <c r="F110" s="9">
        <f>IF(Raw!$G110&gt;$C$8,IF(Raw!$Q110&gt;$C$8,IF(Raw!$N110&gt;$C$9,IF(Raw!$N110&lt;$A$9,IF(Raw!$X110&gt;$C$9,IF(Raw!$X110&lt;$A$9,Raw!I110,-999),-999),-999),-999),-999),-999)</f>
        <v>1.3398190000000001</v>
      </c>
      <c r="G110" s="9">
        <f>Raw!G110</f>
        <v>0.99112500000000003</v>
      </c>
      <c r="H110" s="9">
        <f>IF(Raw!$G110&gt;$C$8,IF(Raw!$Q110&gt;$C$8,IF(Raw!$N110&gt;$C$9,IF(Raw!$N110&lt;$A$9,IF(Raw!$X110&gt;$C$9,IF(Raw!$X110&lt;$A$9,Raw!L110,-999),-999),-999),-999),-999),-999)</f>
        <v>711.1</v>
      </c>
      <c r="I110" s="9">
        <f>IF(Raw!$G110&gt;$C$8,IF(Raw!$Q110&gt;$C$8,IF(Raw!$N110&gt;$C$9,IF(Raw!$N110&lt;$A$9,IF(Raw!$X110&gt;$C$9,IF(Raw!$X110&lt;$A$9,Raw!M110,-999),-999),-999),-999),-999),-999)</f>
        <v>0.28328199999999998</v>
      </c>
      <c r="J110" s="9">
        <f>IF(Raw!$G110&gt;$C$8,IF(Raw!$Q110&gt;$C$8,IF(Raw!$N110&gt;$C$9,IF(Raw!$N110&lt;$A$9,IF(Raw!$X110&gt;$C$9,IF(Raw!$X110&lt;$A$9,Raw!N110,-999),-999),-999),-999),-999),-999)</f>
        <v>325</v>
      </c>
      <c r="K110" s="9">
        <f>IF(Raw!$G110&gt;$C$8,IF(Raw!$Q110&gt;$C$8,IF(Raw!$N110&gt;$C$9,IF(Raw!$N110&lt;$A$9,IF(Raw!$X110&gt;$C$9,IF(Raw!$X110&lt;$A$9,Raw!R110,-999),-999),-999),-999),-999),-999)</f>
        <v>0.74650799999999995</v>
      </c>
      <c r="L110" s="9">
        <f>IF(Raw!$G110&gt;$C$8,IF(Raw!$Q110&gt;$C$8,IF(Raw!$N110&gt;$C$9,IF(Raw!$N110&lt;$A$9,IF(Raw!$X110&gt;$C$9,IF(Raw!$X110&lt;$A$9,Raw!S110,-999),-999),-999),-999),-999),-999)</f>
        <v>1.326897</v>
      </c>
      <c r="M110" s="9">
        <f>Raw!Q110</f>
        <v>0.992425</v>
      </c>
      <c r="N110" s="9">
        <f>IF(Raw!$G110&gt;$C$8,IF(Raw!$Q110&gt;$C$8,IF(Raw!$N110&gt;$C$9,IF(Raw!$N110&lt;$A$9,IF(Raw!$X110&gt;$C$9,IF(Raw!$X110&lt;$A$9,Raw!V110,-999),-999),-999),-999),-999),-999)</f>
        <v>748.3</v>
      </c>
      <c r="O110" s="9">
        <f>IF(Raw!$G110&gt;$C$8,IF(Raw!$Q110&gt;$C$8,IF(Raw!$N110&gt;$C$9,IF(Raw!$N110&lt;$A$9,IF(Raw!$X110&gt;$C$9,IF(Raw!$X110&lt;$A$9,Raw!W110,-999),-999),-999),-999),-999),-999)</f>
        <v>0.24529699999999999</v>
      </c>
      <c r="P110" s="9">
        <f>IF(Raw!$G110&gt;$C$8,IF(Raw!$Q110&gt;$C$8,IF(Raw!$N110&gt;$C$9,IF(Raw!$N110&lt;$A$9,IF(Raw!$X110&gt;$C$9,IF(Raw!$X110&lt;$A$9,Raw!X110,-999),-999),-999),-999),-999),-999)</f>
        <v>333</v>
      </c>
      <c r="R110" s="9">
        <f t="shared" si="20"/>
        <v>0.56025600000000009</v>
      </c>
      <c r="S110" s="9">
        <f t="shared" si="21"/>
        <v>0.41815797506976693</v>
      </c>
      <c r="T110" s="9">
        <f t="shared" si="22"/>
        <v>0.58038900000000004</v>
      </c>
      <c r="U110" s="9">
        <f t="shared" si="23"/>
        <v>0.4374032046194995</v>
      </c>
      <c r="V110" s="15">
        <f t="shared" si="16"/>
        <v>0.32907045600000001</v>
      </c>
      <c r="X110" s="11">
        <f t="shared" si="24"/>
        <v>9.029999999999999E+18</v>
      </c>
      <c r="Y110" s="11">
        <f t="shared" si="25"/>
        <v>7.1110000000000001E-18</v>
      </c>
      <c r="Z110" s="11">
        <f t="shared" si="26"/>
        <v>3.2499999999999999E-4</v>
      </c>
      <c r="AA110" s="16">
        <f t="shared" si="27"/>
        <v>2.0442394765432817E-2</v>
      </c>
      <c r="AB110" s="9">
        <f t="shared" si="17"/>
        <v>0.75837254105551477</v>
      </c>
      <c r="AC110" s="9">
        <f t="shared" si="18"/>
        <v>0.97955760523456714</v>
      </c>
      <c r="AD110" s="15">
        <f t="shared" si="19"/>
        <v>62.899676201331744</v>
      </c>
      <c r="AE110" s="3">
        <f t="shared" si="28"/>
        <v>856.16439999999977</v>
      </c>
      <c r="AF110" s="2">
        <f t="shared" si="29"/>
        <v>0.25</v>
      </c>
      <c r="AG110" s="9">
        <f t="shared" si="30"/>
        <v>2.1163476876916439E-2</v>
      </c>
      <c r="AH110" s="2">
        <f t="shared" si="31"/>
        <v>1.0240896320653152</v>
      </c>
    </row>
    <row r="111" spans="1:34">
      <c r="A111" s="1">
        <f>Raw!A111</f>
        <v>98</v>
      </c>
      <c r="B111" s="14">
        <f>Raw!B111</f>
        <v>0.29292824074074075</v>
      </c>
      <c r="C111" s="15">
        <f>Raw!C111</f>
        <v>15.5</v>
      </c>
      <c r="D111" s="15">
        <f>IF(C111&gt;0.5,Raw!D111*D$11,-999)</f>
        <v>15</v>
      </c>
      <c r="E111" s="9">
        <f>IF(Raw!$G111&gt;$C$8,IF(Raw!$Q111&gt;$C$8,IF(Raw!$N111&gt;$C$9,IF(Raw!$N111&lt;$A$9,IF(Raw!$X111&gt;$C$9,IF(Raw!$X111&lt;$A$9,Raw!H111,-999),-999),-999),-999),-999),-999)</f>
        <v>0.76763800000000004</v>
      </c>
      <c r="F111" s="9">
        <f>IF(Raw!$G111&gt;$C$8,IF(Raw!$Q111&gt;$C$8,IF(Raw!$N111&gt;$C$9,IF(Raw!$N111&lt;$A$9,IF(Raw!$X111&gt;$C$9,IF(Raw!$X111&lt;$A$9,Raw!I111,-999),-999),-999),-999),-999),-999)</f>
        <v>1.2877989999999999</v>
      </c>
      <c r="G111" s="9">
        <f>Raw!G111</f>
        <v>0.98913200000000001</v>
      </c>
      <c r="H111" s="9">
        <f>IF(Raw!$G111&gt;$C$8,IF(Raw!$Q111&gt;$C$8,IF(Raw!$N111&gt;$C$9,IF(Raw!$N111&lt;$A$9,IF(Raw!$X111&gt;$C$9,IF(Raw!$X111&lt;$A$9,Raw!L111,-999),-999),-999),-999),-999),-999)</f>
        <v>733.8</v>
      </c>
      <c r="I111" s="9">
        <f>IF(Raw!$G111&gt;$C$8,IF(Raw!$Q111&gt;$C$8,IF(Raw!$N111&gt;$C$9,IF(Raw!$N111&lt;$A$9,IF(Raw!$X111&gt;$C$9,IF(Raw!$X111&lt;$A$9,Raw!M111,-999),-999),-999),-999),-999),-999)</f>
        <v>0.26274900000000001</v>
      </c>
      <c r="J111" s="9">
        <f>IF(Raw!$G111&gt;$C$8,IF(Raw!$Q111&gt;$C$8,IF(Raw!$N111&gt;$C$9,IF(Raw!$N111&lt;$A$9,IF(Raw!$X111&gt;$C$9,IF(Raw!$X111&lt;$A$9,Raw!N111,-999),-999),-999),-999),-999),-999)</f>
        <v>334</v>
      </c>
      <c r="K111" s="9">
        <f>IF(Raw!$G111&gt;$C$8,IF(Raw!$Q111&gt;$C$8,IF(Raw!$N111&gt;$C$9,IF(Raw!$N111&lt;$A$9,IF(Raw!$X111&gt;$C$9,IF(Raw!$X111&lt;$A$9,Raw!R111,-999),-999),-999),-999),-999),-999)</f>
        <v>0.77433300000000005</v>
      </c>
      <c r="L111" s="9">
        <f>IF(Raw!$G111&gt;$C$8,IF(Raw!$Q111&gt;$C$8,IF(Raw!$N111&gt;$C$9,IF(Raw!$N111&lt;$A$9,IF(Raw!$X111&gt;$C$9,IF(Raw!$X111&lt;$A$9,Raw!S111,-999),-999),-999),-999),-999),-999)</f>
        <v>1.3587940000000001</v>
      </c>
      <c r="M111" s="9">
        <f>Raw!Q111</f>
        <v>0.98696700000000004</v>
      </c>
      <c r="N111" s="9">
        <f>IF(Raw!$G111&gt;$C$8,IF(Raw!$Q111&gt;$C$8,IF(Raw!$N111&gt;$C$9,IF(Raw!$N111&lt;$A$9,IF(Raw!$X111&gt;$C$9,IF(Raw!$X111&lt;$A$9,Raw!V111,-999),-999),-999),-999),-999),-999)</f>
        <v>720.8</v>
      </c>
      <c r="O111" s="9">
        <f>IF(Raw!$G111&gt;$C$8,IF(Raw!$Q111&gt;$C$8,IF(Raw!$N111&gt;$C$9,IF(Raw!$N111&lt;$A$9,IF(Raw!$X111&gt;$C$9,IF(Raw!$X111&lt;$A$9,Raw!W111,-999),-999),-999),-999),-999),-999)</f>
        <v>0.27406700000000001</v>
      </c>
      <c r="P111" s="9">
        <f>IF(Raw!$G111&gt;$C$8,IF(Raw!$Q111&gt;$C$8,IF(Raw!$N111&gt;$C$9,IF(Raw!$N111&lt;$A$9,IF(Raw!$X111&gt;$C$9,IF(Raw!$X111&lt;$A$9,Raw!X111,-999),-999),-999),-999),-999),-999)</f>
        <v>314</v>
      </c>
      <c r="R111" s="9">
        <f t="shared" si="20"/>
        <v>0.52016099999999987</v>
      </c>
      <c r="S111" s="9">
        <f t="shared" si="21"/>
        <v>0.4039147413532701</v>
      </c>
      <c r="T111" s="9">
        <f t="shared" si="22"/>
        <v>0.58446100000000001</v>
      </c>
      <c r="U111" s="9">
        <f t="shared" si="23"/>
        <v>0.43013216131363546</v>
      </c>
      <c r="V111" s="15">
        <f t="shared" si="16"/>
        <v>0.33698091200000002</v>
      </c>
      <c r="X111" s="11">
        <f t="shared" si="24"/>
        <v>9.029999999999999E+18</v>
      </c>
      <c r="Y111" s="11">
        <f t="shared" si="25"/>
        <v>7.337999999999999E-18</v>
      </c>
      <c r="Z111" s="11">
        <f t="shared" si="26"/>
        <v>3.3399999999999999E-4</v>
      </c>
      <c r="AA111" s="16">
        <f t="shared" si="27"/>
        <v>2.1652354490901676E-2</v>
      </c>
      <c r="AB111" s="9">
        <f t="shared" si="17"/>
        <v>0.78698795675810695</v>
      </c>
      <c r="AC111" s="9">
        <f t="shared" si="18"/>
        <v>0.97834764550909825</v>
      </c>
      <c r="AD111" s="15">
        <f t="shared" si="19"/>
        <v>64.827408655394223</v>
      </c>
      <c r="AE111" s="3">
        <f t="shared" si="28"/>
        <v>883.49519999999961</v>
      </c>
      <c r="AF111" s="2">
        <f t="shared" si="29"/>
        <v>0.25</v>
      </c>
      <c r="AG111" s="9">
        <f t="shared" si="30"/>
        <v>2.1449502613313073E-2</v>
      </c>
      <c r="AH111" s="2">
        <f t="shared" si="31"/>
        <v>1.0379302685945204</v>
      </c>
    </row>
    <row r="112" spans="1:34">
      <c r="A112" s="1">
        <f>Raw!A112</f>
        <v>99</v>
      </c>
      <c r="B112" s="14">
        <f>Raw!B112</f>
        <v>0.29298611111111111</v>
      </c>
      <c r="C112" s="15">
        <f>Raw!C112</f>
        <v>15.8</v>
      </c>
      <c r="D112" s="15">
        <f>IF(C112&gt;0.5,Raw!D112*D$11,-999)</f>
        <v>15</v>
      </c>
      <c r="E112" s="9">
        <f>IF(Raw!$G112&gt;$C$8,IF(Raw!$Q112&gt;$C$8,IF(Raw!$N112&gt;$C$9,IF(Raw!$N112&lt;$A$9,IF(Raw!$X112&gt;$C$9,IF(Raw!$X112&lt;$A$9,Raw!H112,-999),-999),-999),-999),-999),-999)</f>
        <v>0.75098399999999998</v>
      </c>
      <c r="F112" s="9">
        <f>IF(Raw!$G112&gt;$C$8,IF(Raw!$Q112&gt;$C$8,IF(Raw!$N112&gt;$C$9,IF(Raw!$N112&lt;$A$9,IF(Raw!$X112&gt;$C$9,IF(Raw!$X112&lt;$A$9,Raw!I112,-999),-999),-999),-999),-999),-999)</f>
        <v>1.2959959999999999</v>
      </c>
      <c r="G112" s="9">
        <f>Raw!G112</f>
        <v>0.98686200000000002</v>
      </c>
      <c r="H112" s="9">
        <f>IF(Raw!$G112&gt;$C$8,IF(Raw!$Q112&gt;$C$8,IF(Raw!$N112&gt;$C$9,IF(Raw!$N112&lt;$A$9,IF(Raw!$X112&gt;$C$9,IF(Raw!$X112&lt;$A$9,Raw!L112,-999),-999),-999),-999),-999),-999)</f>
        <v>730.1</v>
      </c>
      <c r="I112" s="9">
        <f>IF(Raw!$G112&gt;$C$8,IF(Raw!$Q112&gt;$C$8,IF(Raw!$N112&gt;$C$9,IF(Raw!$N112&lt;$A$9,IF(Raw!$X112&gt;$C$9,IF(Raw!$X112&lt;$A$9,Raw!M112,-999),-999),-999),-999),-999),-999)</f>
        <v>0.16169800000000001</v>
      </c>
      <c r="J112" s="9">
        <f>IF(Raw!$G112&gt;$C$8,IF(Raw!$Q112&gt;$C$8,IF(Raw!$N112&gt;$C$9,IF(Raw!$N112&lt;$A$9,IF(Raw!$X112&gt;$C$9,IF(Raw!$X112&lt;$A$9,Raw!N112,-999),-999),-999),-999),-999),-999)</f>
        <v>350</v>
      </c>
      <c r="K112" s="9">
        <f>IF(Raw!$G112&gt;$C$8,IF(Raw!$Q112&gt;$C$8,IF(Raw!$N112&gt;$C$9,IF(Raw!$N112&lt;$A$9,IF(Raw!$X112&gt;$C$9,IF(Raw!$X112&lt;$A$9,Raw!R112,-999),-999),-999),-999),-999),-999)</f>
        <v>0.75721099999999997</v>
      </c>
      <c r="L112" s="9">
        <f>IF(Raw!$G112&gt;$C$8,IF(Raw!$Q112&gt;$C$8,IF(Raw!$N112&gt;$C$9,IF(Raw!$N112&lt;$A$9,IF(Raw!$X112&gt;$C$9,IF(Raw!$X112&lt;$A$9,Raw!S112,-999),-999),-999),-999),-999),-999)</f>
        <v>1.344446</v>
      </c>
      <c r="M112" s="9">
        <f>Raw!Q112</f>
        <v>0.99231199999999997</v>
      </c>
      <c r="N112" s="9">
        <f>IF(Raw!$G112&gt;$C$8,IF(Raw!$Q112&gt;$C$8,IF(Raw!$N112&gt;$C$9,IF(Raw!$N112&lt;$A$9,IF(Raw!$X112&gt;$C$9,IF(Raw!$X112&lt;$A$9,Raw!V112,-999),-999),-999),-999),-999),-999)</f>
        <v>718.4</v>
      </c>
      <c r="O112" s="9">
        <f>IF(Raw!$G112&gt;$C$8,IF(Raw!$Q112&gt;$C$8,IF(Raw!$N112&gt;$C$9,IF(Raw!$N112&lt;$A$9,IF(Raw!$X112&gt;$C$9,IF(Raw!$X112&lt;$A$9,Raw!W112,-999),-999),-999),-999),-999),-999)</f>
        <v>0.22348799999999999</v>
      </c>
      <c r="P112" s="9">
        <f>IF(Raw!$G112&gt;$C$8,IF(Raw!$Q112&gt;$C$8,IF(Raw!$N112&gt;$C$9,IF(Raw!$N112&lt;$A$9,IF(Raw!$X112&gt;$C$9,IF(Raw!$X112&lt;$A$9,Raw!X112,-999),-999),-999),-999),-999),-999)</f>
        <v>331</v>
      </c>
      <c r="R112" s="9">
        <f t="shared" si="20"/>
        <v>0.54501199999999994</v>
      </c>
      <c r="S112" s="9">
        <f t="shared" si="21"/>
        <v>0.420535248565582</v>
      </c>
      <c r="T112" s="9">
        <f t="shared" si="22"/>
        <v>0.58723500000000006</v>
      </c>
      <c r="U112" s="9">
        <f t="shared" si="23"/>
        <v>0.43678585826429628</v>
      </c>
      <c r="V112" s="15">
        <f t="shared" si="16"/>
        <v>0.33342260800000001</v>
      </c>
      <c r="X112" s="11">
        <f t="shared" si="24"/>
        <v>9.029999999999999E+18</v>
      </c>
      <c r="Y112" s="11">
        <f t="shared" si="25"/>
        <v>7.3009999999999999E-18</v>
      </c>
      <c r="Z112" s="11">
        <f t="shared" si="26"/>
        <v>3.5E-4</v>
      </c>
      <c r="AA112" s="16">
        <f t="shared" si="27"/>
        <v>2.2554372625715229E-2</v>
      </c>
      <c r="AB112" s="9">
        <f t="shared" si="17"/>
        <v>0.77045571700886184</v>
      </c>
      <c r="AC112" s="9">
        <f t="shared" si="18"/>
        <v>0.97744562737428475</v>
      </c>
      <c r="AD112" s="15">
        <f t="shared" si="19"/>
        <v>64.441064644900663</v>
      </c>
      <c r="AE112" s="3">
        <f t="shared" si="28"/>
        <v>879.04039999999975</v>
      </c>
      <c r="AF112" s="2">
        <f t="shared" si="29"/>
        <v>0.25</v>
      </c>
      <c r="AG112" s="9">
        <f t="shared" si="30"/>
        <v>2.1651496714144566E-2</v>
      </c>
      <c r="AH112" s="2">
        <f t="shared" si="31"/>
        <v>1.0477046580109171</v>
      </c>
    </row>
    <row r="113" spans="1:34">
      <c r="A113" s="1">
        <f>Raw!A113</f>
        <v>100</v>
      </c>
      <c r="B113" s="14">
        <f>Raw!B113</f>
        <v>0.29303240740740738</v>
      </c>
      <c r="C113" s="15">
        <f>Raw!C113</f>
        <v>16.899999999999999</v>
      </c>
      <c r="D113" s="15">
        <f>IF(C113&gt;0.5,Raw!D113*D$11,-999)</f>
        <v>14.1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0.98878200000000005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0.89805199999999996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8.488199999999998E+18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101</v>
      </c>
      <c r="B114" s="14">
        <f>Raw!B114</f>
        <v>0.2930902777777778</v>
      </c>
      <c r="C114" s="15">
        <f>Raw!C114</f>
        <v>18.2</v>
      </c>
      <c r="D114" s="15">
        <f>IF(C114&gt;0.5,Raw!D114*D$11,-999)</f>
        <v>13.2</v>
      </c>
      <c r="E114" s="9">
        <f>IF(Raw!$G114&gt;$C$8,IF(Raw!$Q114&gt;$C$8,IF(Raw!$N114&gt;$C$9,IF(Raw!$N114&lt;$A$9,IF(Raw!$X114&gt;$C$9,IF(Raw!$X114&lt;$A$9,Raw!H114,-999),-999),-999),-999),-999),-999)</f>
        <v>0.74232500000000001</v>
      </c>
      <c r="F114" s="9">
        <f>IF(Raw!$G114&gt;$C$8,IF(Raw!$Q114&gt;$C$8,IF(Raw!$N114&gt;$C$9,IF(Raw!$N114&lt;$A$9,IF(Raw!$X114&gt;$C$9,IF(Raw!$X114&lt;$A$9,Raw!I114,-999),-999),-999),-999),-999),-999)</f>
        <v>1.2559979999999999</v>
      </c>
      <c r="G114" s="9">
        <f>Raw!G114</f>
        <v>0.99283100000000002</v>
      </c>
      <c r="H114" s="9">
        <f>IF(Raw!$G114&gt;$C$8,IF(Raw!$Q114&gt;$C$8,IF(Raw!$N114&gt;$C$9,IF(Raw!$N114&lt;$A$9,IF(Raw!$X114&gt;$C$9,IF(Raw!$X114&lt;$A$9,Raw!L114,-999),-999),-999),-999),-999),-999)</f>
        <v>712.5</v>
      </c>
      <c r="I114" s="9">
        <f>IF(Raw!$G114&gt;$C$8,IF(Raw!$Q114&gt;$C$8,IF(Raw!$N114&gt;$C$9,IF(Raw!$N114&lt;$A$9,IF(Raw!$X114&gt;$C$9,IF(Raw!$X114&lt;$A$9,Raw!M114,-999),-999),-999),-999),-999),-999)</f>
        <v>0.21798400000000001</v>
      </c>
      <c r="J114" s="9">
        <f>IF(Raw!$G114&gt;$C$8,IF(Raw!$Q114&gt;$C$8,IF(Raw!$N114&gt;$C$9,IF(Raw!$N114&lt;$A$9,IF(Raw!$X114&gt;$C$9,IF(Raw!$X114&lt;$A$9,Raw!N114,-999),-999),-999),-999),-999),-999)</f>
        <v>344</v>
      </c>
      <c r="K114" s="9">
        <f>IF(Raw!$G114&gt;$C$8,IF(Raw!$Q114&gt;$C$8,IF(Raw!$N114&gt;$C$9,IF(Raw!$N114&lt;$A$9,IF(Raw!$X114&gt;$C$9,IF(Raw!$X114&lt;$A$9,Raw!R114,-999),-999),-999),-999),-999),-999)</f>
        <v>0.74072700000000002</v>
      </c>
      <c r="L114" s="9">
        <f>IF(Raw!$G114&gt;$C$8,IF(Raw!$Q114&gt;$C$8,IF(Raw!$N114&gt;$C$9,IF(Raw!$N114&lt;$A$9,IF(Raw!$X114&gt;$C$9,IF(Raw!$X114&lt;$A$9,Raw!S114,-999),-999),-999),-999),-999),-999)</f>
        <v>1.343526</v>
      </c>
      <c r="M114" s="9">
        <f>Raw!Q114</f>
        <v>0.99133599999999999</v>
      </c>
      <c r="N114" s="9">
        <f>IF(Raw!$G114&gt;$C$8,IF(Raw!$Q114&gt;$C$8,IF(Raw!$N114&gt;$C$9,IF(Raw!$N114&lt;$A$9,IF(Raw!$X114&gt;$C$9,IF(Raw!$X114&lt;$A$9,Raw!V114,-999),-999),-999),-999),-999),-999)</f>
        <v>762</v>
      </c>
      <c r="O114" s="9">
        <f>IF(Raw!$G114&gt;$C$8,IF(Raw!$Q114&gt;$C$8,IF(Raw!$N114&gt;$C$9,IF(Raw!$N114&lt;$A$9,IF(Raw!$X114&gt;$C$9,IF(Raw!$X114&lt;$A$9,Raw!W114,-999),-999),-999),-999),-999),-999)</f>
        <v>0.22820399999999999</v>
      </c>
      <c r="P114" s="9">
        <f>IF(Raw!$G114&gt;$C$8,IF(Raw!$Q114&gt;$C$8,IF(Raw!$N114&gt;$C$9,IF(Raw!$N114&lt;$A$9,IF(Raw!$X114&gt;$C$9,IF(Raw!$X114&lt;$A$9,Raw!X114,-999),-999),-999),-999),-999),-999)</f>
        <v>354</v>
      </c>
      <c r="R114" s="9">
        <f t="shared" si="20"/>
        <v>0.51367299999999994</v>
      </c>
      <c r="S114" s="9">
        <f t="shared" si="21"/>
        <v>0.4089759697069581</v>
      </c>
      <c r="T114" s="9">
        <f t="shared" si="22"/>
        <v>0.60279899999999997</v>
      </c>
      <c r="U114" s="9">
        <f t="shared" si="23"/>
        <v>0.4486693967961915</v>
      </c>
      <c r="V114" s="15">
        <f t="shared" si="16"/>
        <v>0.33319444799999998</v>
      </c>
      <c r="X114" s="11">
        <f t="shared" si="24"/>
        <v>7.9463999999999969E+18</v>
      </c>
      <c r="Y114" s="11">
        <f t="shared" si="25"/>
        <v>7.1250000000000002E-18</v>
      </c>
      <c r="Z114" s="11">
        <f t="shared" si="26"/>
        <v>3.4399999999999996E-4</v>
      </c>
      <c r="AA114" s="16">
        <f t="shared" si="27"/>
        <v>1.9104534518634638E-2</v>
      </c>
      <c r="AB114" s="9">
        <f t="shared" si="17"/>
        <v>0.75224319430329845</v>
      </c>
      <c r="AC114" s="9">
        <f t="shared" si="18"/>
        <v>0.98089546548136541</v>
      </c>
      <c r="AD114" s="15">
        <f t="shared" si="19"/>
        <v>55.536437554170476</v>
      </c>
      <c r="AE114" s="3">
        <f t="shared" si="28"/>
        <v>857.8499999999998</v>
      </c>
      <c r="AF114" s="2">
        <f t="shared" si="29"/>
        <v>0.25</v>
      </c>
      <c r="AG114" s="9">
        <f t="shared" si="30"/>
        <v>1.916730764433771E-2</v>
      </c>
      <c r="AH114" s="2">
        <f t="shared" si="31"/>
        <v>0.92749604175778988</v>
      </c>
    </row>
    <row r="115" spans="1:34">
      <c r="A115" s="1">
        <f>Raw!A115</f>
        <v>102</v>
      </c>
      <c r="B115" s="14">
        <f>Raw!B115</f>
        <v>0.29314814814814816</v>
      </c>
      <c r="C115" s="15">
        <f>Raw!C115</f>
        <v>19.100000000000001</v>
      </c>
      <c r="D115" s="15">
        <f>IF(C115&gt;0.5,Raw!D115*D$11,-999)</f>
        <v>12.3</v>
      </c>
      <c r="E115" s="9">
        <f>IF(Raw!$G115&gt;$C$8,IF(Raw!$Q115&gt;$C$8,IF(Raw!$N115&gt;$C$9,IF(Raw!$N115&lt;$A$9,IF(Raw!$X115&gt;$C$9,IF(Raw!$X115&lt;$A$9,Raw!H115,-999),-999),-999),-999),-999),-999)</f>
        <v>0.77732400000000001</v>
      </c>
      <c r="F115" s="9">
        <f>IF(Raw!$G115&gt;$C$8,IF(Raw!$Q115&gt;$C$8,IF(Raw!$N115&gt;$C$9,IF(Raw!$N115&lt;$A$9,IF(Raw!$X115&gt;$C$9,IF(Raw!$X115&lt;$A$9,Raw!I115,-999),-999),-999),-999),-999),-999)</f>
        <v>1.318559</v>
      </c>
      <c r="G115" s="9">
        <f>Raw!G115</f>
        <v>0.98948000000000003</v>
      </c>
      <c r="H115" s="9">
        <f>IF(Raw!$G115&gt;$C$8,IF(Raw!$Q115&gt;$C$8,IF(Raw!$N115&gt;$C$9,IF(Raw!$N115&lt;$A$9,IF(Raw!$X115&gt;$C$9,IF(Raw!$X115&lt;$A$9,Raw!L115,-999),-999),-999),-999),-999),-999)</f>
        <v>715.9</v>
      </c>
      <c r="I115" s="9">
        <f>IF(Raw!$G115&gt;$C$8,IF(Raw!$Q115&gt;$C$8,IF(Raw!$N115&gt;$C$9,IF(Raw!$N115&lt;$A$9,IF(Raw!$X115&gt;$C$9,IF(Raw!$X115&lt;$A$9,Raw!M115,-999),-999),-999),-999),-999),-999)</f>
        <v>0.29298999999999997</v>
      </c>
      <c r="J115" s="9">
        <f>IF(Raw!$G115&gt;$C$8,IF(Raw!$Q115&gt;$C$8,IF(Raw!$N115&gt;$C$9,IF(Raw!$N115&lt;$A$9,IF(Raw!$X115&gt;$C$9,IF(Raw!$X115&lt;$A$9,Raw!N115,-999),-999),-999),-999),-999),-999)</f>
        <v>476</v>
      </c>
      <c r="K115" s="9">
        <f>IF(Raw!$G115&gt;$C$8,IF(Raw!$Q115&gt;$C$8,IF(Raw!$N115&gt;$C$9,IF(Raw!$N115&lt;$A$9,IF(Raw!$X115&gt;$C$9,IF(Raw!$X115&lt;$A$9,Raw!R115,-999),-999),-999),-999),-999),-999)</f>
        <v>0.76010900000000003</v>
      </c>
      <c r="L115" s="9">
        <f>IF(Raw!$G115&gt;$C$8,IF(Raw!$Q115&gt;$C$8,IF(Raw!$N115&gt;$C$9,IF(Raw!$N115&lt;$A$9,IF(Raw!$X115&gt;$C$9,IF(Raw!$X115&lt;$A$9,Raw!S115,-999),-999),-999),-999),-999),-999)</f>
        <v>1.336751</v>
      </c>
      <c r="M115" s="9">
        <f>Raw!Q115</f>
        <v>0.98771399999999998</v>
      </c>
      <c r="N115" s="9">
        <f>IF(Raw!$G115&gt;$C$8,IF(Raw!$Q115&gt;$C$8,IF(Raw!$N115&gt;$C$9,IF(Raw!$N115&lt;$A$9,IF(Raw!$X115&gt;$C$9,IF(Raw!$X115&lt;$A$9,Raw!V115,-999),-999),-999),-999),-999),-999)</f>
        <v>699.5</v>
      </c>
      <c r="O115" s="9">
        <f>IF(Raw!$G115&gt;$C$8,IF(Raw!$Q115&gt;$C$8,IF(Raw!$N115&gt;$C$9,IF(Raw!$N115&lt;$A$9,IF(Raw!$X115&gt;$C$9,IF(Raw!$X115&lt;$A$9,Raw!W115,-999),-999),-999),-999),-999),-999)</f>
        <v>0.22084100000000001</v>
      </c>
      <c r="P115" s="9">
        <f>IF(Raw!$G115&gt;$C$8,IF(Raw!$Q115&gt;$C$8,IF(Raw!$N115&gt;$C$9,IF(Raw!$N115&lt;$A$9,IF(Raw!$X115&gt;$C$9,IF(Raw!$X115&lt;$A$9,Raw!X115,-999),-999),-999),-999),-999),-999)</f>
        <v>282</v>
      </c>
      <c r="R115" s="9">
        <f t="shared" si="20"/>
        <v>0.54123500000000002</v>
      </c>
      <c r="S115" s="9">
        <f t="shared" si="21"/>
        <v>0.41047461660797885</v>
      </c>
      <c r="T115" s="9">
        <f t="shared" si="22"/>
        <v>0.57664199999999999</v>
      </c>
      <c r="U115" s="9">
        <f t="shared" si="23"/>
        <v>0.43137577604206018</v>
      </c>
      <c r="V115" s="15">
        <f t="shared" si="16"/>
        <v>0.33151424800000001</v>
      </c>
      <c r="X115" s="11">
        <f t="shared" si="24"/>
        <v>7.404599999999998E+18</v>
      </c>
      <c r="Y115" s="11">
        <f t="shared" si="25"/>
        <v>7.1589999999999987E-18</v>
      </c>
      <c r="Z115" s="11">
        <f t="shared" si="26"/>
        <v>4.7599999999999997E-4</v>
      </c>
      <c r="AA115" s="16">
        <f t="shared" si="27"/>
        <v>2.4611525714501554E-2</v>
      </c>
      <c r="AB115" s="9">
        <f t="shared" si="17"/>
        <v>0.77430103941106165</v>
      </c>
      <c r="AC115" s="9">
        <f t="shared" si="18"/>
        <v>0.97538847428549846</v>
      </c>
      <c r="AD115" s="15">
        <f t="shared" si="19"/>
        <v>51.704885954835206</v>
      </c>
      <c r="AE115" s="3">
        <f t="shared" si="28"/>
        <v>861.94359999999961</v>
      </c>
      <c r="AF115" s="2">
        <f t="shared" si="29"/>
        <v>0.25</v>
      </c>
      <c r="AG115" s="9">
        <f t="shared" si="30"/>
        <v>1.7157104079948658E-2</v>
      </c>
      <c r="AH115" s="2">
        <f t="shared" si="31"/>
        <v>0.8302233374377842</v>
      </c>
    </row>
    <row r="116" spans="1:34">
      <c r="A116" s="1">
        <f>Raw!A116</f>
        <v>103</v>
      </c>
      <c r="B116" s="14">
        <f>Raw!B116</f>
        <v>0.29320601851851852</v>
      </c>
      <c r="C116" s="15">
        <f>Raw!C116</f>
        <v>19.7</v>
      </c>
      <c r="D116" s="15">
        <f>IF(C116&gt;0.5,Raw!D116*D$11,-999)</f>
        <v>12.3</v>
      </c>
      <c r="E116" s="9">
        <f>IF(Raw!$G116&gt;$C$8,IF(Raw!$Q116&gt;$C$8,IF(Raw!$N116&gt;$C$9,IF(Raw!$N116&lt;$A$9,IF(Raw!$X116&gt;$C$9,IF(Raw!$X116&lt;$A$9,Raw!H116,-999),-999),-999),-999),-999),-999)</f>
        <v>0.76963099999999995</v>
      </c>
      <c r="F116" s="9">
        <f>IF(Raw!$G116&gt;$C$8,IF(Raw!$Q116&gt;$C$8,IF(Raw!$N116&gt;$C$9,IF(Raw!$N116&lt;$A$9,IF(Raw!$X116&gt;$C$9,IF(Raw!$X116&lt;$A$9,Raw!I116,-999),-999),-999),-999),-999),-999)</f>
        <v>1.3039559999999999</v>
      </c>
      <c r="G116" s="9">
        <f>Raw!G116</f>
        <v>0.98878200000000005</v>
      </c>
      <c r="H116" s="9">
        <f>IF(Raw!$G116&gt;$C$8,IF(Raw!$Q116&gt;$C$8,IF(Raw!$N116&gt;$C$9,IF(Raw!$N116&lt;$A$9,IF(Raw!$X116&gt;$C$9,IF(Raw!$X116&lt;$A$9,Raw!L116,-999),-999),-999),-999),-999),-999)</f>
        <v>727.5</v>
      </c>
      <c r="I116" s="9">
        <f>IF(Raw!$G116&gt;$C$8,IF(Raw!$Q116&gt;$C$8,IF(Raw!$N116&gt;$C$9,IF(Raw!$N116&lt;$A$9,IF(Raw!$X116&gt;$C$9,IF(Raw!$X116&lt;$A$9,Raw!M116,-999),-999),-999),-999),-999),-999)</f>
        <v>0.345777</v>
      </c>
      <c r="J116" s="9">
        <f>IF(Raw!$G116&gt;$C$8,IF(Raw!$Q116&gt;$C$8,IF(Raw!$N116&gt;$C$9,IF(Raw!$N116&lt;$A$9,IF(Raw!$X116&gt;$C$9,IF(Raw!$X116&lt;$A$9,Raw!N116,-999),-999),-999),-999),-999),-999)</f>
        <v>311</v>
      </c>
      <c r="K116" s="9">
        <f>IF(Raw!$G116&gt;$C$8,IF(Raw!$Q116&gt;$C$8,IF(Raw!$N116&gt;$C$9,IF(Raw!$N116&lt;$A$9,IF(Raw!$X116&gt;$C$9,IF(Raw!$X116&lt;$A$9,Raw!R116,-999),-999),-999),-999),-999),-999)</f>
        <v>0.74426599999999998</v>
      </c>
      <c r="L116" s="9">
        <f>IF(Raw!$G116&gt;$C$8,IF(Raw!$Q116&gt;$C$8,IF(Raw!$N116&gt;$C$9,IF(Raw!$N116&lt;$A$9,IF(Raw!$X116&gt;$C$9,IF(Raw!$X116&lt;$A$9,Raw!S116,-999),-999),-999),-999),-999),-999)</f>
        <v>1.3391900000000001</v>
      </c>
      <c r="M116" s="9">
        <f>Raw!Q116</f>
        <v>0.98637300000000006</v>
      </c>
      <c r="N116" s="9">
        <f>IF(Raw!$G116&gt;$C$8,IF(Raw!$Q116&gt;$C$8,IF(Raw!$N116&gt;$C$9,IF(Raw!$N116&lt;$A$9,IF(Raw!$X116&gt;$C$9,IF(Raw!$X116&lt;$A$9,Raw!V116,-999),-999),-999),-999),-999),-999)</f>
        <v>727.2</v>
      </c>
      <c r="O116" s="9">
        <f>IF(Raw!$G116&gt;$C$8,IF(Raw!$Q116&gt;$C$8,IF(Raw!$N116&gt;$C$9,IF(Raw!$N116&lt;$A$9,IF(Raw!$X116&gt;$C$9,IF(Raw!$X116&lt;$A$9,Raw!W116,-999),-999),-999),-999),-999),-999)</f>
        <v>0.22917999999999999</v>
      </c>
      <c r="P116" s="9">
        <f>IF(Raw!$G116&gt;$C$8,IF(Raw!$Q116&gt;$C$8,IF(Raw!$N116&gt;$C$9,IF(Raw!$N116&lt;$A$9,IF(Raw!$X116&gt;$C$9,IF(Raw!$X116&lt;$A$9,Raw!X116,-999),-999),-999),-999),-999),-999)</f>
        <v>406</v>
      </c>
      <c r="R116" s="9">
        <f t="shared" si="20"/>
        <v>0.53432499999999994</v>
      </c>
      <c r="S116" s="9">
        <f t="shared" si="21"/>
        <v>0.40977226225424784</v>
      </c>
      <c r="T116" s="9">
        <f t="shared" si="22"/>
        <v>0.59492400000000012</v>
      </c>
      <c r="U116" s="9">
        <f t="shared" si="23"/>
        <v>0.44424166847124014</v>
      </c>
      <c r="V116" s="15">
        <f t="shared" si="16"/>
        <v>0.33211912000000005</v>
      </c>
      <c r="X116" s="11">
        <f t="shared" si="24"/>
        <v>7.404599999999998E+18</v>
      </c>
      <c r="Y116" s="11">
        <f t="shared" si="25"/>
        <v>7.2750000000000002E-18</v>
      </c>
      <c r="Z116" s="11">
        <f t="shared" si="26"/>
        <v>3.1099999999999997E-4</v>
      </c>
      <c r="AA116" s="16">
        <f t="shared" si="27"/>
        <v>1.6477051052692159E-2</v>
      </c>
      <c r="AB116" s="9">
        <f t="shared" si="17"/>
        <v>0.75406859312047181</v>
      </c>
      <c r="AC116" s="9">
        <f t="shared" si="18"/>
        <v>0.98352294894730785</v>
      </c>
      <c r="AD116" s="15">
        <f t="shared" si="19"/>
        <v>52.980871552064826</v>
      </c>
      <c r="AE116" s="3">
        <f t="shared" si="28"/>
        <v>875.90999999999974</v>
      </c>
      <c r="AF116" s="2">
        <f t="shared" si="29"/>
        <v>0.25</v>
      </c>
      <c r="AG116" s="9">
        <f t="shared" si="30"/>
        <v>1.8104854442576722E-2</v>
      </c>
      <c r="AH116" s="2">
        <f t="shared" si="31"/>
        <v>0.87608448425209529</v>
      </c>
    </row>
    <row r="117" spans="1:34">
      <c r="A117" s="1">
        <f>Raw!A117</f>
        <v>104</v>
      </c>
      <c r="B117" s="14">
        <f>Raw!B117</f>
        <v>0.29325231481481479</v>
      </c>
      <c r="C117" s="15">
        <f>Raw!C117</f>
        <v>20.6</v>
      </c>
      <c r="D117" s="15">
        <f>IF(C117&gt;0.5,Raw!D117*D$11,-999)</f>
        <v>11.4</v>
      </c>
      <c r="E117" s="9">
        <f>IF(Raw!$G117&gt;$C$8,IF(Raw!$Q117&gt;$C$8,IF(Raw!$N117&gt;$C$9,IF(Raw!$N117&lt;$A$9,IF(Raw!$X117&gt;$C$9,IF(Raw!$X117&lt;$A$9,Raw!H117,-999),-999),-999),-999),-999),-999)</f>
        <v>0.75153400000000004</v>
      </c>
      <c r="F117" s="9">
        <f>IF(Raw!$G117&gt;$C$8,IF(Raw!$Q117&gt;$C$8,IF(Raw!$N117&gt;$C$9,IF(Raw!$N117&lt;$A$9,IF(Raw!$X117&gt;$C$9,IF(Raw!$X117&lt;$A$9,Raw!I117,-999),-999),-999),-999),-999),-999)</f>
        <v>1.2834749999999999</v>
      </c>
      <c r="G117" s="9">
        <f>Raw!G117</f>
        <v>0.98894700000000002</v>
      </c>
      <c r="H117" s="9">
        <f>IF(Raw!$G117&gt;$C$8,IF(Raw!$Q117&gt;$C$8,IF(Raw!$N117&gt;$C$9,IF(Raw!$N117&lt;$A$9,IF(Raw!$X117&gt;$C$9,IF(Raw!$X117&lt;$A$9,Raw!L117,-999),-999),-999),-999),-999),-999)</f>
        <v>744.9</v>
      </c>
      <c r="I117" s="9">
        <f>IF(Raw!$G117&gt;$C$8,IF(Raw!$Q117&gt;$C$8,IF(Raw!$N117&gt;$C$9,IF(Raw!$N117&lt;$A$9,IF(Raw!$X117&gt;$C$9,IF(Raw!$X117&lt;$A$9,Raw!M117,-999),-999),-999),-999),-999),-999)</f>
        <v>0.33313199999999998</v>
      </c>
      <c r="J117" s="9">
        <f>IF(Raw!$G117&gt;$C$8,IF(Raw!$Q117&gt;$C$8,IF(Raw!$N117&gt;$C$9,IF(Raw!$N117&lt;$A$9,IF(Raw!$X117&gt;$C$9,IF(Raw!$X117&lt;$A$9,Raw!N117,-999),-999),-999),-999),-999),-999)</f>
        <v>370</v>
      </c>
      <c r="K117" s="9">
        <f>IF(Raw!$G117&gt;$C$8,IF(Raw!$Q117&gt;$C$8,IF(Raw!$N117&gt;$C$9,IF(Raw!$N117&lt;$A$9,IF(Raw!$X117&gt;$C$9,IF(Raw!$X117&lt;$A$9,Raw!R117,-999),-999),-999),-999),-999),-999)</f>
        <v>0.75778599999999996</v>
      </c>
      <c r="L117" s="9">
        <f>IF(Raw!$G117&gt;$C$8,IF(Raw!$Q117&gt;$C$8,IF(Raw!$N117&gt;$C$9,IF(Raw!$N117&lt;$A$9,IF(Raw!$X117&gt;$C$9,IF(Raw!$X117&lt;$A$9,Raw!S117,-999),-999),-999),-999),-999),-999)</f>
        <v>1.3244910000000001</v>
      </c>
      <c r="M117" s="9">
        <f>Raw!Q117</f>
        <v>0.987066</v>
      </c>
      <c r="N117" s="9">
        <f>IF(Raw!$G117&gt;$C$8,IF(Raw!$Q117&gt;$C$8,IF(Raw!$N117&gt;$C$9,IF(Raw!$N117&lt;$A$9,IF(Raw!$X117&gt;$C$9,IF(Raw!$X117&lt;$A$9,Raw!V117,-999),-999),-999),-999),-999),-999)</f>
        <v>731.7</v>
      </c>
      <c r="O117" s="9">
        <f>IF(Raw!$G117&gt;$C$8,IF(Raw!$Q117&gt;$C$8,IF(Raw!$N117&gt;$C$9,IF(Raw!$N117&lt;$A$9,IF(Raw!$X117&gt;$C$9,IF(Raw!$X117&lt;$A$9,Raw!W117,-999),-999),-999),-999),-999),-999)</f>
        <v>0.22917999999999999</v>
      </c>
      <c r="P117" s="9">
        <f>IF(Raw!$G117&gt;$C$8,IF(Raw!$Q117&gt;$C$8,IF(Raw!$N117&gt;$C$9,IF(Raw!$N117&lt;$A$9,IF(Raw!$X117&gt;$C$9,IF(Raw!$X117&lt;$A$9,Raw!X117,-999),-999),-999),-999),-999),-999)</f>
        <v>335</v>
      </c>
      <c r="R117" s="9">
        <f t="shared" si="20"/>
        <v>0.53194099999999989</v>
      </c>
      <c r="S117" s="9">
        <f t="shared" si="21"/>
        <v>0.41445372913379686</v>
      </c>
      <c r="T117" s="9">
        <f t="shared" si="22"/>
        <v>0.56670500000000013</v>
      </c>
      <c r="U117" s="9">
        <f t="shared" si="23"/>
        <v>0.42786625201681255</v>
      </c>
      <c r="V117" s="15">
        <f t="shared" si="16"/>
        <v>0.328473768</v>
      </c>
      <c r="X117" s="11">
        <f t="shared" si="24"/>
        <v>6.862799999999999E+18</v>
      </c>
      <c r="Y117" s="11">
        <f t="shared" si="25"/>
        <v>7.4489999999999994E-18</v>
      </c>
      <c r="Z117" s="11">
        <f t="shared" si="26"/>
        <v>3.6999999999999999E-4</v>
      </c>
      <c r="AA117" s="16">
        <f t="shared" si="27"/>
        <v>1.8563641965099718E-2</v>
      </c>
      <c r="AB117" s="9">
        <f t="shared" si="17"/>
        <v>0.76830610871983185</v>
      </c>
      <c r="AC117" s="9">
        <f t="shared" si="18"/>
        <v>0.98143635803490015</v>
      </c>
      <c r="AD117" s="15">
        <f t="shared" si="19"/>
        <v>50.172005311080319</v>
      </c>
      <c r="AE117" s="3">
        <f t="shared" si="28"/>
        <v>896.85959999999966</v>
      </c>
      <c r="AF117" s="2">
        <f t="shared" si="29"/>
        <v>0.25</v>
      </c>
      <c r="AG117" s="9">
        <f t="shared" si="30"/>
        <v>1.651300605278427E-2</v>
      </c>
      <c r="AH117" s="2">
        <f t="shared" si="31"/>
        <v>0.79905576910820442</v>
      </c>
    </row>
    <row r="118" spans="1:34">
      <c r="A118" s="1">
        <f>Raw!A118</f>
        <v>105</v>
      </c>
      <c r="B118" s="14">
        <f>Raw!B118</f>
        <v>0.2933101851851852</v>
      </c>
      <c r="C118" s="15">
        <f>Raw!C118</f>
        <v>21.9</v>
      </c>
      <c r="D118" s="15">
        <f>IF(C118&gt;0.5,Raw!D118*D$11,-999)</f>
        <v>10.6</v>
      </c>
      <c r="E118" s="9">
        <f>IF(Raw!$G118&gt;$C$8,IF(Raw!$Q118&gt;$C$8,IF(Raw!$N118&gt;$C$9,IF(Raw!$N118&lt;$A$9,IF(Raw!$X118&gt;$C$9,IF(Raw!$X118&lt;$A$9,Raw!H118,-999),-999),-999),-999),-999),-999)</f>
        <v>0.74836400000000003</v>
      </c>
      <c r="F118" s="9">
        <f>IF(Raw!$G118&gt;$C$8,IF(Raw!$Q118&gt;$C$8,IF(Raw!$N118&gt;$C$9,IF(Raw!$N118&lt;$A$9,IF(Raw!$X118&gt;$C$9,IF(Raw!$X118&lt;$A$9,Raw!I118,-999),-999),-999),-999),-999),-999)</f>
        <v>1.3158570000000001</v>
      </c>
      <c r="G118" s="9">
        <f>Raw!G118</f>
        <v>0.99126499999999995</v>
      </c>
      <c r="H118" s="9">
        <f>IF(Raw!$G118&gt;$C$8,IF(Raw!$Q118&gt;$C$8,IF(Raw!$N118&gt;$C$9,IF(Raw!$N118&lt;$A$9,IF(Raw!$X118&gt;$C$9,IF(Raw!$X118&lt;$A$9,Raw!L118,-999),-999),-999),-999),-999),-999)</f>
        <v>772.3</v>
      </c>
      <c r="I118" s="9">
        <f>IF(Raw!$G118&gt;$C$8,IF(Raw!$Q118&gt;$C$8,IF(Raw!$N118&gt;$C$9,IF(Raw!$N118&lt;$A$9,IF(Raw!$X118&gt;$C$9,IF(Raw!$X118&lt;$A$9,Raw!M118,-999),-999),-999),-999),-999),-999)</f>
        <v>0.171955</v>
      </c>
      <c r="J118" s="9">
        <f>IF(Raw!$G118&gt;$C$8,IF(Raw!$Q118&gt;$C$8,IF(Raw!$N118&gt;$C$9,IF(Raw!$N118&lt;$A$9,IF(Raw!$X118&gt;$C$9,IF(Raw!$X118&lt;$A$9,Raw!N118,-999),-999),-999),-999),-999),-999)</f>
        <v>335</v>
      </c>
      <c r="K118" s="9">
        <f>IF(Raw!$G118&gt;$C$8,IF(Raw!$Q118&gt;$C$8,IF(Raw!$N118&gt;$C$9,IF(Raw!$N118&lt;$A$9,IF(Raw!$X118&gt;$C$9,IF(Raw!$X118&lt;$A$9,Raw!R118,-999),-999),-999),-999),-999),-999)</f>
        <v>0.76495299999999999</v>
      </c>
      <c r="L118" s="9">
        <f>IF(Raw!$G118&gt;$C$8,IF(Raw!$Q118&gt;$C$8,IF(Raw!$N118&gt;$C$9,IF(Raw!$N118&lt;$A$9,IF(Raw!$X118&gt;$C$9,IF(Raw!$X118&lt;$A$9,Raw!S118,-999),-999),-999),-999),-999),-999)</f>
        <v>1.378382</v>
      </c>
      <c r="M118" s="9">
        <f>Raw!Q118</f>
        <v>0.99046599999999996</v>
      </c>
      <c r="N118" s="9">
        <f>IF(Raw!$G118&gt;$C$8,IF(Raw!$Q118&gt;$C$8,IF(Raw!$N118&gt;$C$9,IF(Raw!$N118&lt;$A$9,IF(Raw!$X118&gt;$C$9,IF(Raw!$X118&lt;$A$9,Raw!V118,-999),-999),-999),-999),-999),-999)</f>
        <v>739.7</v>
      </c>
      <c r="O118" s="9">
        <f>IF(Raw!$G118&gt;$C$8,IF(Raw!$Q118&gt;$C$8,IF(Raw!$N118&gt;$C$9,IF(Raw!$N118&lt;$A$9,IF(Raw!$X118&gt;$C$9,IF(Raw!$X118&lt;$A$9,Raw!W118,-999),-999),-999),-999),-999),-999)</f>
        <v>0.26789499999999999</v>
      </c>
      <c r="P118" s="9">
        <f>IF(Raw!$G118&gt;$C$8,IF(Raw!$Q118&gt;$C$8,IF(Raw!$N118&gt;$C$9,IF(Raw!$N118&lt;$A$9,IF(Raw!$X118&gt;$C$9,IF(Raw!$X118&lt;$A$9,Raw!X118,-999),-999),-999),-999),-999),-999)</f>
        <v>350</v>
      </c>
      <c r="R118" s="9">
        <f t="shared" si="20"/>
        <v>0.56749300000000003</v>
      </c>
      <c r="S118" s="9">
        <f t="shared" si="21"/>
        <v>0.43127254709288321</v>
      </c>
      <c r="T118" s="9">
        <f t="shared" si="22"/>
        <v>0.613429</v>
      </c>
      <c r="U118" s="9">
        <f t="shared" si="23"/>
        <v>0.4450355561810877</v>
      </c>
      <c r="V118" s="15">
        <f t="shared" si="16"/>
        <v>0.34183873599999998</v>
      </c>
      <c r="X118" s="11">
        <f t="shared" si="24"/>
        <v>6.381199999999998E+18</v>
      </c>
      <c r="Y118" s="11">
        <f t="shared" si="25"/>
        <v>7.7229999999999997E-18</v>
      </c>
      <c r="Z118" s="11">
        <f t="shared" si="26"/>
        <v>3.3500000000000001E-4</v>
      </c>
      <c r="AA118" s="16">
        <f t="shared" si="27"/>
        <v>1.6241336644556348E-2</v>
      </c>
      <c r="AB118" s="9">
        <f t="shared" si="17"/>
        <v>0.77491590689653356</v>
      </c>
      <c r="AC118" s="9">
        <f t="shared" si="18"/>
        <v>0.9837586633554436</v>
      </c>
      <c r="AD118" s="15">
        <f t="shared" si="19"/>
        <v>48.481601924048789</v>
      </c>
      <c r="AE118" s="3">
        <f t="shared" si="28"/>
        <v>929.84919999999966</v>
      </c>
      <c r="AF118" s="2">
        <f t="shared" si="29"/>
        <v>0.25</v>
      </c>
      <c r="AG118" s="9">
        <f t="shared" si="30"/>
        <v>1.6596951289860877E-2</v>
      </c>
      <c r="AH118" s="2">
        <f t="shared" si="31"/>
        <v>0.80311783544311677</v>
      </c>
    </row>
    <row r="119" spans="1:34">
      <c r="A119" s="1">
        <f>Raw!A119</f>
        <v>106</v>
      </c>
      <c r="B119" s="14">
        <f>Raw!B119</f>
        <v>0.29336805555555556</v>
      </c>
      <c r="C119" s="15">
        <f>Raw!C119</f>
        <v>22.2</v>
      </c>
      <c r="D119" s="15">
        <f>IF(C119&gt;0.5,Raw!D119*D$11,-999)</f>
        <v>10.6</v>
      </c>
      <c r="E119" s="9">
        <f>IF(Raw!$G119&gt;$C$8,IF(Raw!$Q119&gt;$C$8,IF(Raw!$N119&gt;$C$9,IF(Raw!$N119&lt;$A$9,IF(Raw!$X119&gt;$C$9,IF(Raw!$X119&lt;$A$9,Raw!H119,-999),-999),-999),-999),-999),-999)</f>
        <v>0.75189799999999996</v>
      </c>
      <c r="F119" s="9">
        <f>IF(Raw!$G119&gt;$C$8,IF(Raw!$Q119&gt;$C$8,IF(Raw!$N119&gt;$C$9,IF(Raw!$N119&lt;$A$9,IF(Raw!$X119&gt;$C$9,IF(Raw!$X119&lt;$A$9,Raw!I119,-999),-999),-999),-999),-999),-999)</f>
        <v>1.3151809999999999</v>
      </c>
      <c r="G119" s="9">
        <f>Raw!G119</f>
        <v>0.989981</v>
      </c>
      <c r="H119" s="9">
        <f>IF(Raw!$G119&gt;$C$8,IF(Raw!$Q119&gt;$C$8,IF(Raw!$N119&gt;$C$9,IF(Raw!$N119&lt;$A$9,IF(Raw!$X119&gt;$C$9,IF(Raw!$X119&lt;$A$9,Raw!L119,-999),-999),-999),-999),-999),-999)</f>
        <v>740.6</v>
      </c>
      <c r="I119" s="9">
        <f>IF(Raw!$G119&gt;$C$8,IF(Raw!$Q119&gt;$C$8,IF(Raw!$N119&gt;$C$9,IF(Raw!$N119&lt;$A$9,IF(Raw!$X119&gt;$C$9,IF(Raw!$X119&lt;$A$9,Raw!M119,-999),-999),-999),-999),-999),-999)</f>
        <v>0.23816000000000001</v>
      </c>
      <c r="J119" s="9">
        <f>IF(Raw!$G119&gt;$C$8,IF(Raw!$Q119&gt;$C$8,IF(Raw!$N119&gt;$C$9,IF(Raw!$N119&lt;$A$9,IF(Raw!$X119&gt;$C$9,IF(Raw!$X119&lt;$A$9,Raw!N119,-999),-999),-999),-999),-999),-999)</f>
        <v>338</v>
      </c>
      <c r="K119" s="9">
        <f>IF(Raw!$G119&gt;$C$8,IF(Raw!$Q119&gt;$C$8,IF(Raw!$N119&gt;$C$9,IF(Raw!$N119&lt;$A$9,IF(Raw!$X119&gt;$C$9,IF(Raw!$X119&lt;$A$9,Raw!R119,-999),-999),-999),-999),-999),-999)</f>
        <v>0.77903100000000003</v>
      </c>
      <c r="L119" s="9">
        <f>IF(Raw!$G119&gt;$C$8,IF(Raw!$Q119&gt;$C$8,IF(Raw!$N119&gt;$C$9,IF(Raw!$N119&lt;$A$9,IF(Raw!$X119&gt;$C$9,IF(Raw!$X119&lt;$A$9,Raw!S119,-999),-999),-999),-999),-999),-999)</f>
        <v>1.3918189999999999</v>
      </c>
      <c r="M119" s="9">
        <f>Raw!Q119</f>
        <v>0.99298699999999995</v>
      </c>
      <c r="N119" s="9">
        <f>IF(Raw!$G119&gt;$C$8,IF(Raw!$Q119&gt;$C$8,IF(Raw!$N119&gt;$C$9,IF(Raw!$N119&lt;$A$9,IF(Raw!$X119&gt;$C$9,IF(Raw!$X119&lt;$A$9,Raw!V119,-999),-999),-999),-999),-999),-999)</f>
        <v>764.9</v>
      </c>
      <c r="O119" s="9">
        <f>IF(Raw!$G119&gt;$C$8,IF(Raw!$Q119&gt;$C$8,IF(Raw!$N119&gt;$C$9,IF(Raw!$N119&lt;$A$9,IF(Raw!$X119&gt;$C$9,IF(Raw!$X119&lt;$A$9,Raw!W119,-999),-999),-999),-999),-999),-999)</f>
        <v>0.293854</v>
      </c>
      <c r="P119" s="9">
        <f>IF(Raw!$G119&gt;$C$8,IF(Raw!$Q119&gt;$C$8,IF(Raw!$N119&gt;$C$9,IF(Raw!$N119&lt;$A$9,IF(Raw!$X119&gt;$C$9,IF(Raw!$X119&lt;$A$9,Raw!X119,-999),-999),-999),-999),-999),-999)</f>
        <v>371</v>
      </c>
      <c r="R119" s="9">
        <f t="shared" si="20"/>
        <v>0.56328299999999998</v>
      </c>
      <c r="S119" s="9">
        <f t="shared" si="21"/>
        <v>0.42829313987960593</v>
      </c>
      <c r="T119" s="9">
        <f t="shared" si="22"/>
        <v>0.61278799999999989</v>
      </c>
      <c r="U119" s="9">
        <f t="shared" si="23"/>
        <v>0.44027851322621686</v>
      </c>
      <c r="V119" s="15">
        <f t="shared" si="16"/>
        <v>0.345171112</v>
      </c>
      <c r="X119" s="11">
        <f t="shared" si="24"/>
        <v>6.381199999999998E+18</v>
      </c>
      <c r="Y119" s="11">
        <f t="shared" si="25"/>
        <v>7.4060000000000005E-18</v>
      </c>
      <c r="Z119" s="11">
        <f t="shared" si="26"/>
        <v>3.3799999999999998E-4</v>
      </c>
      <c r="AA119" s="16">
        <f t="shared" si="27"/>
        <v>1.5722454340319325E-2</v>
      </c>
      <c r="AB119" s="9">
        <f t="shared" si="17"/>
        <v>0.7886655313502956</v>
      </c>
      <c r="AC119" s="9">
        <f t="shared" si="18"/>
        <v>0.98427754565968073</v>
      </c>
      <c r="AD119" s="15">
        <f t="shared" si="19"/>
        <v>46.516137101536472</v>
      </c>
      <c r="AE119" s="3">
        <f t="shared" si="28"/>
        <v>891.6823999999998</v>
      </c>
      <c r="AF119" s="2">
        <f t="shared" si="29"/>
        <v>0.25</v>
      </c>
      <c r="AG119" s="9">
        <f t="shared" si="30"/>
        <v>1.575388898776257E-2</v>
      </c>
      <c r="AH119" s="2">
        <f t="shared" si="31"/>
        <v>0.76232248939552594</v>
      </c>
    </row>
    <row r="120" spans="1:34">
      <c r="A120" s="1">
        <f>Raw!A120</f>
        <v>107</v>
      </c>
      <c r="B120" s="14">
        <f>Raw!B120</f>
        <v>0.29342592592592592</v>
      </c>
      <c r="C120" s="15">
        <f>Raw!C120</f>
        <v>23.3</v>
      </c>
      <c r="D120" s="15">
        <f>IF(C120&gt;0.5,Raw!D120*D$11,-999)</f>
        <v>10.6</v>
      </c>
      <c r="E120" s="9">
        <f>IF(Raw!$G120&gt;$C$8,IF(Raw!$Q120&gt;$C$8,IF(Raw!$N120&gt;$C$9,IF(Raw!$N120&lt;$A$9,IF(Raw!$X120&gt;$C$9,IF(Raw!$X120&lt;$A$9,Raw!H120,-999),-999),-999),-999),-999),-999)</f>
        <v>0.78930699999999998</v>
      </c>
      <c r="F120" s="9">
        <f>IF(Raw!$G120&gt;$C$8,IF(Raw!$Q120&gt;$C$8,IF(Raw!$N120&gt;$C$9,IF(Raw!$N120&lt;$A$9,IF(Raw!$X120&gt;$C$9,IF(Raw!$X120&lt;$A$9,Raw!I120,-999),-999),-999),-999),-999),-999)</f>
        <v>1.361672</v>
      </c>
      <c r="G120" s="9">
        <f>Raw!G120</f>
        <v>0.99048099999999994</v>
      </c>
      <c r="H120" s="9">
        <f>IF(Raw!$G120&gt;$C$8,IF(Raw!$Q120&gt;$C$8,IF(Raw!$N120&gt;$C$9,IF(Raw!$N120&lt;$A$9,IF(Raw!$X120&gt;$C$9,IF(Raw!$X120&lt;$A$9,Raw!L120,-999),-999),-999),-999),-999),-999)</f>
        <v>724.7</v>
      </c>
      <c r="I120" s="9">
        <f>IF(Raw!$G120&gt;$C$8,IF(Raw!$Q120&gt;$C$8,IF(Raw!$N120&gt;$C$9,IF(Raw!$N120&lt;$A$9,IF(Raw!$X120&gt;$C$9,IF(Raw!$X120&lt;$A$9,Raw!M120,-999),-999),-999),-999),-999),-999)</f>
        <v>0.27023799999999998</v>
      </c>
      <c r="J120" s="9">
        <f>IF(Raw!$G120&gt;$C$8,IF(Raw!$Q120&gt;$C$8,IF(Raw!$N120&gt;$C$9,IF(Raw!$N120&lt;$A$9,IF(Raw!$X120&gt;$C$9,IF(Raw!$X120&lt;$A$9,Raw!N120,-999),-999),-999),-999),-999),-999)</f>
        <v>416</v>
      </c>
      <c r="K120" s="9">
        <f>IF(Raw!$G120&gt;$C$8,IF(Raw!$Q120&gt;$C$8,IF(Raw!$N120&gt;$C$9,IF(Raw!$N120&lt;$A$9,IF(Raw!$X120&gt;$C$9,IF(Raw!$X120&lt;$A$9,Raw!R120,-999),-999),-999),-999),-999),-999)</f>
        <v>0.79069900000000004</v>
      </c>
      <c r="L120" s="9">
        <f>IF(Raw!$G120&gt;$C$8,IF(Raw!$Q120&gt;$C$8,IF(Raw!$N120&gt;$C$9,IF(Raw!$N120&lt;$A$9,IF(Raw!$X120&gt;$C$9,IF(Raw!$X120&lt;$A$9,Raw!S120,-999),-999),-999),-999),-999),-999)</f>
        <v>1.411707</v>
      </c>
      <c r="M120" s="9">
        <f>Raw!Q120</f>
        <v>0.992313</v>
      </c>
      <c r="N120" s="9">
        <f>IF(Raw!$G120&gt;$C$8,IF(Raw!$Q120&gt;$C$8,IF(Raw!$N120&gt;$C$9,IF(Raw!$N120&lt;$A$9,IF(Raw!$X120&gt;$C$9,IF(Raw!$X120&lt;$A$9,Raw!V120,-999),-999),-999),-999),-999),-999)</f>
        <v>724.1</v>
      </c>
      <c r="O120" s="9">
        <f>IF(Raw!$G120&gt;$C$8,IF(Raw!$Q120&gt;$C$8,IF(Raw!$N120&gt;$C$9,IF(Raw!$N120&lt;$A$9,IF(Raw!$X120&gt;$C$9,IF(Raw!$X120&lt;$A$9,Raw!W120,-999),-999),-999),-999),-999),-999)</f>
        <v>0.26369199999999998</v>
      </c>
      <c r="P120" s="9">
        <f>IF(Raw!$G120&gt;$C$8,IF(Raw!$Q120&gt;$C$8,IF(Raw!$N120&gt;$C$9,IF(Raw!$N120&lt;$A$9,IF(Raw!$X120&gt;$C$9,IF(Raw!$X120&lt;$A$9,Raw!X120,-999),-999),-999),-999),-999),-999)</f>
        <v>329</v>
      </c>
      <c r="R120" s="9">
        <f t="shared" si="20"/>
        <v>0.57236500000000001</v>
      </c>
      <c r="S120" s="9">
        <f t="shared" si="21"/>
        <v>0.42033984689411252</v>
      </c>
      <c r="T120" s="9">
        <f t="shared" si="22"/>
        <v>0.621008</v>
      </c>
      <c r="U120" s="9">
        <f t="shared" si="23"/>
        <v>0.43989864752388419</v>
      </c>
      <c r="V120" s="15">
        <f t="shared" si="16"/>
        <v>0.35010333599999999</v>
      </c>
      <c r="X120" s="11">
        <f t="shared" si="24"/>
        <v>6.381199999999998E+18</v>
      </c>
      <c r="Y120" s="11">
        <f t="shared" si="25"/>
        <v>7.247E-18</v>
      </c>
      <c r="Z120" s="11">
        <f t="shared" si="26"/>
        <v>4.1599999999999997E-4</v>
      </c>
      <c r="AA120" s="16">
        <f t="shared" si="27"/>
        <v>1.8874630317403197E-2</v>
      </c>
      <c r="AB120" s="9">
        <f t="shared" si="17"/>
        <v>0.80242029642414991</v>
      </c>
      <c r="AC120" s="9">
        <f t="shared" si="18"/>
        <v>0.98112536968259689</v>
      </c>
      <c r="AD120" s="15">
        <f t="shared" si="19"/>
        <v>45.37170749375769</v>
      </c>
      <c r="AE120" s="3">
        <f t="shared" si="28"/>
        <v>872.53879999999981</v>
      </c>
      <c r="AF120" s="2">
        <f t="shared" si="29"/>
        <v>0.25</v>
      </c>
      <c r="AG120" s="9">
        <f t="shared" si="30"/>
        <v>1.5353040586425608E-2</v>
      </c>
      <c r="AH120" s="2">
        <f t="shared" si="31"/>
        <v>0.7429256438664773</v>
      </c>
    </row>
    <row r="121" spans="1:34">
      <c r="A121" s="1">
        <f>Raw!A121</f>
        <v>108</v>
      </c>
      <c r="B121" s="14">
        <f>Raw!B121</f>
        <v>0.29347222222222219</v>
      </c>
      <c r="C121" s="15">
        <f>Raw!C121</f>
        <v>24.6</v>
      </c>
      <c r="D121" s="15">
        <f>IF(C121&gt;0.5,Raw!D121*D$11,-999)</f>
        <v>9.6999999999999993</v>
      </c>
      <c r="E121" s="9">
        <f>IF(Raw!$G121&gt;$C$8,IF(Raw!$Q121&gt;$C$8,IF(Raw!$N121&gt;$C$9,IF(Raw!$N121&lt;$A$9,IF(Raw!$X121&gt;$C$9,IF(Raw!$X121&lt;$A$9,Raw!H121,-999),-999),-999),-999),-999),-999)</f>
        <v>0.77020699999999997</v>
      </c>
      <c r="F121" s="9">
        <f>IF(Raw!$G121&gt;$C$8,IF(Raw!$Q121&gt;$C$8,IF(Raw!$N121&gt;$C$9,IF(Raw!$N121&lt;$A$9,IF(Raw!$X121&gt;$C$9,IF(Raw!$X121&lt;$A$9,Raw!I121,-999),-999),-999),-999),-999),-999)</f>
        <v>1.329232</v>
      </c>
      <c r="G121" s="9">
        <f>Raw!G121</f>
        <v>0.98868999999999996</v>
      </c>
      <c r="H121" s="9">
        <f>IF(Raw!$G121&gt;$C$8,IF(Raw!$Q121&gt;$C$8,IF(Raw!$N121&gt;$C$9,IF(Raw!$N121&lt;$A$9,IF(Raw!$X121&gt;$C$9,IF(Raw!$X121&lt;$A$9,Raw!L121,-999),-999),-999),-999),-999),-999)</f>
        <v>743.2</v>
      </c>
      <c r="I121" s="9">
        <f>IF(Raw!$G121&gt;$C$8,IF(Raw!$Q121&gt;$C$8,IF(Raw!$N121&gt;$C$9,IF(Raw!$N121&lt;$A$9,IF(Raw!$X121&gt;$C$9,IF(Raw!$X121&lt;$A$9,Raw!M121,-999),-999),-999),-999),-999),-999)</f>
        <v>0.31965399999999999</v>
      </c>
      <c r="J121" s="9">
        <f>IF(Raw!$G121&gt;$C$8,IF(Raw!$Q121&gt;$C$8,IF(Raw!$N121&gt;$C$9,IF(Raw!$N121&lt;$A$9,IF(Raw!$X121&gt;$C$9,IF(Raw!$X121&lt;$A$9,Raw!N121,-999),-999),-999),-999),-999),-999)</f>
        <v>342</v>
      </c>
      <c r="K121" s="9">
        <f>IF(Raw!$G121&gt;$C$8,IF(Raw!$Q121&gt;$C$8,IF(Raw!$N121&gt;$C$9,IF(Raw!$N121&lt;$A$9,IF(Raw!$X121&gt;$C$9,IF(Raw!$X121&lt;$A$9,Raw!R121,-999),-999),-999),-999),-999),-999)</f>
        <v>0.763687</v>
      </c>
      <c r="L121" s="9">
        <f>IF(Raw!$G121&gt;$C$8,IF(Raw!$Q121&gt;$C$8,IF(Raw!$N121&gt;$C$9,IF(Raw!$N121&lt;$A$9,IF(Raw!$X121&gt;$C$9,IF(Raw!$X121&lt;$A$9,Raw!S121,-999),-999),-999),-999),-999),-999)</f>
        <v>1.391772</v>
      </c>
      <c r="M121" s="9">
        <f>Raw!Q121</f>
        <v>0.99158599999999997</v>
      </c>
      <c r="N121" s="9">
        <f>IF(Raw!$G121&gt;$C$8,IF(Raw!$Q121&gt;$C$8,IF(Raw!$N121&gt;$C$9,IF(Raw!$N121&lt;$A$9,IF(Raw!$X121&gt;$C$9,IF(Raw!$X121&lt;$A$9,Raw!V121,-999),-999),-999),-999),-999),-999)</f>
        <v>724.9</v>
      </c>
      <c r="O121" s="9">
        <f>IF(Raw!$G121&gt;$C$8,IF(Raw!$Q121&gt;$C$8,IF(Raw!$N121&gt;$C$9,IF(Raw!$N121&lt;$A$9,IF(Raw!$X121&gt;$C$9,IF(Raw!$X121&lt;$A$9,Raw!W121,-999),-999),-999),-999),-999),-999)</f>
        <v>0.112331</v>
      </c>
      <c r="P121" s="9">
        <f>IF(Raw!$G121&gt;$C$8,IF(Raw!$Q121&gt;$C$8,IF(Raw!$N121&gt;$C$9,IF(Raw!$N121&lt;$A$9,IF(Raw!$X121&gt;$C$9,IF(Raw!$X121&lt;$A$9,Raw!X121,-999),-999),-999),-999),-999),-999)</f>
        <v>399</v>
      </c>
      <c r="R121" s="9">
        <f t="shared" si="20"/>
        <v>0.55902499999999999</v>
      </c>
      <c r="S121" s="9">
        <f t="shared" si="21"/>
        <v>0.42056239994222228</v>
      </c>
      <c r="T121" s="9">
        <f t="shared" si="22"/>
        <v>0.628085</v>
      </c>
      <c r="U121" s="9">
        <f t="shared" si="23"/>
        <v>0.4512844057791075</v>
      </c>
      <c r="V121" s="15">
        <f t="shared" si="16"/>
        <v>0.34515945599999998</v>
      </c>
      <c r="X121" s="11">
        <f t="shared" si="24"/>
        <v>5.839399999999998E+18</v>
      </c>
      <c r="Y121" s="11">
        <f t="shared" si="25"/>
        <v>7.4320000000000002E-18</v>
      </c>
      <c r="Z121" s="11">
        <f t="shared" si="26"/>
        <v>3.4199999999999996E-4</v>
      </c>
      <c r="AA121" s="16">
        <f t="shared" si="27"/>
        <v>1.462518905634025E-2</v>
      </c>
      <c r="AB121" s="9">
        <f t="shared" si="17"/>
        <v>0.7728728618684515</v>
      </c>
      <c r="AC121" s="9">
        <f t="shared" si="18"/>
        <v>0.98537481094365975</v>
      </c>
      <c r="AD121" s="15">
        <f t="shared" si="19"/>
        <v>42.763710691053376</v>
      </c>
      <c r="AE121" s="3">
        <f t="shared" si="28"/>
        <v>894.81279999999981</v>
      </c>
      <c r="AF121" s="2">
        <f t="shared" si="29"/>
        <v>0.25</v>
      </c>
      <c r="AG121" s="9">
        <f t="shared" si="30"/>
        <v>1.4845073667785914E-2</v>
      </c>
      <c r="AH121" s="2">
        <f t="shared" si="31"/>
        <v>0.71834538903233558</v>
      </c>
    </row>
    <row r="122" spans="1:34">
      <c r="A122" s="1">
        <f>Raw!A122</f>
        <v>109</v>
      </c>
      <c r="B122" s="14">
        <f>Raw!B122</f>
        <v>0.29353009259259261</v>
      </c>
      <c r="C122" s="15">
        <f>Raw!C122</f>
        <v>25.3</v>
      </c>
      <c r="D122" s="15">
        <f>IF(C122&gt;0.5,Raw!D122*D$11,-999)</f>
        <v>9.6999999999999993</v>
      </c>
      <c r="E122" s="9">
        <f>IF(Raw!$G122&gt;$C$8,IF(Raw!$Q122&gt;$C$8,IF(Raw!$N122&gt;$C$9,IF(Raw!$N122&lt;$A$9,IF(Raw!$X122&gt;$C$9,IF(Raw!$X122&lt;$A$9,Raw!H122,-999),-999),-999),-999),-999),-999)</f>
        <v>0.772706</v>
      </c>
      <c r="F122" s="9">
        <f>IF(Raw!$G122&gt;$C$8,IF(Raw!$Q122&gt;$C$8,IF(Raw!$N122&gt;$C$9,IF(Raw!$N122&lt;$A$9,IF(Raw!$X122&gt;$C$9,IF(Raw!$X122&lt;$A$9,Raw!I122,-999),-999),-999),-999),-999),-999)</f>
        <v>1.35076</v>
      </c>
      <c r="G122" s="9">
        <f>Raw!G122</f>
        <v>0.992336</v>
      </c>
      <c r="H122" s="9">
        <f>IF(Raw!$G122&gt;$C$8,IF(Raw!$Q122&gt;$C$8,IF(Raw!$N122&gt;$C$9,IF(Raw!$N122&lt;$A$9,IF(Raw!$X122&gt;$C$9,IF(Raw!$X122&lt;$A$9,Raw!L122,-999),-999),-999),-999),-999),-999)</f>
        <v>748.3</v>
      </c>
      <c r="I122" s="9">
        <f>IF(Raw!$G122&gt;$C$8,IF(Raw!$Q122&gt;$C$8,IF(Raw!$N122&gt;$C$9,IF(Raw!$N122&lt;$A$9,IF(Raw!$X122&gt;$C$9,IF(Raw!$X122&lt;$A$9,Raw!M122,-999),-999),-999),-999),-999),-999)</f>
        <v>0.230045</v>
      </c>
      <c r="J122" s="9">
        <f>IF(Raw!$G122&gt;$C$8,IF(Raw!$Q122&gt;$C$8,IF(Raw!$N122&gt;$C$9,IF(Raw!$N122&lt;$A$9,IF(Raw!$X122&gt;$C$9,IF(Raw!$X122&lt;$A$9,Raw!N122,-999),-999),-999),-999),-999),-999)</f>
        <v>307</v>
      </c>
      <c r="K122" s="9">
        <f>IF(Raw!$G122&gt;$C$8,IF(Raw!$Q122&gt;$C$8,IF(Raw!$N122&gt;$C$9,IF(Raw!$N122&lt;$A$9,IF(Raw!$X122&gt;$C$9,IF(Raw!$X122&lt;$A$9,Raw!R122,-999),-999),-999),-999),-999),-999)</f>
        <v>0.78820400000000002</v>
      </c>
      <c r="L122" s="9">
        <f>IF(Raw!$G122&gt;$C$8,IF(Raw!$Q122&gt;$C$8,IF(Raw!$N122&gt;$C$9,IF(Raw!$N122&lt;$A$9,IF(Raw!$X122&gt;$C$9,IF(Raw!$X122&lt;$A$9,Raw!S122,-999),-999),-999),-999),-999),-999)</f>
        <v>1.4034759999999999</v>
      </c>
      <c r="M122" s="9">
        <f>Raw!Q122</f>
        <v>0.99285999999999996</v>
      </c>
      <c r="N122" s="9">
        <f>IF(Raw!$G122&gt;$C$8,IF(Raw!$Q122&gt;$C$8,IF(Raw!$N122&gt;$C$9,IF(Raw!$N122&lt;$A$9,IF(Raw!$X122&gt;$C$9,IF(Raw!$X122&lt;$A$9,Raw!V122,-999),-999),-999),-999),-999),-999)</f>
        <v>736.8</v>
      </c>
      <c r="O122" s="9">
        <f>IF(Raw!$G122&gt;$C$8,IF(Raw!$Q122&gt;$C$8,IF(Raw!$N122&gt;$C$9,IF(Raw!$N122&lt;$A$9,IF(Raw!$X122&gt;$C$9,IF(Raw!$X122&lt;$A$9,Raw!W122,-999),-999),-999),-999),-999),-999)</f>
        <v>0.24007300000000001</v>
      </c>
      <c r="P122" s="9">
        <f>IF(Raw!$G122&gt;$C$8,IF(Raw!$Q122&gt;$C$8,IF(Raw!$N122&gt;$C$9,IF(Raw!$N122&lt;$A$9,IF(Raw!$X122&gt;$C$9,IF(Raw!$X122&lt;$A$9,Raw!X122,-999),-999),-999),-999),-999),-999)</f>
        <v>352</v>
      </c>
      <c r="R122" s="9">
        <f t="shared" si="20"/>
        <v>0.57805399999999996</v>
      </c>
      <c r="S122" s="9">
        <f t="shared" si="21"/>
        <v>0.42794722970772009</v>
      </c>
      <c r="T122" s="9">
        <f t="shared" si="22"/>
        <v>0.61527199999999993</v>
      </c>
      <c r="U122" s="9">
        <f t="shared" si="23"/>
        <v>0.43839153644237588</v>
      </c>
      <c r="V122" s="15">
        <f t="shared" si="16"/>
        <v>0.34806204799999996</v>
      </c>
      <c r="X122" s="11">
        <f t="shared" si="24"/>
        <v>5.839399999999998E+18</v>
      </c>
      <c r="Y122" s="11">
        <f t="shared" si="25"/>
        <v>7.4829999999999994E-18</v>
      </c>
      <c r="Z122" s="11">
        <f t="shared" si="26"/>
        <v>3.0699999999999998E-4</v>
      </c>
      <c r="AA122" s="16">
        <f t="shared" si="27"/>
        <v>1.3237169449536741E-2</v>
      </c>
      <c r="AB122" s="9">
        <f t="shared" si="17"/>
        <v>0.79634845972155544</v>
      </c>
      <c r="AC122" s="9">
        <f t="shared" si="18"/>
        <v>0.98676283055046321</v>
      </c>
      <c r="AD122" s="15">
        <f t="shared" si="19"/>
        <v>43.117815796536611</v>
      </c>
      <c r="AE122" s="3">
        <f t="shared" si="28"/>
        <v>900.9531999999997</v>
      </c>
      <c r="AF122" s="2">
        <f t="shared" si="29"/>
        <v>0.25</v>
      </c>
      <c r="AG122" s="9">
        <f t="shared" si="30"/>
        <v>1.4540373473140793E-2</v>
      </c>
      <c r="AH122" s="2">
        <f t="shared" si="31"/>
        <v>0.70360110518714636</v>
      </c>
    </row>
    <row r="123" spans="1:34">
      <c r="A123" s="1">
        <f>Raw!A123</f>
        <v>110</v>
      </c>
      <c r="B123" s="14">
        <f>Raw!B123</f>
        <v>0.29358796296296297</v>
      </c>
      <c r="C123" s="15">
        <f>Raw!C123</f>
        <v>25.7</v>
      </c>
      <c r="D123" s="15">
        <f>IF(C123&gt;0.5,Raw!D123*D$11,-999)</f>
        <v>9.6999999999999993</v>
      </c>
      <c r="E123" s="9">
        <f>IF(Raw!$G123&gt;$C$8,IF(Raw!$Q123&gt;$C$8,IF(Raw!$N123&gt;$C$9,IF(Raw!$N123&lt;$A$9,IF(Raw!$X123&gt;$C$9,IF(Raw!$X123&lt;$A$9,Raw!H123,-999),-999),-999),-999),-999),-999)</f>
        <v>0.77477099999999999</v>
      </c>
      <c r="F123" s="9">
        <f>IF(Raw!$G123&gt;$C$8,IF(Raw!$Q123&gt;$C$8,IF(Raw!$N123&gt;$C$9,IF(Raw!$N123&lt;$A$9,IF(Raw!$X123&gt;$C$9,IF(Raw!$X123&lt;$A$9,Raw!I123,-999),-999),-999),-999),-999),-999)</f>
        <v>1.3598170000000001</v>
      </c>
      <c r="G123" s="9">
        <f>Raw!G123</f>
        <v>0.99204700000000001</v>
      </c>
      <c r="H123" s="9">
        <f>IF(Raw!$G123&gt;$C$8,IF(Raw!$Q123&gt;$C$8,IF(Raw!$N123&gt;$C$9,IF(Raw!$N123&lt;$A$9,IF(Raw!$X123&gt;$C$9,IF(Raw!$X123&lt;$A$9,Raw!L123,-999),-999),-999),-999),-999),-999)</f>
        <v>760.4</v>
      </c>
      <c r="I123" s="9">
        <f>IF(Raw!$G123&gt;$C$8,IF(Raw!$Q123&gt;$C$8,IF(Raw!$N123&gt;$C$9,IF(Raw!$N123&lt;$A$9,IF(Raw!$X123&gt;$C$9,IF(Raw!$X123&lt;$A$9,Raw!M123,-999),-999),-999),-999),-999),-999)</f>
        <v>0.25109900000000002</v>
      </c>
      <c r="J123" s="9">
        <f>IF(Raw!$G123&gt;$C$8,IF(Raw!$Q123&gt;$C$8,IF(Raw!$N123&gt;$C$9,IF(Raw!$N123&lt;$A$9,IF(Raw!$X123&gt;$C$9,IF(Raw!$X123&lt;$A$9,Raw!N123,-999),-999),-999),-999),-999),-999)</f>
        <v>370</v>
      </c>
      <c r="K123" s="9">
        <f>IF(Raw!$G123&gt;$C$8,IF(Raw!$Q123&gt;$C$8,IF(Raw!$N123&gt;$C$9,IF(Raw!$N123&lt;$A$9,IF(Raw!$X123&gt;$C$9,IF(Raw!$X123&lt;$A$9,Raw!R123,-999),-999),-999),-999),-999),-999)</f>
        <v>0.77469600000000005</v>
      </c>
      <c r="L123" s="9">
        <f>IF(Raw!$G123&gt;$C$8,IF(Raw!$Q123&gt;$C$8,IF(Raw!$N123&gt;$C$9,IF(Raw!$N123&lt;$A$9,IF(Raw!$X123&gt;$C$9,IF(Raw!$X123&lt;$A$9,Raw!S123,-999),-999),-999),-999),-999),-999)</f>
        <v>1.380808</v>
      </c>
      <c r="M123" s="9">
        <f>Raw!Q123</f>
        <v>0.99304300000000001</v>
      </c>
      <c r="N123" s="9">
        <f>IF(Raw!$G123&gt;$C$8,IF(Raw!$Q123&gt;$C$8,IF(Raw!$N123&gt;$C$9,IF(Raw!$N123&lt;$A$9,IF(Raw!$X123&gt;$C$9,IF(Raw!$X123&lt;$A$9,Raw!V123,-999),-999),-999),-999),-999),-999)</f>
        <v>747.9</v>
      </c>
      <c r="O123" s="9">
        <f>IF(Raw!$G123&gt;$C$8,IF(Raw!$Q123&gt;$C$8,IF(Raw!$N123&gt;$C$9,IF(Raw!$N123&lt;$A$9,IF(Raw!$X123&gt;$C$9,IF(Raw!$X123&lt;$A$9,Raw!W123,-999),-999),-999),-999),-999),-999)</f>
        <v>0.291989</v>
      </c>
      <c r="P123" s="9">
        <f>IF(Raw!$G123&gt;$C$8,IF(Raw!$Q123&gt;$C$8,IF(Raw!$N123&gt;$C$9,IF(Raw!$N123&lt;$A$9,IF(Raw!$X123&gt;$C$9,IF(Raw!$X123&lt;$A$9,Raw!X123,-999),-999),-999),-999),-999),-999)</f>
        <v>374</v>
      </c>
      <c r="R123" s="9">
        <f t="shared" si="20"/>
        <v>0.58504600000000007</v>
      </c>
      <c r="S123" s="9">
        <f t="shared" si="21"/>
        <v>0.43023877477631184</v>
      </c>
      <c r="T123" s="9">
        <f t="shared" si="22"/>
        <v>0.60611199999999998</v>
      </c>
      <c r="U123" s="9">
        <f t="shared" si="23"/>
        <v>0.43895458311365515</v>
      </c>
      <c r="V123" s="15">
        <f t="shared" si="16"/>
        <v>0.34244038399999999</v>
      </c>
      <c r="X123" s="11">
        <f t="shared" si="24"/>
        <v>5.839399999999998E+18</v>
      </c>
      <c r="Y123" s="11">
        <f t="shared" si="25"/>
        <v>7.603999999999999E-18</v>
      </c>
      <c r="Z123" s="11">
        <f t="shared" si="26"/>
        <v>3.6999999999999999E-4</v>
      </c>
      <c r="AA123" s="16">
        <f t="shared" si="27"/>
        <v>1.6163484655069581E-2</v>
      </c>
      <c r="AB123" s="9">
        <f t="shared" si="17"/>
        <v>0.78449288201125356</v>
      </c>
      <c r="AC123" s="9">
        <f t="shared" si="18"/>
        <v>0.98383651534493044</v>
      </c>
      <c r="AD123" s="15">
        <f t="shared" si="19"/>
        <v>43.685093662350219</v>
      </c>
      <c r="AE123" s="3">
        <f t="shared" si="28"/>
        <v>915.52159999999958</v>
      </c>
      <c r="AF123" s="2">
        <f t="shared" si="29"/>
        <v>0.25</v>
      </c>
      <c r="AG123" s="9">
        <f t="shared" si="30"/>
        <v>1.4750593905259938E-2</v>
      </c>
      <c r="AH123" s="2">
        <f t="shared" si="31"/>
        <v>0.71377356249336155</v>
      </c>
    </row>
    <row r="124" spans="1:34">
      <c r="A124" s="1">
        <f>Raw!A124</f>
        <v>111</v>
      </c>
      <c r="B124" s="14">
        <f>Raw!B124</f>
        <v>0.29363425925925929</v>
      </c>
      <c r="C124" s="15">
        <f>Raw!C124</f>
        <v>27.1</v>
      </c>
      <c r="D124" s="15">
        <f>IF(C124&gt;0.5,Raw!D124*D$11,-999)</f>
        <v>8.8000000000000007</v>
      </c>
      <c r="E124" s="9">
        <f>IF(Raw!$G124&gt;$C$8,IF(Raw!$Q124&gt;$C$8,IF(Raw!$N124&gt;$C$9,IF(Raw!$N124&lt;$A$9,IF(Raw!$X124&gt;$C$9,IF(Raw!$X124&lt;$A$9,Raw!H124,-999),-999),-999),-999),-999),-999)</f>
        <v>0.76761100000000004</v>
      </c>
      <c r="F124" s="9">
        <f>IF(Raw!$G124&gt;$C$8,IF(Raw!$Q124&gt;$C$8,IF(Raw!$N124&gt;$C$9,IF(Raw!$N124&lt;$A$9,IF(Raw!$X124&gt;$C$9,IF(Raw!$X124&lt;$A$9,Raw!I124,-999),-999),-999),-999),-999),-999)</f>
        <v>1.322287</v>
      </c>
      <c r="G124" s="9">
        <f>Raw!G124</f>
        <v>0.99027299999999996</v>
      </c>
      <c r="H124" s="9">
        <f>IF(Raw!$G124&gt;$C$8,IF(Raw!$Q124&gt;$C$8,IF(Raw!$N124&gt;$C$9,IF(Raw!$N124&lt;$A$9,IF(Raw!$X124&gt;$C$9,IF(Raw!$X124&lt;$A$9,Raw!L124,-999),-999),-999),-999),-999),-999)</f>
        <v>740.4</v>
      </c>
      <c r="I124" s="9">
        <f>IF(Raw!$G124&gt;$C$8,IF(Raw!$Q124&gt;$C$8,IF(Raw!$N124&gt;$C$9,IF(Raw!$N124&lt;$A$9,IF(Raw!$X124&gt;$C$9,IF(Raw!$X124&lt;$A$9,Raw!M124,-999),-999),-999),-999),-999),-999)</f>
        <v>0.283914</v>
      </c>
      <c r="J124" s="9">
        <f>IF(Raw!$G124&gt;$C$8,IF(Raw!$Q124&gt;$C$8,IF(Raw!$N124&gt;$C$9,IF(Raw!$N124&lt;$A$9,IF(Raw!$X124&gt;$C$9,IF(Raw!$X124&lt;$A$9,Raw!N124,-999),-999),-999),-999),-999),-999)</f>
        <v>362</v>
      </c>
      <c r="K124" s="9">
        <f>IF(Raw!$G124&gt;$C$8,IF(Raw!$Q124&gt;$C$8,IF(Raw!$N124&gt;$C$9,IF(Raw!$N124&lt;$A$9,IF(Raw!$X124&gt;$C$9,IF(Raw!$X124&lt;$A$9,Raw!R124,-999),-999),-999),-999),-999),-999)</f>
        <v>0.77732500000000004</v>
      </c>
      <c r="L124" s="9">
        <f>IF(Raw!$G124&gt;$C$8,IF(Raw!$Q124&gt;$C$8,IF(Raw!$N124&gt;$C$9,IF(Raw!$N124&lt;$A$9,IF(Raw!$X124&gt;$C$9,IF(Raw!$X124&lt;$A$9,Raw!S124,-999),-999),-999),-999),-999),-999)</f>
        <v>1.374403</v>
      </c>
      <c r="M124" s="9">
        <f>Raw!Q124</f>
        <v>0.991869</v>
      </c>
      <c r="N124" s="9">
        <f>IF(Raw!$G124&gt;$C$8,IF(Raw!$Q124&gt;$C$8,IF(Raw!$N124&gt;$C$9,IF(Raw!$N124&lt;$A$9,IF(Raw!$X124&gt;$C$9,IF(Raw!$X124&lt;$A$9,Raw!V124,-999),-999),-999),-999),-999),-999)</f>
        <v>766.3</v>
      </c>
      <c r="O124" s="9">
        <f>IF(Raw!$G124&gt;$C$8,IF(Raw!$Q124&gt;$C$8,IF(Raw!$N124&gt;$C$9,IF(Raw!$N124&lt;$A$9,IF(Raw!$X124&gt;$C$9,IF(Raw!$X124&lt;$A$9,Raw!W124,-999),-999),-999),-999),-999),-999)</f>
        <v>0.34645199999999998</v>
      </c>
      <c r="P124" s="9">
        <f>IF(Raw!$G124&gt;$C$8,IF(Raw!$Q124&gt;$C$8,IF(Raw!$N124&gt;$C$9,IF(Raw!$N124&lt;$A$9,IF(Raw!$X124&gt;$C$9,IF(Raw!$X124&lt;$A$9,Raw!X124,-999),-999),-999),-999),-999),-999)</f>
        <v>337</v>
      </c>
      <c r="R124" s="9">
        <f t="shared" si="20"/>
        <v>0.55467599999999995</v>
      </c>
      <c r="S124" s="9">
        <f t="shared" si="21"/>
        <v>0.41948230603492281</v>
      </c>
      <c r="T124" s="9">
        <f t="shared" si="22"/>
        <v>0.597078</v>
      </c>
      <c r="U124" s="9">
        <f t="shared" si="23"/>
        <v>0.43442716583127361</v>
      </c>
      <c r="V124" s="15">
        <f t="shared" si="16"/>
        <v>0.34085194400000002</v>
      </c>
      <c r="X124" s="11">
        <f t="shared" si="24"/>
        <v>5.297599999999999E+18</v>
      </c>
      <c r="Y124" s="11">
        <f t="shared" si="25"/>
        <v>7.404E-18</v>
      </c>
      <c r="Z124" s="11">
        <f t="shared" si="26"/>
        <v>3.6199999999999996E-4</v>
      </c>
      <c r="AA124" s="16">
        <f t="shared" si="27"/>
        <v>1.4000096095089972E-2</v>
      </c>
      <c r="AB124" s="9">
        <f t="shared" si="17"/>
        <v>0.78568414937626418</v>
      </c>
      <c r="AC124" s="9">
        <f t="shared" si="18"/>
        <v>0.98599990390490999</v>
      </c>
      <c r="AD124" s="15">
        <f t="shared" si="19"/>
        <v>38.674298605220919</v>
      </c>
      <c r="AE124" s="3">
        <f t="shared" si="28"/>
        <v>891.44159999999977</v>
      </c>
      <c r="AF124" s="2">
        <f t="shared" si="29"/>
        <v>0.25</v>
      </c>
      <c r="AG124" s="9">
        <f t="shared" si="30"/>
        <v>1.2923973795060386E-2</v>
      </c>
      <c r="AH124" s="2">
        <f t="shared" si="31"/>
        <v>0.62538436598011282</v>
      </c>
    </row>
    <row r="125" spans="1:34">
      <c r="A125" s="1">
        <f>Raw!A125</f>
        <v>112</v>
      </c>
      <c r="B125" s="14">
        <f>Raw!B125</f>
        <v>0.29369212962962959</v>
      </c>
      <c r="C125" s="15">
        <f>Raw!C125</f>
        <v>28</v>
      </c>
      <c r="D125" s="15">
        <f>IF(C125&gt;0.5,Raw!D125*D$11,-999)</f>
        <v>8.8000000000000007</v>
      </c>
      <c r="E125" s="9">
        <f>IF(Raw!$G125&gt;$C$8,IF(Raw!$Q125&gt;$C$8,IF(Raw!$N125&gt;$C$9,IF(Raw!$N125&lt;$A$9,IF(Raw!$X125&gt;$C$9,IF(Raw!$X125&lt;$A$9,Raw!H125,-999),-999),-999),-999),-999),-999)</f>
        <v>0.75873199999999996</v>
      </c>
      <c r="F125" s="9">
        <f>IF(Raw!$G125&gt;$C$8,IF(Raw!$Q125&gt;$C$8,IF(Raw!$N125&gt;$C$9,IF(Raw!$N125&lt;$A$9,IF(Raw!$X125&gt;$C$9,IF(Raw!$X125&lt;$A$9,Raw!I125,-999),-999),-999),-999),-999),-999)</f>
        <v>1.324074</v>
      </c>
      <c r="G125" s="9">
        <f>Raw!G125</f>
        <v>0.99208499999999999</v>
      </c>
      <c r="H125" s="9">
        <f>IF(Raw!$G125&gt;$C$8,IF(Raw!$Q125&gt;$C$8,IF(Raw!$N125&gt;$C$9,IF(Raw!$N125&lt;$A$9,IF(Raw!$X125&gt;$C$9,IF(Raw!$X125&lt;$A$9,Raw!L125,-999),-999),-999),-999),-999),-999)</f>
        <v>769.1</v>
      </c>
      <c r="I125" s="9">
        <f>IF(Raw!$G125&gt;$C$8,IF(Raw!$Q125&gt;$C$8,IF(Raw!$N125&gt;$C$9,IF(Raw!$N125&lt;$A$9,IF(Raw!$X125&gt;$C$9,IF(Raw!$X125&lt;$A$9,Raw!M125,-999),-999),-999),-999),-999),-999)</f>
        <v>0.25998300000000002</v>
      </c>
      <c r="J125" s="9">
        <f>IF(Raw!$G125&gt;$C$8,IF(Raw!$Q125&gt;$C$8,IF(Raw!$N125&gt;$C$9,IF(Raw!$N125&lt;$A$9,IF(Raw!$X125&gt;$C$9,IF(Raw!$X125&lt;$A$9,Raw!N125,-999),-999),-999),-999),-999),-999)</f>
        <v>339</v>
      </c>
      <c r="K125" s="9">
        <f>IF(Raw!$G125&gt;$C$8,IF(Raw!$Q125&gt;$C$8,IF(Raw!$N125&gt;$C$9,IF(Raw!$N125&lt;$A$9,IF(Raw!$X125&gt;$C$9,IF(Raw!$X125&lt;$A$9,Raw!R125,-999),-999),-999),-999),-999),-999)</f>
        <v>0.793767</v>
      </c>
      <c r="L125" s="9">
        <f>IF(Raw!$G125&gt;$C$8,IF(Raw!$Q125&gt;$C$8,IF(Raw!$N125&gt;$C$9,IF(Raw!$N125&lt;$A$9,IF(Raw!$X125&gt;$C$9,IF(Raw!$X125&lt;$A$9,Raw!S125,-999),-999),-999),-999),-999),-999)</f>
        <v>1.4231229999999999</v>
      </c>
      <c r="M125" s="9">
        <f>Raw!Q125</f>
        <v>0.99353899999999995</v>
      </c>
      <c r="N125" s="9">
        <f>IF(Raw!$G125&gt;$C$8,IF(Raw!$Q125&gt;$C$8,IF(Raw!$N125&gt;$C$9,IF(Raw!$N125&lt;$A$9,IF(Raw!$X125&gt;$C$9,IF(Raw!$X125&lt;$A$9,Raw!V125,-999),-999),-999),-999),-999),-999)</f>
        <v>789.8</v>
      </c>
      <c r="O125" s="9">
        <f>IF(Raw!$G125&gt;$C$8,IF(Raw!$Q125&gt;$C$8,IF(Raw!$N125&gt;$C$9,IF(Raw!$N125&lt;$A$9,IF(Raw!$X125&gt;$C$9,IF(Raw!$X125&lt;$A$9,Raw!W125,-999),-999),-999),-999),-999),-999)</f>
        <v>0.35419699999999998</v>
      </c>
      <c r="P125" s="9">
        <f>IF(Raw!$G125&gt;$C$8,IF(Raw!$Q125&gt;$C$8,IF(Raw!$N125&gt;$C$9,IF(Raw!$N125&lt;$A$9,IF(Raw!$X125&gt;$C$9,IF(Raw!$X125&lt;$A$9,Raw!X125,-999),-999),-999),-999),-999),-999)</f>
        <v>352</v>
      </c>
      <c r="R125" s="9">
        <f t="shared" si="20"/>
        <v>0.56534200000000001</v>
      </c>
      <c r="S125" s="9">
        <f t="shared" si="21"/>
        <v>0.42697160430610376</v>
      </c>
      <c r="T125" s="9">
        <f t="shared" si="22"/>
        <v>0.62935599999999992</v>
      </c>
      <c r="U125" s="9">
        <f t="shared" si="23"/>
        <v>0.44223584328269583</v>
      </c>
      <c r="V125" s="15">
        <f t="shared" si="16"/>
        <v>0.35293450399999998</v>
      </c>
      <c r="X125" s="11">
        <f t="shared" si="24"/>
        <v>5.297599999999999E+18</v>
      </c>
      <c r="Y125" s="11">
        <f t="shared" si="25"/>
        <v>7.6910000000000001E-18</v>
      </c>
      <c r="Z125" s="11">
        <f t="shared" si="26"/>
        <v>3.39E-4</v>
      </c>
      <c r="AA125" s="16">
        <f t="shared" si="27"/>
        <v>1.3623985602058802E-2</v>
      </c>
      <c r="AB125" s="9">
        <f t="shared" si="17"/>
        <v>0.80234133708256927</v>
      </c>
      <c r="AC125" s="9">
        <f t="shared" si="18"/>
        <v>0.98637601439794131</v>
      </c>
      <c r="AD125" s="15">
        <f t="shared" si="19"/>
        <v>40.188748088669037</v>
      </c>
      <c r="AE125" s="3">
        <f t="shared" si="28"/>
        <v>925.99639999999977</v>
      </c>
      <c r="AF125" s="2">
        <f t="shared" si="29"/>
        <v>0.25</v>
      </c>
      <c r="AG125" s="9">
        <f t="shared" si="30"/>
        <v>1.3671465308821832E-2</v>
      </c>
      <c r="AH125" s="2">
        <f t="shared" si="31"/>
        <v>0.66155509131753854</v>
      </c>
    </row>
    <row r="126" spans="1:34">
      <c r="A126" s="1">
        <f>Raw!A126</f>
        <v>113</v>
      </c>
      <c r="B126" s="14">
        <f>Raw!B126</f>
        <v>0.29375000000000001</v>
      </c>
      <c r="C126" s="15">
        <f>Raw!C126</f>
        <v>28.6</v>
      </c>
      <c r="D126" s="15">
        <f>IF(C126&gt;0.5,Raw!D126*D$11,-999)</f>
        <v>8.8000000000000007</v>
      </c>
      <c r="E126" s="9">
        <f>IF(Raw!$G126&gt;$C$8,IF(Raw!$Q126&gt;$C$8,IF(Raw!$N126&gt;$C$9,IF(Raw!$N126&lt;$A$9,IF(Raw!$X126&gt;$C$9,IF(Raw!$X126&lt;$A$9,Raw!H126,-999),-999),-999),-999),-999),-999)</f>
        <v>0.77584900000000001</v>
      </c>
      <c r="F126" s="9">
        <f>IF(Raw!$G126&gt;$C$8,IF(Raw!$Q126&gt;$C$8,IF(Raw!$N126&gt;$C$9,IF(Raw!$N126&lt;$A$9,IF(Raw!$X126&gt;$C$9,IF(Raw!$X126&lt;$A$9,Raw!I126,-999),-999),-999),-999),-999),-999)</f>
        <v>1.338284</v>
      </c>
      <c r="G126" s="9">
        <f>Raw!G126</f>
        <v>0.991649</v>
      </c>
      <c r="H126" s="9">
        <f>IF(Raw!$G126&gt;$C$8,IF(Raw!$Q126&gt;$C$8,IF(Raw!$N126&gt;$C$9,IF(Raw!$N126&lt;$A$9,IF(Raw!$X126&gt;$C$9,IF(Raw!$X126&lt;$A$9,Raw!L126,-999),-999),-999),-999),-999),-999)</f>
        <v>761.5</v>
      </c>
      <c r="I126" s="9">
        <f>IF(Raw!$G126&gt;$C$8,IF(Raw!$Q126&gt;$C$8,IF(Raw!$N126&gt;$C$9,IF(Raw!$N126&lt;$A$9,IF(Raw!$X126&gt;$C$9,IF(Raw!$X126&lt;$A$9,Raw!M126,-999),-999),-999),-999),-999),-999)</f>
        <v>0.33622299999999999</v>
      </c>
      <c r="J126" s="9">
        <f>IF(Raw!$G126&gt;$C$8,IF(Raw!$Q126&gt;$C$8,IF(Raw!$N126&gt;$C$9,IF(Raw!$N126&lt;$A$9,IF(Raw!$X126&gt;$C$9,IF(Raw!$X126&lt;$A$9,Raw!N126,-999),-999),-999),-999),-999),-999)</f>
        <v>426</v>
      </c>
      <c r="K126" s="9">
        <f>IF(Raw!$G126&gt;$C$8,IF(Raw!$Q126&gt;$C$8,IF(Raw!$N126&gt;$C$9,IF(Raw!$N126&lt;$A$9,IF(Raw!$X126&gt;$C$9,IF(Raw!$X126&lt;$A$9,Raw!R126,-999),-999),-999),-999),-999),-999)</f>
        <v>0.77194600000000002</v>
      </c>
      <c r="L126" s="9">
        <f>IF(Raw!$G126&gt;$C$8,IF(Raw!$Q126&gt;$C$8,IF(Raw!$N126&gt;$C$9,IF(Raw!$N126&lt;$A$9,IF(Raw!$X126&gt;$C$9,IF(Raw!$X126&lt;$A$9,Raw!S126,-999),-999),-999),-999),-999),-999)</f>
        <v>1.354762</v>
      </c>
      <c r="M126" s="9">
        <f>Raw!Q126</f>
        <v>0.99096600000000001</v>
      </c>
      <c r="N126" s="9">
        <f>IF(Raw!$G126&gt;$C$8,IF(Raw!$Q126&gt;$C$8,IF(Raw!$N126&gt;$C$9,IF(Raw!$N126&lt;$A$9,IF(Raw!$X126&gt;$C$9,IF(Raw!$X126&lt;$A$9,Raw!V126,-999),-999),-999),-999),-999),-999)</f>
        <v>754.9</v>
      </c>
      <c r="O126" s="9">
        <f>IF(Raw!$G126&gt;$C$8,IF(Raw!$Q126&gt;$C$8,IF(Raw!$N126&gt;$C$9,IF(Raw!$N126&lt;$A$9,IF(Raw!$X126&gt;$C$9,IF(Raw!$X126&lt;$A$9,Raw!W126,-999),-999),-999),-999),-999),-999)</f>
        <v>0.32128000000000001</v>
      </c>
      <c r="P126" s="9">
        <f>IF(Raw!$G126&gt;$C$8,IF(Raw!$Q126&gt;$C$8,IF(Raw!$N126&gt;$C$9,IF(Raw!$N126&lt;$A$9,IF(Raw!$X126&gt;$C$9,IF(Raw!$X126&lt;$A$9,Raw!X126,-999),-999),-999),-999),-999),-999)</f>
        <v>353</v>
      </c>
      <c r="R126" s="9">
        <f t="shared" si="20"/>
        <v>0.56243500000000002</v>
      </c>
      <c r="S126" s="9">
        <f t="shared" si="21"/>
        <v>0.42026580307318923</v>
      </c>
      <c r="T126" s="9">
        <f t="shared" si="22"/>
        <v>0.582816</v>
      </c>
      <c r="U126" s="9">
        <f t="shared" si="23"/>
        <v>0.43019807169082097</v>
      </c>
      <c r="V126" s="15">
        <f t="shared" si="16"/>
        <v>0.33598097599999999</v>
      </c>
      <c r="X126" s="11">
        <f t="shared" si="24"/>
        <v>5.297599999999999E+18</v>
      </c>
      <c r="Y126" s="11">
        <f t="shared" si="25"/>
        <v>7.6149999999999999E-18</v>
      </c>
      <c r="Z126" s="11">
        <f t="shared" si="26"/>
        <v>4.26E-4</v>
      </c>
      <c r="AA126" s="16">
        <f t="shared" si="27"/>
        <v>1.6895014493662687E-2</v>
      </c>
      <c r="AB126" s="9">
        <f t="shared" si="17"/>
        <v>0.78179268476713848</v>
      </c>
      <c r="AC126" s="9">
        <f t="shared" si="18"/>
        <v>0.9831049855063374</v>
      </c>
      <c r="AD126" s="15">
        <f t="shared" si="19"/>
        <v>39.6596584358279</v>
      </c>
      <c r="AE126" s="3">
        <f t="shared" si="28"/>
        <v>916.84599999999978</v>
      </c>
      <c r="AF126" s="2">
        <f t="shared" si="29"/>
        <v>0.25</v>
      </c>
      <c r="AG126" s="9">
        <f t="shared" si="30"/>
        <v>1.3124237371545973E-2</v>
      </c>
      <c r="AH126" s="2">
        <f t="shared" si="31"/>
        <v>0.63507501622401974</v>
      </c>
    </row>
    <row r="127" spans="1:34">
      <c r="A127" s="1">
        <f>Raw!A127</f>
        <v>114</v>
      </c>
      <c r="B127" s="14">
        <f>Raw!B127</f>
        <v>0.29380787037037037</v>
      </c>
      <c r="C127" s="15">
        <f>Raw!C127</f>
        <v>29.5</v>
      </c>
      <c r="D127" s="15">
        <f>IF(C127&gt;0.5,Raw!D127*D$11,-999)</f>
        <v>7.9</v>
      </c>
      <c r="E127" s="9">
        <f>IF(Raw!$G127&gt;$C$8,IF(Raw!$Q127&gt;$C$8,IF(Raw!$N127&gt;$C$9,IF(Raw!$N127&lt;$A$9,IF(Raw!$X127&gt;$C$9,IF(Raw!$X127&lt;$A$9,Raw!H127,-999),-999),-999),-999),-999),-999)</f>
        <v>0.76883400000000002</v>
      </c>
      <c r="F127" s="9">
        <f>IF(Raw!$G127&gt;$C$8,IF(Raw!$Q127&gt;$C$8,IF(Raw!$N127&gt;$C$9,IF(Raw!$N127&lt;$A$9,IF(Raw!$X127&gt;$C$9,IF(Raw!$X127&lt;$A$9,Raw!I127,-999),-999),-999),-999),-999),-999)</f>
        <v>1.3297479999999999</v>
      </c>
      <c r="G127" s="9">
        <f>Raw!G127</f>
        <v>0.99031199999999997</v>
      </c>
      <c r="H127" s="9">
        <f>IF(Raw!$G127&gt;$C$8,IF(Raw!$Q127&gt;$C$8,IF(Raw!$N127&gt;$C$9,IF(Raw!$N127&lt;$A$9,IF(Raw!$X127&gt;$C$9,IF(Raw!$X127&lt;$A$9,Raw!L127,-999),-999),-999),-999),-999),-999)</f>
        <v>754.1</v>
      </c>
      <c r="I127" s="9">
        <f>IF(Raw!$G127&gt;$C$8,IF(Raw!$Q127&gt;$C$8,IF(Raw!$N127&gt;$C$9,IF(Raw!$N127&lt;$A$9,IF(Raw!$X127&gt;$C$9,IF(Raw!$X127&lt;$A$9,Raw!M127,-999),-999),-999),-999),-999),-999)</f>
        <v>0.29602800000000001</v>
      </c>
      <c r="J127" s="9">
        <f>IF(Raw!$G127&gt;$C$8,IF(Raw!$Q127&gt;$C$8,IF(Raw!$N127&gt;$C$9,IF(Raw!$N127&lt;$A$9,IF(Raw!$X127&gt;$C$9,IF(Raw!$X127&lt;$A$9,Raw!N127,-999),-999),-999),-999),-999),-999)</f>
        <v>467</v>
      </c>
      <c r="K127" s="9">
        <f>IF(Raw!$G127&gt;$C$8,IF(Raw!$Q127&gt;$C$8,IF(Raw!$N127&gt;$C$9,IF(Raw!$N127&lt;$A$9,IF(Raw!$X127&gt;$C$9,IF(Raw!$X127&lt;$A$9,Raw!R127,-999),-999),-999),-999),-999),-999)</f>
        <v>0.76000199999999996</v>
      </c>
      <c r="L127" s="9">
        <f>IF(Raw!$G127&gt;$C$8,IF(Raw!$Q127&gt;$C$8,IF(Raw!$N127&gt;$C$9,IF(Raw!$N127&lt;$A$9,IF(Raw!$X127&gt;$C$9,IF(Raw!$X127&lt;$A$9,Raw!S127,-999),-999),-999),-999),-999),-999)</f>
        <v>1.387969</v>
      </c>
      <c r="M127" s="9">
        <f>Raw!Q127</f>
        <v>0.99150000000000005</v>
      </c>
      <c r="N127" s="9">
        <f>IF(Raw!$G127&gt;$C$8,IF(Raw!$Q127&gt;$C$8,IF(Raw!$N127&gt;$C$9,IF(Raw!$N127&lt;$A$9,IF(Raw!$X127&gt;$C$9,IF(Raw!$X127&lt;$A$9,Raw!V127,-999),-999),-999),-999),-999),-999)</f>
        <v>753.4</v>
      </c>
      <c r="O127" s="9">
        <f>IF(Raw!$G127&gt;$C$8,IF(Raw!$Q127&gt;$C$8,IF(Raw!$N127&gt;$C$9,IF(Raw!$N127&lt;$A$9,IF(Raw!$X127&gt;$C$9,IF(Raw!$X127&lt;$A$9,Raw!W127,-999),-999),-999),-999),-999),-999)</f>
        <v>0.21657000000000001</v>
      </c>
      <c r="P127" s="9">
        <f>IF(Raw!$G127&gt;$C$8,IF(Raw!$Q127&gt;$C$8,IF(Raw!$N127&gt;$C$9,IF(Raw!$N127&lt;$A$9,IF(Raw!$X127&gt;$C$9,IF(Raw!$X127&lt;$A$9,Raw!X127,-999),-999),-999),-999),-999),-999)</f>
        <v>382</v>
      </c>
      <c r="R127" s="9">
        <f t="shared" si="20"/>
        <v>0.56091399999999991</v>
      </c>
      <c r="S127" s="9">
        <f t="shared" si="21"/>
        <v>0.42181977337059351</v>
      </c>
      <c r="T127" s="9">
        <f t="shared" si="22"/>
        <v>0.62796700000000005</v>
      </c>
      <c r="U127" s="9">
        <f t="shared" si="23"/>
        <v>0.45243589734352863</v>
      </c>
      <c r="V127" s="15">
        <f t="shared" si="16"/>
        <v>0.34421631200000002</v>
      </c>
      <c r="X127" s="11">
        <f t="shared" si="24"/>
        <v>4.7558E+18</v>
      </c>
      <c r="Y127" s="11">
        <f t="shared" si="25"/>
        <v>7.5410000000000002E-18</v>
      </c>
      <c r="Z127" s="11">
        <f t="shared" si="26"/>
        <v>4.6699999999999997E-4</v>
      </c>
      <c r="AA127" s="16">
        <f t="shared" si="27"/>
        <v>1.647236552639654E-2</v>
      </c>
      <c r="AB127" s="9">
        <f t="shared" si="17"/>
        <v>0.77034610196251463</v>
      </c>
      <c r="AC127" s="9">
        <f t="shared" si="18"/>
        <v>0.98352763447360347</v>
      </c>
      <c r="AD127" s="15">
        <f t="shared" si="19"/>
        <v>35.272731319906939</v>
      </c>
      <c r="AE127" s="3">
        <f t="shared" si="28"/>
        <v>907.93639999999982</v>
      </c>
      <c r="AF127" s="2">
        <f t="shared" si="29"/>
        <v>0.25</v>
      </c>
      <c r="AG127" s="9">
        <f t="shared" si="30"/>
        <v>1.2275884497291754E-2</v>
      </c>
      <c r="AH127" s="2">
        <f t="shared" si="31"/>
        <v>0.59402366214315183</v>
      </c>
    </row>
    <row r="128" spans="1:34">
      <c r="A128" s="1">
        <f>Raw!A128</f>
        <v>115</v>
      </c>
      <c r="B128" s="14">
        <f>Raw!B128</f>
        <v>0.29385416666666669</v>
      </c>
      <c r="C128" s="15">
        <f>Raw!C128</f>
        <v>31</v>
      </c>
      <c r="D128" s="15">
        <f>IF(C128&gt;0.5,Raw!D128*D$11,-999)</f>
        <v>7.9</v>
      </c>
      <c r="E128" s="9">
        <f>IF(Raw!$G128&gt;$C$8,IF(Raw!$Q128&gt;$C$8,IF(Raw!$N128&gt;$C$9,IF(Raw!$N128&lt;$A$9,IF(Raw!$X128&gt;$C$9,IF(Raw!$X128&lt;$A$9,Raw!H128,-999),-999),-999),-999),-999),-999)</f>
        <v>0.77272200000000002</v>
      </c>
      <c r="F128" s="9">
        <f>IF(Raw!$G128&gt;$C$8,IF(Raw!$Q128&gt;$C$8,IF(Raw!$N128&gt;$C$9,IF(Raw!$N128&lt;$A$9,IF(Raw!$X128&gt;$C$9,IF(Raw!$X128&lt;$A$9,Raw!I128,-999),-999),-999),-999),-999),-999)</f>
        <v>1.368803</v>
      </c>
      <c r="G128" s="9">
        <f>Raw!G128</f>
        <v>0.99041100000000004</v>
      </c>
      <c r="H128" s="9">
        <f>IF(Raw!$G128&gt;$C$8,IF(Raw!$Q128&gt;$C$8,IF(Raw!$N128&gt;$C$9,IF(Raw!$N128&lt;$A$9,IF(Raw!$X128&gt;$C$9,IF(Raw!$X128&lt;$A$9,Raw!L128,-999),-999),-999),-999),-999),-999)</f>
        <v>757.3</v>
      </c>
      <c r="I128" s="9">
        <f>IF(Raw!$G128&gt;$C$8,IF(Raw!$Q128&gt;$C$8,IF(Raw!$N128&gt;$C$9,IF(Raw!$N128&lt;$A$9,IF(Raw!$X128&gt;$C$9,IF(Raw!$X128&lt;$A$9,Raw!M128,-999),-999),-999),-999),-999),-999)</f>
        <v>0.16888600000000001</v>
      </c>
      <c r="J128" s="9">
        <f>IF(Raw!$G128&gt;$C$8,IF(Raw!$Q128&gt;$C$8,IF(Raw!$N128&gt;$C$9,IF(Raw!$N128&lt;$A$9,IF(Raw!$X128&gt;$C$9,IF(Raw!$X128&lt;$A$9,Raw!N128,-999),-999),-999),-999),-999),-999)</f>
        <v>452</v>
      </c>
      <c r="K128" s="9">
        <f>IF(Raw!$G128&gt;$C$8,IF(Raw!$Q128&gt;$C$8,IF(Raw!$N128&gt;$C$9,IF(Raw!$N128&lt;$A$9,IF(Raw!$X128&gt;$C$9,IF(Raw!$X128&lt;$A$9,Raw!R128,-999),-999),-999),-999),-999),-999)</f>
        <v>0.80011299999999996</v>
      </c>
      <c r="L128" s="9">
        <f>IF(Raw!$G128&gt;$C$8,IF(Raw!$Q128&gt;$C$8,IF(Raw!$N128&gt;$C$9,IF(Raw!$N128&lt;$A$9,IF(Raw!$X128&gt;$C$9,IF(Raw!$X128&lt;$A$9,Raw!S128,-999),-999),-999),-999),-999),-999)</f>
        <v>1.4199820000000001</v>
      </c>
      <c r="M128" s="9">
        <f>Raw!Q128</f>
        <v>0.98472000000000004</v>
      </c>
      <c r="N128" s="9">
        <f>IF(Raw!$G128&gt;$C$8,IF(Raw!$Q128&gt;$C$8,IF(Raw!$N128&gt;$C$9,IF(Raw!$N128&lt;$A$9,IF(Raw!$X128&gt;$C$9,IF(Raw!$X128&lt;$A$9,Raw!V128,-999),-999),-999),-999),-999),-999)</f>
        <v>760.7</v>
      </c>
      <c r="O128" s="9">
        <f>IF(Raw!$G128&gt;$C$8,IF(Raw!$Q128&gt;$C$8,IF(Raw!$N128&gt;$C$9,IF(Raw!$N128&lt;$A$9,IF(Raw!$X128&gt;$C$9,IF(Raw!$X128&lt;$A$9,Raw!W128,-999),-999),-999),-999),-999),-999)</f>
        <v>0.24240800000000001</v>
      </c>
      <c r="P128" s="9">
        <f>IF(Raw!$G128&gt;$C$8,IF(Raw!$Q128&gt;$C$8,IF(Raw!$N128&gt;$C$9,IF(Raw!$N128&lt;$A$9,IF(Raw!$X128&gt;$C$9,IF(Raw!$X128&lt;$A$9,Raw!X128,-999),-999),-999),-999),-999),-999)</f>
        <v>353</v>
      </c>
      <c r="R128" s="9">
        <f t="shared" si="20"/>
        <v>0.59608099999999997</v>
      </c>
      <c r="S128" s="9">
        <f t="shared" si="21"/>
        <v>0.4354761057654023</v>
      </c>
      <c r="T128" s="9">
        <f t="shared" si="22"/>
        <v>0.61986900000000011</v>
      </c>
      <c r="U128" s="9">
        <f t="shared" si="23"/>
        <v>0.43653299830561237</v>
      </c>
      <c r="V128" s="15">
        <f t="shared" si="16"/>
        <v>0.35215553599999999</v>
      </c>
      <c r="X128" s="11">
        <f t="shared" si="24"/>
        <v>4.7558E+18</v>
      </c>
      <c r="Y128" s="11">
        <f t="shared" si="25"/>
        <v>7.5729999999999997E-18</v>
      </c>
      <c r="Z128" s="11">
        <f t="shared" si="26"/>
        <v>4.5199999999999998E-4</v>
      </c>
      <c r="AA128" s="16">
        <f t="shared" si="27"/>
        <v>1.6018320781227741E-2</v>
      </c>
      <c r="AB128" s="9">
        <f t="shared" si="17"/>
        <v>0.81004226048433881</v>
      </c>
      <c r="AC128" s="9">
        <f t="shared" si="18"/>
        <v>0.98398167921877233</v>
      </c>
      <c r="AD128" s="15">
        <f t="shared" si="19"/>
        <v>35.438762790326869</v>
      </c>
      <c r="AE128" s="3">
        <f t="shared" si="28"/>
        <v>911.78919999999971</v>
      </c>
      <c r="AF128" s="2">
        <f t="shared" si="29"/>
        <v>0.25</v>
      </c>
      <c r="AG128" s="9">
        <f t="shared" si="30"/>
        <v>1.190014567469443E-2</v>
      </c>
      <c r="AH128" s="2">
        <f t="shared" si="31"/>
        <v>0.57584185606165461</v>
      </c>
    </row>
    <row r="129" spans="1:34">
      <c r="A129" s="1">
        <f>Raw!A129</f>
        <v>116</v>
      </c>
      <c r="B129" s="14">
        <f>Raw!B129</f>
        <v>0.29391203703703705</v>
      </c>
      <c r="C129" s="15">
        <f>Raw!C129</f>
        <v>30.8</v>
      </c>
      <c r="D129" s="15">
        <f>IF(C129&gt;0.5,Raw!D129*D$11,-999)</f>
        <v>7.9</v>
      </c>
      <c r="E129" s="9">
        <f>IF(Raw!$G129&gt;$C$8,IF(Raw!$Q129&gt;$C$8,IF(Raw!$N129&gt;$C$9,IF(Raw!$N129&lt;$A$9,IF(Raw!$X129&gt;$C$9,IF(Raw!$X129&lt;$A$9,Raw!H129,-999),-999),-999),-999),-999),-999)</f>
        <v>0.80424499999999999</v>
      </c>
      <c r="F129" s="9">
        <f>IF(Raw!$G129&gt;$C$8,IF(Raw!$Q129&gt;$C$8,IF(Raw!$N129&gt;$C$9,IF(Raw!$N129&lt;$A$9,IF(Raw!$X129&gt;$C$9,IF(Raw!$X129&lt;$A$9,Raw!I129,-999),-999),-999),-999),-999),-999)</f>
        <v>1.3741920000000001</v>
      </c>
      <c r="G129" s="9">
        <f>Raw!G129</f>
        <v>0.99304800000000004</v>
      </c>
      <c r="H129" s="9">
        <f>IF(Raw!$G129&gt;$C$8,IF(Raw!$Q129&gt;$C$8,IF(Raw!$N129&gt;$C$9,IF(Raw!$N129&lt;$A$9,IF(Raw!$X129&gt;$C$9,IF(Raw!$X129&lt;$A$9,Raw!L129,-999),-999),-999),-999),-999),-999)</f>
        <v>755.9</v>
      </c>
      <c r="I129" s="9">
        <f>IF(Raw!$G129&gt;$C$8,IF(Raw!$Q129&gt;$C$8,IF(Raw!$N129&gt;$C$9,IF(Raw!$N129&lt;$A$9,IF(Raw!$X129&gt;$C$9,IF(Raw!$X129&lt;$A$9,Raw!M129,-999),-999),-999),-999),-999),-999)</f>
        <v>0.31783</v>
      </c>
      <c r="J129" s="9">
        <f>IF(Raw!$G129&gt;$C$8,IF(Raw!$Q129&gt;$C$8,IF(Raw!$N129&gt;$C$9,IF(Raw!$N129&lt;$A$9,IF(Raw!$X129&gt;$C$9,IF(Raw!$X129&lt;$A$9,Raw!N129,-999),-999),-999),-999),-999),-999)</f>
        <v>345</v>
      </c>
      <c r="K129" s="9">
        <f>IF(Raw!$G129&gt;$C$8,IF(Raw!$Q129&gt;$C$8,IF(Raw!$N129&gt;$C$9,IF(Raw!$N129&lt;$A$9,IF(Raw!$X129&gt;$C$9,IF(Raw!$X129&lt;$A$9,Raw!R129,-999),-999),-999),-999),-999),-999)</f>
        <v>0.80243699999999996</v>
      </c>
      <c r="L129" s="9">
        <f>IF(Raw!$G129&gt;$C$8,IF(Raw!$Q129&gt;$C$8,IF(Raw!$N129&gt;$C$9,IF(Raw!$N129&lt;$A$9,IF(Raw!$X129&gt;$C$9,IF(Raw!$X129&lt;$A$9,Raw!S129,-999),-999),-999),-999),-999),-999)</f>
        <v>1.4227339999999999</v>
      </c>
      <c r="M129" s="9">
        <f>Raw!Q129</f>
        <v>0.99205200000000004</v>
      </c>
      <c r="N129" s="9">
        <f>IF(Raw!$G129&gt;$C$8,IF(Raw!$Q129&gt;$C$8,IF(Raw!$N129&gt;$C$9,IF(Raw!$N129&lt;$A$9,IF(Raw!$X129&gt;$C$9,IF(Raw!$X129&lt;$A$9,Raw!V129,-999),-999),-999),-999),-999),-999)</f>
        <v>742.9</v>
      </c>
      <c r="O129" s="9">
        <f>IF(Raw!$G129&gt;$C$8,IF(Raw!$Q129&gt;$C$8,IF(Raw!$N129&gt;$C$9,IF(Raw!$N129&lt;$A$9,IF(Raw!$X129&gt;$C$9,IF(Raw!$X129&lt;$A$9,Raw!W129,-999),-999),-999),-999),-999),-999)</f>
        <v>0.34039799999999998</v>
      </c>
      <c r="P129" s="9">
        <f>IF(Raw!$G129&gt;$C$8,IF(Raw!$Q129&gt;$C$8,IF(Raw!$N129&gt;$C$9,IF(Raw!$N129&lt;$A$9,IF(Raw!$X129&gt;$C$9,IF(Raw!$X129&lt;$A$9,Raw!X129,-999),-999),-999),-999),-999),-999)</f>
        <v>362</v>
      </c>
      <c r="R129" s="9">
        <f t="shared" si="20"/>
        <v>0.56994700000000009</v>
      </c>
      <c r="S129" s="9">
        <f t="shared" si="21"/>
        <v>0.41475063164390424</v>
      </c>
      <c r="T129" s="9">
        <f t="shared" si="22"/>
        <v>0.62029699999999999</v>
      </c>
      <c r="U129" s="9">
        <f t="shared" si="23"/>
        <v>0.43598944004993206</v>
      </c>
      <c r="V129" s="15">
        <f t="shared" si="16"/>
        <v>0.35283803199999997</v>
      </c>
      <c r="X129" s="11">
        <f t="shared" si="24"/>
        <v>4.7558E+18</v>
      </c>
      <c r="Y129" s="11">
        <f t="shared" si="25"/>
        <v>7.5589999999999996E-18</v>
      </c>
      <c r="Z129" s="11">
        <f t="shared" si="26"/>
        <v>3.4499999999999998E-4</v>
      </c>
      <c r="AA129" s="16">
        <f t="shared" si="27"/>
        <v>1.2250500747599289E-2</v>
      </c>
      <c r="AB129" s="9">
        <f t="shared" si="17"/>
        <v>0.81003594886223351</v>
      </c>
      <c r="AC129" s="9">
        <f t="shared" si="18"/>
        <v>0.98774949925240074</v>
      </c>
      <c r="AD129" s="15">
        <f t="shared" si="19"/>
        <v>35.508697819128379</v>
      </c>
      <c r="AE129" s="3">
        <f t="shared" si="28"/>
        <v>910.10359999999969</v>
      </c>
      <c r="AF129" s="2">
        <f t="shared" si="29"/>
        <v>0.25</v>
      </c>
      <c r="AG129" s="9">
        <f t="shared" si="30"/>
        <v>1.1908782522356944E-2</v>
      </c>
      <c r="AH129" s="2">
        <f t="shared" si="31"/>
        <v>0.57625978862520955</v>
      </c>
    </row>
    <row r="130" spans="1:34">
      <c r="A130" s="1">
        <f>Raw!A130</f>
        <v>117</v>
      </c>
      <c r="B130" s="14">
        <f>Raw!B130</f>
        <v>0.29396990740740742</v>
      </c>
      <c r="C130" s="15">
        <f>Raw!C130</f>
        <v>32.4</v>
      </c>
      <c r="D130" s="15">
        <f>IF(C130&gt;0.5,Raw!D130*D$11,-999)</f>
        <v>7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0.84489999999999998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0.99124100000000004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4.2139999999999995E+18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118</v>
      </c>
      <c r="B131" s="14">
        <f>Raw!B131</f>
        <v>0.29402777777777778</v>
      </c>
      <c r="C131" s="15">
        <f>Raw!C131</f>
        <v>33.5</v>
      </c>
      <c r="D131" s="15">
        <f>IF(C131&gt;0.5,Raw!D131*D$11,-999)</f>
        <v>7</v>
      </c>
      <c r="E131" s="9">
        <f>IF(Raw!$G131&gt;$C$8,IF(Raw!$Q131&gt;$C$8,IF(Raw!$N131&gt;$C$9,IF(Raw!$N131&lt;$A$9,IF(Raw!$X131&gt;$C$9,IF(Raw!$X131&lt;$A$9,Raw!H131,-999),-999),-999),-999),-999),-999)</f>
        <v>0.85220799999999997</v>
      </c>
      <c r="F131" s="9">
        <f>IF(Raw!$G131&gt;$C$8,IF(Raw!$Q131&gt;$C$8,IF(Raw!$N131&gt;$C$9,IF(Raw!$N131&lt;$A$9,IF(Raw!$X131&gt;$C$9,IF(Raw!$X131&lt;$A$9,Raw!I131,-999),-999),-999),-999),-999),-999)</f>
        <v>1.481128</v>
      </c>
      <c r="G131" s="9">
        <f>Raw!G131</f>
        <v>0.98921000000000003</v>
      </c>
      <c r="H131" s="9">
        <f>IF(Raw!$G131&gt;$C$8,IF(Raw!$Q131&gt;$C$8,IF(Raw!$N131&gt;$C$9,IF(Raw!$N131&lt;$A$9,IF(Raw!$X131&gt;$C$9,IF(Raw!$X131&lt;$A$9,Raw!L131,-999),-999),-999),-999),-999),-999)</f>
        <v>743.2</v>
      </c>
      <c r="I131" s="9">
        <f>IF(Raw!$G131&gt;$C$8,IF(Raw!$Q131&gt;$C$8,IF(Raw!$N131&gt;$C$9,IF(Raw!$N131&lt;$A$9,IF(Raw!$X131&gt;$C$9,IF(Raw!$X131&lt;$A$9,Raw!M131,-999),-999),-999),-999),-999),-999)</f>
        <v>0.29442099999999999</v>
      </c>
      <c r="J131" s="9">
        <f>IF(Raw!$G131&gt;$C$8,IF(Raw!$Q131&gt;$C$8,IF(Raw!$N131&gt;$C$9,IF(Raw!$N131&lt;$A$9,IF(Raw!$X131&gt;$C$9,IF(Raw!$X131&lt;$A$9,Raw!N131,-999),-999),-999),-999),-999),-999)</f>
        <v>363</v>
      </c>
      <c r="K131" s="9">
        <f>IF(Raw!$G131&gt;$C$8,IF(Raw!$Q131&gt;$C$8,IF(Raw!$N131&gt;$C$9,IF(Raw!$N131&lt;$A$9,IF(Raw!$X131&gt;$C$9,IF(Raw!$X131&lt;$A$9,Raw!R131,-999),-999),-999),-999),-999),-999)</f>
        <v>0.84809299999999999</v>
      </c>
      <c r="L131" s="9">
        <f>IF(Raw!$G131&gt;$C$8,IF(Raw!$Q131&gt;$C$8,IF(Raw!$N131&gt;$C$9,IF(Raw!$N131&lt;$A$9,IF(Raw!$X131&gt;$C$9,IF(Raw!$X131&lt;$A$9,Raw!S131,-999),-999),-999),-999),-999),-999)</f>
        <v>1.477495</v>
      </c>
      <c r="M131" s="9">
        <f>Raw!Q131</f>
        <v>0.98670999999999998</v>
      </c>
      <c r="N131" s="9">
        <f>IF(Raw!$G131&gt;$C$8,IF(Raw!$Q131&gt;$C$8,IF(Raw!$N131&gt;$C$9,IF(Raw!$N131&lt;$A$9,IF(Raw!$X131&gt;$C$9,IF(Raw!$X131&lt;$A$9,Raw!V131,-999),-999),-999),-999),-999),-999)</f>
        <v>748.1</v>
      </c>
      <c r="O131" s="9">
        <f>IF(Raw!$G131&gt;$C$8,IF(Raw!$Q131&gt;$C$8,IF(Raw!$N131&gt;$C$9,IF(Raw!$N131&lt;$A$9,IF(Raw!$X131&gt;$C$9,IF(Raw!$X131&lt;$A$9,Raw!W131,-999),-999),-999),-999),-999),-999)</f>
        <v>0.344719</v>
      </c>
      <c r="P131" s="9">
        <f>IF(Raw!$G131&gt;$C$8,IF(Raw!$Q131&gt;$C$8,IF(Raw!$N131&gt;$C$9,IF(Raw!$N131&lt;$A$9,IF(Raw!$X131&gt;$C$9,IF(Raw!$X131&lt;$A$9,Raw!X131,-999),-999),-999),-999),-999),-999)</f>
        <v>301</v>
      </c>
      <c r="R131" s="9">
        <f t="shared" si="20"/>
        <v>0.62892000000000003</v>
      </c>
      <c r="S131" s="9">
        <f t="shared" si="21"/>
        <v>0.42462231488433144</v>
      </c>
      <c r="T131" s="9">
        <f t="shared" si="22"/>
        <v>0.62940200000000002</v>
      </c>
      <c r="U131" s="9">
        <f t="shared" si="23"/>
        <v>0.42599264295310646</v>
      </c>
      <c r="V131" s="15">
        <f t="shared" si="16"/>
        <v>0.36641876000000001</v>
      </c>
      <c r="X131" s="11">
        <f t="shared" si="24"/>
        <v>4.2139999999999995E+18</v>
      </c>
      <c r="Y131" s="11">
        <f t="shared" si="25"/>
        <v>7.4320000000000002E-18</v>
      </c>
      <c r="Z131" s="11">
        <f t="shared" si="26"/>
        <v>3.6299999999999999E-4</v>
      </c>
      <c r="AA131" s="16">
        <f t="shared" si="27"/>
        <v>1.1240804452450822E-2</v>
      </c>
      <c r="AB131" s="9">
        <f t="shared" si="17"/>
        <v>0.85516798480398148</v>
      </c>
      <c r="AC131" s="9">
        <f t="shared" si="18"/>
        <v>0.9887591955475491</v>
      </c>
      <c r="AD131" s="15">
        <f t="shared" si="19"/>
        <v>30.966403450277745</v>
      </c>
      <c r="AE131" s="3">
        <f t="shared" si="28"/>
        <v>894.81279999999981</v>
      </c>
      <c r="AF131" s="2">
        <f t="shared" si="29"/>
        <v>0.25</v>
      </c>
      <c r="AG131" s="9">
        <f t="shared" si="30"/>
        <v>1.0147276960412318E-2</v>
      </c>
      <c r="AH131" s="2">
        <f t="shared" si="31"/>
        <v>0.49102145121475876</v>
      </c>
    </row>
    <row r="132" spans="1:34">
      <c r="A132" s="1">
        <f>Raw!A132</f>
        <v>119</v>
      </c>
      <c r="B132" s="14">
        <f>Raw!B132</f>
        <v>0.2940740740740741</v>
      </c>
      <c r="C132" s="15">
        <f>Raw!C132</f>
        <v>33.700000000000003</v>
      </c>
      <c r="D132" s="15">
        <f>IF(C132&gt;0.5,Raw!D132*D$11,-999)</f>
        <v>7</v>
      </c>
      <c r="E132" s="9">
        <f>IF(Raw!$G132&gt;$C$8,IF(Raw!$Q132&gt;$C$8,IF(Raw!$N132&gt;$C$9,IF(Raw!$N132&lt;$A$9,IF(Raw!$X132&gt;$C$9,IF(Raw!$X132&lt;$A$9,Raw!H132,-999),-999),-999),-999),-999),-999)</f>
        <v>0.92359400000000003</v>
      </c>
      <c r="F132" s="9">
        <f>IF(Raw!$G132&gt;$C$8,IF(Raw!$Q132&gt;$C$8,IF(Raw!$N132&gt;$C$9,IF(Raw!$N132&lt;$A$9,IF(Raw!$X132&gt;$C$9,IF(Raw!$X132&lt;$A$9,Raw!I132,-999),-999),-999),-999),-999),-999)</f>
        <v>1.6274090000000001</v>
      </c>
      <c r="G132" s="9">
        <f>Raw!G132</f>
        <v>0.99223700000000004</v>
      </c>
      <c r="H132" s="9">
        <f>IF(Raw!$G132&gt;$C$8,IF(Raw!$Q132&gt;$C$8,IF(Raw!$N132&gt;$C$9,IF(Raw!$N132&lt;$A$9,IF(Raw!$X132&gt;$C$9,IF(Raw!$X132&lt;$A$9,Raw!L132,-999),-999),-999),-999),-999),-999)</f>
        <v>750</v>
      </c>
      <c r="I132" s="9">
        <f>IF(Raw!$G132&gt;$C$8,IF(Raw!$Q132&gt;$C$8,IF(Raw!$N132&gt;$C$9,IF(Raw!$N132&lt;$A$9,IF(Raw!$X132&gt;$C$9,IF(Raw!$X132&lt;$A$9,Raw!M132,-999),-999),-999),-999),-999),-999)</f>
        <v>0.30588399999999999</v>
      </c>
      <c r="J132" s="9">
        <f>IF(Raw!$G132&gt;$C$8,IF(Raw!$Q132&gt;$C$8,IF(Raw!$N132&gt;$C$9,IF(Raw!$N132&lt;$A$9,IF(Raw!$X132&gt;$C$9,IF(Raw!$X132&lt;$A$9,Raw!N132,-999),-999),-999),-999),-999),-999)</f>
        <v>423</v>
      </c>
      <c r="K132" s="9">
        <f>IF(Raw!$G132&gt;$C$8,IF(Raw!$Q132&gt;$C$8,IF(Raw!$N132&gt;$C$9,IF(Raw!$N132&lt;$A$9,IF(Raw!$X132&gt;$C$9,IF(Raw!$X132&lt;$A$9,Raw!R132,-999),-999),-999),-999),-999),-999)</f>
        <v>0.95201100000000005</v>
      </c>
      <c r="L132" s="9">
        <f>IF(Raw!$G132&gt;$C$8,IF(Raw!$Q132&gt;$C$8,IF(Raw!$N132&gt;$C$9,IF(Raw!$N132&lt;$A$9,IF(Raw!$X132&gt;$C$9,IF(Raw!$X132&lt;$A$9,Raw!S132,-999),-999),-999),-999),-999),-999)</f>
        <v>1.6736740000000001</v>
      </c>
      <c r="M132" s="9">
        <f>Raw!Q132</f>
        <v>0.98957799999999996</v>
      </c>
      <c r="N132" s="9">
        <f>IF(Raw!$G132&gt;$C$8,IF(Raw!$Q132&gt;$C$8,IF(Raw!$N132&gt;$C$9,IF(Raw!$N132&lt;$A$9,IF(Raw!$X132&gt;$C$9,IF(Raw!$X132&lt;$A$9,Raw!V132,-999),-999),-999),-999),-999),-999)</f>
        <v>774.4</v>
      </c>
      <c r="O132" s="9">
        <f>IF(Raw!$G132&gt;$C$8,IF(Raw!$Q132&gt;$C$8,IF(Raw!$N132&gt;$C$9,IF(Raw!$N132&lt;$A$9,IF(Raw!$X132&gt;$C$9,IF(Raw!$X132&lt;$A$9,Raw!W132,-999),-999),-999),-999),-999),-999)</f>
        <v>0.355406</v>
      </c>
      <c r="P132" s="9">
        <f>IF(Raw!$G132&gt;$C$8,IF(Raw!$Q132&gt;$C$8,IF(Raw!$N132&gt;$C$9,IF(Raw!$N132&lt;$A$9,IF(Raw!$X132&gt;$C$9,IF(Raw!$X132&lt;$A$9,Raw!X132,-999),-999),-999),-999),-999),-999)</f>
        <v>412</v>
      </c>
      <c r="R132" s="9">
        <f t="shared" si="20"/>
        <v>0.70381500000000008</v>
      </c>
      <c r="S132" s="9">
        <f t="shared" si="21"/>
        <v>0.43247579434549033</v>
      </c>
      <c r="T132" s="9">
        <f t="shared" si="22"/>
        <v>0.72166300000000005</v>
      </c>
      <c r="U132" s="9">
        <f t="shared" si="23"/>
        <v>0.43118492609671893</v>
      </c>
      <c r="V132" s="15">
        <f t="shared" si="16"/>
        <v>0.415071152</v>
      </c>
      <c r="X132" s="11">
        <f t="shared" si="24"/>
        <v>4.2139999999999995E+18</v>
      </c>
      <c r="Y132" s="11">
        <f t="shared" si="25"/>
        <v>7.5000000000000002E-18</v>
      </c>
      <c r="Z132" s="11">
        <f t="shared" si="26"/>
        <v>4.2299999999999998E-4</v>
      </c>
      <c r="AA132" s="16">
        <f t="shared" si="27"/>
        <v>1.3192544987429378E-2</v>
      </c>
      <c r="AB132" s="9">
        <f t="shared" si="17"/>
        <v>0.9615315715932633</v>
      </c>
      <c r="AC132" s="9">
        <f t="shared" si="18"/>
        <v>0.98680745501257061</v>
      </c>
      <c r="AD132" s="15">
        <f t="shared" si="19"/>
        <v>31.188049615672291</v>
      </c>
      <c r="AE132" s="3">
        <f t="shared" si="28"/>
        <v>902.99999999999977</v>
      </c>
      <c r="AF132" s="2">
        <f t="shared" si="29"/>
        <v>0.25</v>
      </c>
      <c r="AG132" s="9">
        <f t="shared" si="30"/>
        <v>1.03444745143342E-2</v>
      </c>
      <c r="AH132" s="2">
        <f t="shared" si="31"/>
        <v>0.50056373822244371</v>
      </c>
    </row>
    <row r="133" spans="1:34">
      <c r="A133" s="1">
        <f>Raw!A133</f>
        <v>120</v>
      </c>
      <c r="B133" s="14">
        <f>Raw!B133</f>
        <v>0.29413194444444446</v>
      </c>
      <c r="C133" s="15">
        <f>Raw!C133</f>
        <v>35.5</v>
      </c>
      <c r="D133" s="15">
        <f>IF(C133&gt;0.5,Raw!D133*D$11,-999)</f>
        <v>6.2</v>
      </c>
      <c r="E133" s="9">
        <f>IF(Raw!$G133&gt;$C$8,IF(Raw!$Q133&gt;$C$8,IF(Raw!$N133&gt;$C$9,IF(Raw!$N133&lt;$A$9,IF(Raw!$X133&gt;$C$9,IF(Raw!$X133&lt;$A$9,Raw!H133,-999),-999),-999),-999),-999),-999)</f>
        <v>0.96977899999999995</v>
      </c>
      <c r="F133" s="9">
        <f>IF(Raw!$G133&gt;$C$8,IF(Raw!$Q133&gt;$C$8,IF(Raw!$N133&gt;$C$9,IF(Raw!$N133&lt;$A$9,IF(Raw!$X133&gt;$C$9,IF(Raw!$X133&lt;$A$9,Raw!I133,-999),-999),-999),-999),-999),-999)</f>
        <v>1.6651180000000001</v>
      </c>
      <c r="G133" s="9">
        <f>Raw!G133</f>
        <v>0.99110399999999998</v>
      </c>
      <c r="H133" s="9">
        <f>IF(Raw!$G133&gt;$C$8,IF(Raw!$Q133&gt;$C$8,IF(Raw!$N133&gt;$C$9,IF(Raw!$N133&lt;$A$9,IF(Raw!$X133&gt;$C$9,IF(Raw!$X133&lt;$A$9,Raw!L133,-999),-999),-999),-999),-999),-999)</f>
        <v>763.3</v>
      </c>
      <c r="I133" s="9">
        <f>IF(Raw!$G133&gt;$C$8,IF(Raw!$Q133&gt;$C$8,IF(Raw!$N133&gt;$C$9,IF(Raw!$N133&lt;$A$9,IF(Raw!$X133&gt;$C$9,IF(Raw!$X133&lt;$A$9,Raw!M133,-999),-999),-999),-999),-999),-999)</f>
        <v>0.37081999999999998</v>
      </c>
      <c r="J133" s="9">
        <f>IF(Raw!$G133&gt;$C$8,IF(Raw!$Q133&gt;$C$8,IF(Raw!$N133&gt;$C$9,IF(Raw!$N133&lt;$A$9,IF(Raw!$X133&gt;$C$9,IF(Raw!$X133&lt;$A$9,Raw!N133,-999),-999),-999),-999),-999),-999)</f>
        <v>428</v>
      </c>
      <c r="K133" s="9">
        <f>IF(Raw!$G133&gt;$C$8,IF(Raw!$Q133&gt;$C$8,IF(Raw!$N133&gt;$C$9,IF(Raw!$N133&lt;$A$9,IF(Raw!$X133&gt;$C$9,IF(Raw!$X133&lt;$A$9,Raw!R133,-999),-999),-999),-999),-999),-999)</f>
        <v>0.99948099999999995</v>
      </c>
      <c r="L133" s="9">
        <f>IF(Raw!$G133&gt;$C$8,IF(Raw!$Q133&gt;$C$8,IF(Raw!$N133&gt;$C$9,IF(Raw!$N133&lt;$A$9,IF(Raw!$X133&gt;$C$9,IF(Raw!$X133&lt;$A$9,Raw!S133,-999),-999),-999),-999),-999),-999)</f>
        <v>1.7604470000000001</v>
      </c>
      <c r="M133" s="9">
        <f>Raw!Q133</f>
        <v>0.99324400000000002</v>
      </c>
      <c r="N133" s="9">
        <f>IF(Raw!$G133&gt;$C$8,IF(Raw!$Q133&gt;$C$8,IF(Raw!$N133&gt;$C$9,IF(Raw!$N133&lt;$A$9,IF(Raw!$X133&gt;$C$9,IF(Raw!$X133&lt;$A$9,Raw!V133,-999),-999),-999),-999),-999),-999)</f>
        <v>734.7</v>
      </c>
      <c r="O133" s="9">
        <f>IF(Raw!$G133&gt;$C$8,IF(Raw!$Q133&gt;$C$8,IF(Raw!$N133&gt;$C$9,IF(Raw!$N133&lt;$A$9,IF(Raw!$X133&gt;$C$9,IF(Raw!$X133&lt;$A$9,Raw!W133,-999),-999),-999),-999),-999),-999)</f>
        <v>0.29406900000000002</v>
      </c>
      <c r="P133" s="9">
        <f>IF(Raw!$G133&gt;$C$8,IF(Raw!$Q133&gt;$C$8,IF(Raw!$N133&gt;$C$9,IF(Raw!$N133&lt;$A$9,IF(Raw!$X133&gt;$C$9,IF(Raw!$X133&lt;$A$9,Raw!X133,-999),-999),-999),-999),-999),-999)</f>
        <v>365</v>
      </c>
      <c r="R133" s="9">
        <f t="shared" si="20"/>
        <v>0.69533900000000015</v>
      </c>
      <c r="S133" s="9">
        <f t="shared" si="21"/>
        <v>0.41759142595299559</v>
      </c>
      <c r="T133" s="9">
        <f t="shared" si="22"/>
        <v>0.76096600000000014</v>
      </c>
      <c r="U133" s="9">
        <f t="shared" si="23"/>
        <v>0.43225726193404296</v>
      </c>
      <c r="V133" s="15">
        <f t="shared" si="16"/>
        <v>0.43659085600000003</v>
      </c>
      <c r="X133" s="11">
        <f t="shared" si="24"/>
        <v>3.7323999999999995E+18</v>
      </c>
      <c r="Y133" s="11">
        <f t="shared" si="25"/>
        <v>7.6329999999999994E-18</v>
      </c>
      <c r="Z133" s="11">
        <f t="shared" si="26"/>
        <v>4.28E-4</v>
      </c>
      <c r="AA133" s="16">
        <f t="shared" si="27"/>
        <v>1.2046577589640171E-2</v>
      </c>
      <c r="AB133" s="9">
        <f t="shared" si="17"/>
        <v>1.008648035962078</v>
      </c>
      <c r="AC133" s="9">
        <f t="shared" si="18"/>
        <v>0.98795342241035999</v>
      </c>
      <c r="AD133" s="15">
        <f t="shared" si="19"/>
        <v>28.14620932158919</v>
      </c>
      <c r="AE133" s="3">
        <f t="shared" si="28"/>
        <v>919.01319999999964</v>
      </c>
      <c r="AF133" s="2">
        <f t="shared" si="29"/>
        <v>0.25</v>
      </c>
      <c r="AG133" s="9">
        <f t="shared" si="30"/>
        <v>9.3587718270558302E-3</v>
      </c>
      <c r="AH133" s="2">
        <f t="shared" si="31"/>
        <v>0.45286609816965401</v>
      </c>
    </row>
    <row r="134" spans="1:34">
      <c r="A134" s="1">
        <f>Raw!A134</f>
        <v>121</v>
      </c>
      <c r="B134" s="14">
        <f>Raw!B134</f>
        <v>0.29418981481481482</v>
      </c>
      <c r="C134" s="15">
        <f>Raw!C134</f>
        <v>35.5</v>
      </c>
      <c r="D134" s="15">
        <f>IF(C134&gt;0.5,Raw!D134*D$11,-999)</f>
        <v>6.2</v>
      </c>
      <c r="E134" s="9">
        <f>IF(Raw!$G134&gt;$C$8,IF(Raw!$Q134&gt;$C$8,IF(Raw!$N134&gt;$C$9,IF(Raw!$N134&lt;$A$9,IF(Raw!$X134&gt;$C$9,IF(Raw!$X134&lt;$A$9,Raw!H134,-999),-999),-999),-999),-999),-999)</f>
        <v>1.0722480000000001</v>
      </c>
      <c r="F134" s="9">
        <f>IF(Raw!$G134&gt;$C$8,IF(Raw!$Q134&gt;$C$8,IF(Raw!$N134&gt;$C$9,IF(Raw!$N134&lt;$A$9,IF(Raw!$X134&gt;$C$9,IF(Raw!$X134&lt;$A$9,Raw!I134,-999),-999),-999),-999),-999),-999)</f>
        <v>1.663953</v>
      </c>
      <c r="G134" s="9">
        <f>Raw!G134</f>
        <v>0.91814799999999996</v>
      </c>
      <c r="H134" s="9">
        <f>IF(Raw!$G134&gt;$C$8,IF(Raw!$Q134&gt;$C$8,IF(Raw!$N134&gt;$C$9,IF(Raw!$N134&lt;$A$9,IF(Raw!$X134&gt;$C$9,IF(Raw!$X134&lt;$A$9,Raw!L134,-999),-999),-999),-999),-999),-999)</f>
        <v>900</v>
      </c>
      <c r="I134" s="9">
        <f>IF(Raw!$G134&gt;$C$8,IF(Raw!$Q134&gt;$C$8,IF(Raw!$N134&gt;$C$9,IF(Raw!$N134&lt;$A$9,IF(Raw!$X134&gt;$C$9,IF(Raw!$X134&lt;$A$9,Raw!M134,-999),-999),-999),-999),-999),-999)</f>
        <v>0.22917899999999999</v>
      </c>
      <c r="J134" s="9">
        <f>IF(Raw!$G134&gt;$C$8,IF(Raw!$Q134&gt;$C$8,IF(Raw!$N134&gt;$C$9,IF(Raw!$N134&lt;$A$9,IF(Raw!$X134&gt;$C$9,IF(Raw!$X134&lt;$A$9,Raw!N134,-999),-999),-999),-999),-999),-999)</f>
        <v>498</v>
      </c>
      <c r="K134" s="9">
        <f>IF(Raw!$G134&gt;$C$8,IF(Raw!$Q134&gt;$C$8,IF(Raw!$N134&gt;$C$9,IF(Raw!$N134&lt;$A$9,IF(Raw!$X134&gt;$C$9,IF(Raw!$X134&lt;$A$9,Raw!R134,-999),-999),-999),-999),-999),-999)</f>
        <v>0.98499599999999998</v>
      </c>
      <c r="L134" s="9">
        <f>IF(Raw!$G134&gt;$C$8,IF(Raw!$Q134&gt;$C$8,IF(Raw!$N134&gt;$C$9,IF(Raw!$N134&lt;$A$9,IF(Raw!$X134&gt;$C$9,IF(Raw!$X134&lt;$A$9,Raw!S134,-999),-999),-999),-999),-999),-999)</f>
        <v>1.7308490000000001</v>
      </c>
      <c r="M134" s="9">
        <f>Raw!Q134</f>
        <v>0.99379700000000004</v>
      </c>
      <c r="N134" s="9">
        <f>IF(Raw!$G134&gt;$C$8,IF(Raw!$Q134&gt;$C$8,IF(Raw!$N134&gt;$C$9,IF(Raw!$N134&lt;$A$9,IF(Raw!$X134&gt;$C$9,IF(Raw!$X134&lt;$A$9,Raw!V134,-999),-999),-999),-999),-999),-999)</f>
        <v>778.4</v>
      </c>
      <c r="O134" s="9">
        <f>IF(Raw!$G134&gt;$C$8,IF(Raw!$Q134&gt;$C$8,IF(Raw!$N134&gt;$C$9,IF(Raw!$N134&lt;$A$9,IF(Raw!$X134&gt;$C$9,IF(Raw!$X134&lt;$A$9,Raw!W134,-999),-999),-999),-999),-999),-999)</f>
        <v>0.32666600000000001</v>
      </c>
      <c r="P134" s="9">
        <f>IF(Raw!$G134&gt;$C$8,IF(Raw!$Q134&gt;$C$8,IF(Raw!$N134&gt;$C$9,IF(Raw!$N134&lt;$A$9,IF(Raw!$X134&gt;$C$9,IF(Raw!$X134&lt;$A$9,Raw!X134,-999),-999),-999),-999),-999),-999)</f>
        <v>326</v>
      </c>
      <c r="R134" s="9">
        <f t="shared" si="20"/>
        <v>0.59170499999999993</v>
      </c>
      <c r="S134" s="9">
        <f t="shared" si="21"/>
        <v>0.35560199116200991</v>
      </c>
      <c r="T134" s="9">
        <f t="shared" si="22"/>
        <v>0.7458530000000001</v>
      </c>
      <c r="U134" s="9">
        <f t="shared" si="23"/>
        <v>0.4309174283834119</v>
      </c>
      <c r="V134" s="15">
        <f t="shared" si="16"/>
        <v>0.42925055200000001</v>
      </c>
      <c r="X134" s="11">
        <f t="shared" si="24"/>
        <v>3.7323999999999995E+18</v>
      </c>
      <c r="Y134" s="11">
        <f t="shared" si="25"/>
        <v>8.9999999999999999E-18</v>
      </c>
      <c r="Z134" s="11">
        <f t="shared" si="26"/>
        <v>4.9799999999999996E-4</v>
      </c>
      <c r="AA134" s="16">
        <f t="shared" si="27"/>
        <v>1.6453374601229177E-2</v>
      </c>
      <c r="AB134" s="9">
        <f t="shared" si="17"/>
        <v>0.99726779880645056</v>
      </c>
      <c r="AC134" s="9">
        <f t="shared" si="18"/>
        <v>0.9835466253987708</v>
      </c>
      <c r="AD134" s="15">
        <f t="shared" si="19"/>
        <v>33.038904821745341</v>
      </c>
      <c r="AE134" s="3">
        <f t="shared" si="28"/>
        <v>1083.5999999999997</v>
      </c>
      <c r="AF134" s="2">
        <f t="shared" si="29"/>
        <v>0.25</v>
      </c>
      <c r="AG134" s="9">
        <f t="shared" si="30"/>
        <v>1.0951569155685239E-2</v>
      </c>
      <c r="AH134" s="2">
        <f t="shared" si="31"/>
        <v>0.52994073197001335</v>
      </c>
    </row>
    <row r="135" spans="1:34">
      <c r="A135" s="1">
        <f>Raw!A135</f>
        <v>122</v>
      </c>
      <c r="B135" s="14">
        <f>Raw!B135</f>
        <v>0.29424768518518518</v>
      </c>
      <c r="C135" s="15">
        <f>Raw!C135</f>
        <v>36.6</v>
      </c>
      <c r="D135" s="15">
        <f>IF(C135&gt;0.5,Raw!D135*D$11,-999)</f>
        <v>6.2</v>
      </c>
      <c r="E135" s="9">
        <f>IF(Raw!$G135&gt;$C$8,IF(Raw!$Q135&gt;$C$8,IF(Raw!$N135&gt;$C$9,IF(Raw!$N135&lt;$A$9,IF(Raw!$X135&gt;$C$9,IF(Raw!$X135&lt;$A$9,Raw!H135,-999),-999),-999),-999),-999),-999)</f>
        <v>0.97635300000000003</v>
      </c>
      <c r="F135" s="9">
        <f>IF(Raw!$G135&gt;$C$8,IF(Raw!$Q135&gt;$C$8,IF(Raw!$N135&gt;$C$9,IF(Raw!$N135&lt;$A$9,IF(Raw!$X135&gt;$C$9,IF(Raw!$X135&lt;$A$9,Raw!I135,-999),-999),-999),-999),-999),-999)</f>
        <v>1.7044140000000001</v>
      </c>
      <c r="G135" s="9">
        <f>Raw!G135</f>
        <v>0.99024699999999999</v>
      </c>
      <c r="H135" s="9">
        <f>IF(Raw!$G135&gt;$C$8,IF(Raw!$Q135&gt;$C$8,IF(Raw!$N135&gt;$C$9,IF(Raw!$N135&lt;$A$9,IF(Raw!$X135&gt;$C$9,IF(Raw!$X135&lt;$A$9,Raw!L135,-999),-999),-999),-999),-999),-999)</f>
        <v>777</v>
      </c>
      <c r="I135" s="9">
        <f>IF(Raw!$G135&gt;$C$8,IF(Raw!$Q135&gt;$C$8,IF(Raw!$N135&gt;$C$9,IF(Raw!$N135&lt;$A$9,IF(Raw!$X135&gt;$C$9,IF(Raw!$X135&lt;$A$9,Raw!M135,-999),-999),-999),-999),-999),-999)</f>
        <v>0.32680500000000001</v>
      </c>
      <c r="J135" s="9">
        <f>IF(Raw!$G135&gt;$C$8,IF(Raw!$Q135&gt;$C$8,IF(Raw!$N135&gt;$C$9,IF(Raw!$N135&lt;$A$9,IF(Raw!$X135&gt;$C$9,IF(Raw!$X135&lt;$A$9,Raw!N135,-999),-999),-999),-999),-999),-999)</f>
        <v>320</v>
      </c>
      <c r="K135" s="9">
        <f>IF(Raw!$G135&gt;$C$8,IF(Raw!$Q135&gt;$C$8,IF(Raw!$N135&gt;$C$9,IF(Raw!$N135&lt;$A$9,IF(Raw!$X135&gt;$C$9,IF(Raw!$X135&lt;$A$9,Raw!R135,-999),-999),-999),-999),-999),-999)</f>
        <v>1.0513300000000001</v>
      </c>
      <c r="L135" s="9">
        <f>IF(Raw!$G135&gt;$C$8,IF(Raw!$Q135&gt;$C$8,IF(Raw!$N135&gt;$C$9,IF(Raw!$N135&lt;$A$9,IF(Raw!$X135&gt;$C$9,IF(Raw!$X135&lt;$A$9,Raw!S135,-999),-999),-999),-999),-999),-999)</f>
        <v>1.88167</v>
      </c>
      <c r="M135" s="9">
        <f>Raw!Q135</f>
        <v>0.99379899999999999</v>
      </c>
      <c r="N135" s="9">
        <f>IF(Raw!$G135&gt;$C$8,IF(Raw!$Q135&gt;$C$8,IF(Raw!$N135&gt;$C$9,IF(Raw!$N135&lt;$A$9,IF(Raw!$X135&gt;$C$9,IF(Raw!$X135&lt;$A$9,Raw!V135,-999),-999),-999),-999),-999),-999)</f>
        <v>740.9</v>
      </c>
      <c r="O135" s="9">
        <f>IF(Raw!$G135&gt;$C$8,IF(Raw!$Q135&gt;$C$8,IF(Raw!$N135&gt;$C$9,IF(Raw!$N135&lt;$A$9,IF(Raw!$X135&gt;$C$9,IF(Raw!$X135&lt;$A$9,Raw!W135,-999),-999),-999),-999),-999),-999)</f>
        <v>0.26093300000000003</v>
      </c>
      <c r="P135" s="9">
        <f>IF(Raw!$G135&gt;$C$8,IF(Raw!$Q135&gt;$C$8,IF(Raw!$N135&gt;$C$9,IF(Raw!$N135&lt;$A$9,IF(Raw!$X135&gt;$C$9,IF(Raw!$X135&lt;$A$9,Raw!X135,-999),-999),-999),-999),-999),-999)</f>
        <v>352</v>
      </c>
      <c r="R135" s="9">
        <f t="shared" si="20"/>
        <v>0.72806100000000007</v>
      </c>
      <c r="S135" s="9">
        <f t="shared" si="21"/>
        <v>0.42716206273827839</v>
      </c>
      <c r="T135" s="9">
        <f t="shared" si="22"/>
        <v>0.83033999999999986</v>
      </c>
      <c r="U135" s="9">
        <f t="shared" si="23"/>
        <v>0.44127822625646362</v>
      </c>
      <c r="V135" s="15">
        <f t="shared" si="16"/>
        <v>0.46665415999999998</v>
      </c>
      <c r="X135" s="11">
        <f t="shared" si="24"/>
        <v>3.7323999999999995E+18</v>
      </c>
      <c r="Y135" s="11">
        <f t="shared" si="25"/>
        <v>7.7699999999999995E-18</v>
      </c>
      <c r="Z135" s="11">
        <f t="shared" si="26"/>
        <v>3.1999999999999997E-4</v>
      </c>
      <c r="AA135" s="16">
        <f t="shared" si="27"/>
        <v>9.1949084090705464E-3</v>
      </c>
      <c r="AB135" s="9">
        <f t="shared" si="17"/>
        <v>1.0589649002483876</v>
      </c>
      <c r="AC135" s="9">
        <f t="shared" si="18"/>
        <v>0.99080509159092955</v>
      </c>
      <c r="AD135" s="15">
        <f t="shared" si="19"/>
        <v>28.734088778345463</v>
      </c>
      <c r="AE135" s="3">
        <f t="shared" si="28"/>
        <v>935.5079999999997</v>
      </c>
      <c r="AF135" s="2">
        <f t="shared" si="29"/>
        <v>0.25</v>
      </c>
      <c r="AG135" s="9">
        <f t="shared" si="30"/>
        <v>9.7536367147723381E-3</v>
      </c>
      <c r="AH135" s="2">
        <f t="shared" si="31"/>
        <v>0.47197340458858067</v>
      </c>
    </row>
    <row r="136" spans="1:34">
      <c r="A136" s="1">
        <f>Raw!A136</f>
        <v>123</v>
      </c>
      <c r="B136" s="14">
        <f>Raw!B136</f>
        <v>0.2942939814814815</v>
      </c>
      <c r="C136" s="15">
        <f>Raw!C136</f>
        <v>37.700000000000003</v>
      </c>
      <c r="D136" s="15">
        <f>IF(C136&gt;0.5,Raw!D136*D$11,-999)</f>
        <v>6.2</v>
      </c>
      <c r="E136" s="9">
        <f>IF(Raw!$G136&gt;$C$8,IF(Raw!$Q136&gt;$C$8,IF(Raw!$N136&gt;$C$9,IF(Raw!$N136&lt;$A$9,IF(Raw!$X136&gt;$C$9,IF(Raw!$X136&lt;$A$9,Raw!H136,-999),-999),-999),-999),-999),-999)</f>
        <v>0.98822399999999999</v>
      </c>
      <c r="F136" s="9">
        <f>IF(Raw!$G136&gt;$C$8,IF(Raw!$Q136&gt;$C$8,IF(Raw!$N136&gt;$C$9,IF(Raw!$N136&lt;$A$9,IF(Raw!$X136&gt;$C$9,IF(Raw!$X136&lt;$A$9,Raw!I136,-999),-999),-999),-999),-999),-999)</f>
        <v>1.7466410000000001</v>
      </c>
      <c r="G136" s="9">
        <f>Raw!G136</f>
        <v>0.99390999999999996</v>
      </c>
      <c r="H136" s="9">
        <f>IF(Raw!$G136&gt;$C$8,IF(Raw!$Q136&gt;$C$8,IF(Raw!$N136&gt;$C$9,IF(Raw!$N136&lt;$A$9,IF(Raw!$X136&gt;$C$9,IF(Raw!$X136&lt;$A$9,Raw!L136,-999),-999),-999),-999),-999),-999)</f>
        <v>808.6</v>
      </c>
      <c r="I136" s="9">
        <f>IF(Raw!$G136&gt;$C$8,IF(Raw!$Q136&gt;$C$8,IF(Raw!$N136&gt;$C$9,IF(Raw!$N136&lt;$A$9,IF(Raw!$X136&gt;$C$9,IF(Raw!$X136&lt;$A$9,Raw!M136,-999),-999),-999),-999),-999),-999)</f>
        <v>0.31935799999999998</v>
      </c>
      <c r="J136" s="9">
        <f>IF(Raw!$G136&gt;$C$8,IF(Raw!$Q136&gt;$C$8,IF(Raw!$N136&gt;$C$9,IF(Raw!$N136&lt;$A$9,IF(Raw!$X136&gt;$C$9,IF(Raw!$X136&lt;$A$9,Raw!N136,-999),-999),-999),-999),-999),-999)</f>
        <v>437</v>
      </c>
      <c r="K136" s="9">
        <f>IF(Raw!$G136&gt;$C$8,IF(Raw!$Q136&gt;$C$8,IF(Raw!$N136&gt;$C$9,IF(Raw!$N136&lt;$A$9,IF(Raw!$X136&gt;$C$9,IF(Raw!$X136&lt;$A$9,Raw!R136,-999),-999),-999),-999),-999),-999)</f>
        <v>0.99759399999999998</v>
      </c>
      <c r="L136" s="9">
        <f>IF(Raw!$G136&gt;$C$8,IF(Raw!$Q136&gt;$C$8,IF(Raw!$N136&gt;$C$9,IF(Raw!$N136&lt;$A$9,IF(Raw!$X136&gt;$C$9,IF(Raw!$X136&lt;$A$9,Raw!S136,-999),-999),-999),-999),-999),-999)</f>
        <v>1.778718</v>
      </c>
      <c r="M136" s="9">
        <f>Raw!Q136</f>
        <v>0.99106899999999998</v>
      </c>
      <c r="N136" s="9">
        <f>IF(Raw!$G136&gt;$C$8,IF(Raw!$Q136&gt;$C$8,IF(Raw!$N136&gt;$C$9,IF(Raw!$N136&lt;$A$9,IF(Raw!$X136&gt;$C$9,IF(Raw!$X136&lt;$A$9,Raw!V136,-999),-999),-999),-999),-999),-999)</f>
        <v>801.5</v>
      </c>
      <c r="O136" s="9">
        <f>IF(Raw!$G136&gt;$C$8,IF(Raw!$Q136&gt;$C$8,IF(Raw!$N136&gt;$C$9,IF(Raw!$N136&lt;$A$9,IF(Raw!$X136&gt;$C$9,IF(Raw!$X136&lt;$A$9,Raw!W136,-999),-999),-999),-999),-999),-999)</f>
        <v>0.28688799999999998</v>
      </c>
      <c r="P136" s="9">
        <f>IF(Raw!$G136&gt;$C$8,IF(Raw!$Q136&gt;$C$8,IF(Raw!$N136&gt;$C$9,IF(Raw!$N136&lt;$A$9,IF(Raw!$X136&gt;$C$9,IF(Raw!$X136&lt;$A$9,Raw!X136,-999),-999),-999),-999),-999),-999)</f>
        <v>367</v>
      </c>
      <c r="R136" s="9">
        <f t="shared" si="20"/>
        <v>0.75841700000000012</v>
      </c>
      <c r="S136" s="9">
        <f t="shared" si="21"/>
        <v>0.43421458674106472</v>
      </c>
      <c r="T136" s="9">
        <f t="shared" si="22"/>
        <v>0.78112400000000004</v>
      </c>
      <c r="U136" s="9">
        <f t="shared" si="23"/>
        <v>0.43914999454663417</v>
      </c>
      <c r="V136" s="15">
        <f t="shared" si="16"/>
        <v>0.44112206399999998</v>
      </c>
      <c r="X136" s="11">
        <f t="shared" si="24"/>
        <v>3.7323999999999995E+18</v>
      </c>
      <c r="Y136" s="11">
        <f t="shared" si="25"/>
        <v>8.086E-18</v>
      </c>
      <c r="Z136" s="11">
        <f t="shared" si="26"/>
        <v>4.37E-4</v>
      </c>
      <c r="AA136" s="16">
        <f t="shared" si="27"/>
        <v>1.3017062781251143E-2</v>
      </c>
      <c r="AB136" s="9">
        <f t="shared" si="17"/>
        <v>1.0077619401479421</v>
      </c>
      <c r="AC136" s="9">
        <f t="shared" si="18"/>
        <v>0.98698293721874875</v>
      </c>
      <c r="AD136" s="15">
        <f t="shared" si="19"/>
        <v>29.78732901888133</v>
      </c>
      <c r="AE136" s="3">
        <f t="shared" si="28"/>
        <v>973.55439999999976</v>
      </c>
      <c r="AF136" s="2">
        <f t="shared" si="29"/>
        <v>0.25</v>
      </c>
      <c r="AG136" s="9">
        <f t="shared" si="30"/>
        <v>1.0062388750923489E-2</v>
      </c>
      <c r="AH136" s="2">
        <f t="shared" si="31"/>
        <v>0.48691375493556566</v>
      </c>
    </row>
    <row r="137" spans="1:34">
      <c r="A137" s="1">
        <f>Raw!A137</f>
        <v>124</v>
      </c>
      <c r="B137" s="14">
        <f>Raw!B137</f>
        <v>0.29435185185185186</v>
      </c>
      <c r="C137" s="15">
        <f>Raw!C137</f>
        <v>38.799999999999997</v>
      </c>
      <c r="D137" s="15">
        <f>IF(C137&gt;0.5,Raw!D137*D$11,-999)</f>
        <v>6.2</v>
      </c>
      <c r="E137" s="9">
        <f>IF(Raw!$G137&gt;$C$8,IF(Raw!$Q137&gt;$C$8,IF(Raw!$N137&gt;$C$9,IF(Raw!$N137&lt;$A$9,IF(Raw!$X137&gt;$C$9,IF(Raw!$X137&lt;$A$9,Raw!H137,-999),-999),-999),-999),-999),-999)</f>
        <v>1.002049</v>
      </c>
      <c r="F137" s="9">
        <f>IF(Raw!$G137&gt;$C$8,IF(Raw!$Q137&gt;$C$8,IF(Raw!$N137&gt;$C$9,IF(Raw!$N137&lt;$A$9,IF(Raw!$X137&gt;$C$9,IF(Raw!$X137&lt;$A$9,Raw!I137,-999),-999),-999),-999),-999),-999)</f>
        <v>1.76562</v>
      </c>
      <c r="G137" s="9">
        <f>Raw!G137</f>
        <v>0.99253199999999997</v>
      </c>
      <c r="H137" s="9">
        <f>IF(Raw!$G137&gt;$C$8,IF(Raw!$Q137&gt;$C$8,IF(Raw!$N137&gt;$C$9,IF(Raw!$N137&lt;$A$9,IF(Raw!$X137&gt;$C$9,IF(Raw!$X137&lt;$A$9,Raw!L137,-999),-999),-999),-999),-999),-999)</f>
        <v>798.8</v>
      </c>
      <c r="I137" s="9">
        <f>IF(Raw!$G137&gt;$C$8,IF(Raw!$Q137&gt;$C$8,IF(Raw!$N137&gt;$C$9,IF(Raw!$N137&lt;$A$9,IF(Raw!$X137&gt;$C$9,IF(Raw!$X137&lt;$A$9,Raw!M137,-999),-999),-999),-999),-999),-999)</f>
        <v>0.35617399999999999</v>
      </c>
      <c r="J137" s="9">
        <f>IF(Raw!$G137&gt;$C$8,IF(Raw!$Q137&gt;$C$8,IF(Raw!$N137&gt;$C$9,IF(Raw!$N137&lt;$A$9,IF(Raw!$X137&gt;$C$9,IF(Raw!$X137&lt;$A$9,Raw!N137,-999),-999),-999),-999),-999),-999)</f>
        <v>311</v>
      </c>
      <c r="K137" s="9">
        <f>IF(Raw!$G137&gt;$C$8,IF(Raw!$Q137&gt;$C$8,IF(Raw!$N137&gt;$C$9,IF(Raw!$N137&lt;$A$9,IF(Raw!$X137&gt;$C$9,IF(Raw!$X137&lt;$A$9,Raw!R137,-999),-999),-999),-999),-999),-999)</f>
        <v>1.079963</v>
      </c>
      <c r="L137" s="9">
        <f>IF(Raw!$G137&gt;$C$8,IF(Raw!$Q137&gt;$C$8,IF(Raw!$N137&gt;$C$9,IF(Raw!$N137&lt;$A$9,IF(Raw!$X137&gt;$C$9,IF(Raw!$X137&lt;$A$9,Raw!S137,-999),-999),-999),-999),-999),-999)</f>
        <v>1.9266989999999999</v>
      </c>
      <c r="M137" s="9">
        <f>Raw!Q137</f>
        <v>0.96794800000000003</v>
      </c>
      <c r="N137" s="9">
        <f>IF(Raw!$G137&gt;$C$8,IF(Raw!$Q137&gt;$C$8,IF(Raw!$N137&gt;$C$9,IF(Raw!$N137&lt;$A$9,IF(Raw!$X137&gt;$C$9,IF(Raw!$X137&lt;$A$9,Raw!V137,-999),-999),-999),-999),-999),-999)</f>
        <v>793.5</v>
      </c>
      <c r="O137" s="9">
        <f>IF(Raw!$G137&gt;$C$8,IF(Raw!$Q137&gt;$C$8,IF(Raw!$N137&gt;$C$9,IF(Raw!$N137&lt;$A$9,IF(Raw!$X137&gt;$C$9,IF(Raw!$X137&lt;$A$9,Raw!W137,-999),-999),-999),-999),-999),-999)</f>
        <v>0.33592300000000003</v>
      </c>
      <c r="P137" s="9">
        <f>IF(Raw!$G137&gt;$C$8,IF(Raw!$Q137&gt;$C$8,IF(Raw!$N137&gt;$C$9,IF(Raw!$N137&lt;$A$9,IF(Raw!$X137&gt;$C$9,IF(Raw!$X137&lt;$A$9,Raw!X137,-999),-999),-999),-999),-999),-999)</f>
        <v>329</v>
      </c>
      <c r="R137" s="9">
        <f t="shared" si="20"/>
        <v>0.763571</v>
      </c>
      <c r="S137" s="9">
        <f t="shared" si="21"/>
        <v>0.43246621583353156</v>
      </c>
      <c r="T137" s="9">
        <f t="shared" si="22"/>
        <v>0.84673599999999993</v>
      </c>
      <c r="U137" s="9">
        <f t="shared" si="23"/>
        <v>0.43947497766905985</v>
      </c>
      <c r="V137" s="15">
        <f t="shared" si="16"/>
        <v>0.47782135199999998</v>
      </c>
      <c r="X137" s="11">
        <f t="shared" si="24"/>
        <v>3.7323999999999995E+18</v>
      </c>
      <c r="Y137" s="11">
        <f t="shared" si="25"/>
        <v>7.9879999999999994E-18</v>
      </c>
      <c r="Z137" s="11">
        <f t="shared" si="26"/>
        <v>3.1099999999999997E-4</v>
      </c>
      <c r="AA137" s="16">
        <f t="shared" si="27"/>
        <v>9.1870965344444579E-3</v>
      </c>
      <c r="AB137" s="9">
        <f t="shared" si="17"/>
        <v>1.0877420453711895</v>
      </c>
      <c r="AC137" s="9">
        <f t="shared" si="18"/>
        <v>0.99081290346555539</v>
      </c>
      <c r="AD137" s="15">
        <f t="shared" si="19"/>
        <v>29.54050332618797</v>
      </c>
      <c r="AE137" s="3">
        <f t="shared" si="28"/>
        <v>961.75519999999972</v>
      </c>
      <c r="AF137" s="2">
        <f t="shared" si="29"/>
        <v>0.25</v>
      </c>
      <c r="AG137" s="9">
        <f t="shared" si="30"/>
        <v>9.9863938766224982E-3</v>
      </c>
      <c r="AH137" s="2">
        <f t="shared" si="31"/>
        <v>0.48323640251779548</v>
      </c>
    </row>
    <row r="138" spans="1:34">
      <c r="A138" s="1">
        <f>Raw!A138</f>
        <v>125</v>
      </c>
      <c r="B138" s="14">
        <f>Raw!B138</f>
        <v>0.29440972222222223</v>
      </c>
      <c r="C138" s="15">
        <f>Raw!C138</f>
        <v>39</v>
      </c>
      <c r="D138" s="15">
        <f>IF(C138&gt;0.5,Raw!D138*D$11,-999)</f>
        <v>6.2</v>
      </c>
      <c r="E138" s="9">
        <f>IF(Raw!$G138&gt;$C$8,IF(Raw!$Q138&gt;$C$8,IF(Raw!$N138&gt;$C$9,IF(Raw!$N138&lt;$A$9,IF(Raw!$X138&gt;$C$9,IF(Raw!$X138&lt;$A$9,Raw!H138,-999),-999),-999),-999),-999),-999)</f>
        <v>1.001466</v>
      </c>
      <c r="F138" s="9">
        <f>IF(Raw!$G138&gt;$C$8,IF(Raw!$Q138&gt;$C$8,IF(Raw!$N138&gt;$C$9,IF(Raw!$N138&lt;$A$9,IF(Raw!$X138&gt;$C$9,IF(Raw!$X138&lt;$A$9,Raw!I138,-999),-999),-999),-999),-999),-999)</f>
        <v>1.7714570000000001</v>
      </c>
      <c r="G138" s="9">
        <f>Raw!G138</f>
        <v>0.99028899999999997</v>
      </c>
      <c r="H138" s="9">
        <f>IF(Raw!$G138&gt;$C$8,IF(Raw!$Q138&gt;$C$8,IF(Raw!$N138&gt;$C$9,IF(Raw!$N138&lt;$A$9,IF(Raw!$X138&gt;$C$9,IF(Raw!$X138&lt;$A$9,Raw!L138,-999),-999),-999),-999),-999),-999)</f>
        <v>796.9</v>
      </c>
      <c r="I138" s="9">
        <f>IF(Raw!$G138&gt;$C$8,IF(Raw!$Q138&gt;$C$8,IF(Raw!$N138&gt;$C$9,IF(Raw!$N138&lt;$A$9,IF(Raw!$X138&gt;$C$9,IF(Raw!$X138&lt;$A$9,Raw!M138,-999),-999),-999),-999),-999),-999)</f>
        <v>0.29226999999999997</v>
      </c>
      <c r="J138" s="9">
        <f>IF(Raw!$G138&gt;$C$8,IF(Raw!$Q138&gt;$C$8,IF(Raw!$N138&gt;$C$9,IF(Raw!$N138&lt;$A$9,IF(Raw!$X138&gt;$C$9,IF(Raw!$X138&lt;$A$9,Raw!N138,-999),-999),-999),-999),-999),-999)</f>
        <v>428</v>
      </c>
      <c r="K138" s="9">
        <f>IF(Raw!$G138&gt;$C$8,IF(Raw!$Q138&gt;$C$8,IF(Raw!$N138&gt;$C$9,IF(Raw!$N138&lt;$A$9,IF(Raw!$X138&gt;$C$9,IF(Raw!$X138&lt;$A$9,Raw!R138,-999),-999),-999),-999),-999),-999)</f>
        <v>1.0463739999999999</v>
      </c>
      <c r="L138" s="9">
        <f>IF(Raw!$G138&gt;$C$8,IF(Raw!$Q138&gt;$C$8,IF(Raw!$N138&gt;$C$9,IF(Raw!$N138&lt;$A$9,IF(Raw!$X138&gt;$C$9,IF(Raw!$X138&lt;$A$9,Raw!S138,-999),-999),-999),-999),-999),-999)</f>
        <v>1.8789419999999999</v>
      </c>
      <c r="M138" s="9">
        <f>Raw!Q138</f>
        <v>0.99196099999999998</v>
      </c>
      <c r="N138" s="9">
        <f>IF(Raw!$G138&gt;$C$8,IF(Raw!$Q138&gt;$C$8,IF(Raw!$N138&gt;$C$9,IF(Raw!$N138&lt;$A$9,IF(Raw!$X138&gt;$C$9,IF(Raw!$X138&lt;$A$9,Raw!V138,-999),-999),-999),-999),-999),-999)</f>
        <v>799.9</v>
      </c>
      <c r="O138" s="9">
        <f>IF(Raw!$G138&gt;$C$8,IF(Raw!$Q138&gt;$C$8,IF(Raw!$N138&gt;$C$9,IF(Raw!$N138&lt;$A$9,IF(Raw!$X138&gt;$C$9,IF(Raw!$X138&lt;$A$9,Raw!W138,-999),-999),-999),-999),-999),-999)</f>
        <v>0.340393</v>
      </c>
      <c r="P138" s="9">
        <f>IF(Raw!$G138&gt;$C$8,IF(Raw!$Q138&gt;$C$8,IF(Raw!$N138&gt;$C$9,IF(Raw!$N138&lt;$A$9,IF(Raw!$X138&gt;$C$9,IF(Raw!$X138&lt;$A$9,Raw!X138,-999),-999),-999),-999),-999),-999)</f>
        <v>372</v>
      </c>
      <c r="R138" s="9">
        <f t="shared" si="20"/>
        <v>0.76999100000000009</v>
      </c>
      <c r="S138" s="9">
        <f t="shared" si="21"/>
        <v>0.43466536303167397</v>
      </c>
      <c r="T138" s="9">
        <f t="shared" si="22"/>
        <v>0.83256799999999997</v>
      </c>
      <c r="U138" s="9">
        <f t="shared" si="23"/>
        <v>0.44310468338032788</v>
      </c>
      <c r="V138" s="15">
        <f t="shared" si="16"/>
        <v>0.46597761599999998</v>
      </c>
      <c r="X138" s="11">
        <f t="shared" si="24"/>
        <v>3.7323999999999995E+18</v>
      </c>
      <c r="Y138" s="11">
        <f t="shared" si="25"/>
        <v>7.9689999999999997E-18</v>
      </c>
      <c r="Z138" s="11">
        <f t="shared" si="26"/>
        <v>4.28E-4</v>
      </c>
      <c r="AA138" s="16">
        <f t="shared" si="27"/>
        <v>1.257019482010972E-2</v>
      </c>
      <c r="AB138" s="9">
        <f t="shared" si="17"/>
        <v>1.0568395419609891</v>
      </c>
      <c r="AC138" s="9">
        <f t="shared" si="18"/>
        <v>0.98742980517989021</v>
      </c>
      <c r="AD138" s="15">
        <f t="shared" si="19"/>
        <v>29.369614065676917</v>
      </c>
      <c r="AE138" s="3">
        <f t="shared" si="28"/>
        <v>959.46759999999972</v>
      </c>
      <c r="AF138" s="2">
        <f t="shared" si="29"/>
        <v>0.25</v>
      </c>
      <c r="AG138" s="9">
        <f t="shared" si="30"/>
        <v>1.0010625801210917E-2</v>
      </c>
      <c r="AH138" s="2">
        <f t="shared" si="31"/>
        <v>0.48440897273772271</v>
      </c>
    </row>
    <row r="139" spans="1:34">
      <c r="A139" s="1">
        <f>Raw!A139</f>
        <v>126</v>
      </c>
      <c r="B139" s="14">
        <f>Raw!B139</f>
        <v>0.29446759259259259</v>
      </c>
      <c r="C139" s="15">
        <f>Raw!C139</f>
        <v>40.6</v>
      </c>
      <c r="D139" s="15">
        <f>IF(C139&gt;0.5,Raw!D139*D$11,-999)</f>
        <v>5.3</v>
      </c>
      <c r="E139" s="9">
        <f>IF(Raw!$G139&gt;$C$8,IF(Raw!$Q139&gt;$C$8,IF(Raw!$N139&gt;$C$9,IF(Raw!$N139&lt;$A$9,IF(Raw!$X139&gt;$C$9,IF(Raw!$X139&lt;$A$9,Raw!H139,-999),-999),-999),-999),-999),-999)</f>
        <v>1.029323</v>
      </c>
      <c r="F139" s="9">
        <f>IF(Raw!$G139&gt;$C$8,IF(Raw!$Q139&gt;$C$8,IF(Raw!$N139&gt;$C$9,IF(Raw!$N139&lt;$A$9,IF(Raw!$X139&gt;$C$9,IF(Raw!$X139&lt;$A$9,Raw!I139,-999),-999),-999),-999),-999),-999)</f>
        <v>1.8196190000000001</v>
      </c>
      <c r="G139" s="9">
        <f>Raw!G139</f>
        <v>0.99258100000000005</v>
      </c>
      <c r="H139" s="9">
        <f>IF(Raw!$G139&gt;$C$8,IF(Raw!$Q139&gt;$C$8,IF(Raw!$N139&gt;$C$9,IF(Raw!$N139&lt;$A$9,IF(Raw!$X139&gt;$C$9,IF(Raw!$X139&lt;$A$9,Raw!L139,-999),-999),-999),-999),-999),-999)</f>
        <v>794.5</v>
      </c>
      <c r="I139" s="9">
        <f>IF(Raw!$G139&gt;$C$8,IF(Raw!$Q139&gt;$C$8,IF(Raw!$N139&gt;$C$9,IF(Raw!$N139&lt;$A$9,IF(Raw!$X139&gt;$C$9,IF(Raw!$X139&lt;$A$9,Raw!M139,-999),-999),-999),-999),-999),-999)</f>
        <v>0.36867699999999998</v>
      </c>
      <c r="J139" s="9">
        <f>IF(Raw!$G139&gt;$C$8,IF(Raw!$Q139&gt;$C$8,IF(Raw!$N139&gt;$C$9,IF(Raw!$N139&lt;$A$9,IF(Raw!$X139&gt;$C$9,IF(Raw!$X139&lt;$A$9,Raw!N139,-999),-999),-999),-999),-999),-999)</f>
        <v>413</v>
      </c>
      <c r="K139" s="9">
        <f>IF(Raw!$G139&gt;$C$8,IF(Raw!$Q139&gt;$C$8,IF(Raw!$N139&gt;$C$9,IF(Raw!$N139&lt;$A$9,IF(Raw!$X139&gt;$C$9,IF(Raw!$X139&lt;$A$9,Raw!R139,-999),-999),-999),-999),-999),-999)</f>
        <v>1.039463</v>
      </c>
      <c r="L139" s="9">
        <f>IF(Raw!$G139&gt;$C$8,IF(Raw!$Q139&gt;$C$8,IF(Raw!$N139&gt;$C$9,IF(Raw!$N139&lt;$A$9,IF(Raw!$X139&gt;$C$9,IF(Raw!$X139&lt;$A$9,Raw!S139,-999),-999),-999),-999),-999),-999)</f>
        <v>1.8566640000000001</v>
      </c>
      <c r="M139" s="9">
        <f>Raw!Q139</f>
        <v>0.99226800000000004</v>
      </c>
      <c r="N139" s="9">
        <f>IF(Raw!$G139&gt;$C$8,IF(Raw!$Q139&gt;$C$8,IF(Raw!$N139&gt;$C$9,IF(Raw!$N139&lt;$A$9,IF(Raw!$X139&gt;$C$9,IF(Raw!$X139&lt;$A$9,Raw!V139,-999),-999),-999),-999),-999),-999)</f>
        <v>778.6</v>
      </c>
      <c r="O139" s="9">
        <f>IF(Raw!$G139&gt;$C$8,IF(Raw!$Q139&gt;$C$8,IF(Raw!$N139&gt;$C$9,IF(Raw!$N139&lt;$A$9,IF(Raw!$X139&gt;$C$9,IF(Raw!$X139&lt;$A$9,Raw!W139,-999),-999),-999),-999),-999),-999)</f>
        <v>0.32689699999999999</v>
      </c>
      <c r="P139" s="9">
        <f>IF(Raw!$G139&gt;$C$8,IF(Raw!$Q139&gt;$C$8,IF(Raw!$N139&gt;$C$9,IF(Raw!$N139&lt;$A$9,IF(Raw!$X139&gt;$C$9,IF(Raw!$X139&lt;$A$9,Raw!X139,-999),-999),-999),-999),-999),-999)</f>
        <v>448</v>
      </c>
      <c r="R139" s="9">
        <f t="shared" si="20"/>
        <v>0.79029600000000011</v>
      </c>
      <c r="S139" s="9">
        <f t="shared" si="21"/>
        <v>0.43431949215742421</v>
      </c>
      <c r="T139" s="9">
        <f t="shared" si="22"/>
        <v>0.81720100000000007</v>
      </c>
      <c r="U139" s="9">
        <f t="shared" si="23"/>
        <v>0.44014479733543604</v>
      </c>
      <c r="V139" s="15">
        <f t="shared" si="16"/>
        <v>0.46045267200000001</v>
      </c>
      <c r="X139" s="11">
        <f t="shared" si="24"/>
        <v>3.190599999999999E+18</v>
      </c>
      <c r="Y139" s="11">
        <f t="shared" si="25"/>
        <v>7.9449999999999989E-18</v>
      </c>
      <c r="Z139" s="11">
        <f t="shared" si="26"/>
        <v>4.1299999999999996E-4</v>
      </c>
      <c r="AA139" s="16">
        <f t="shared" si="27"/>
        <v>1.0360797951371735E-2</v>
      </c>
      <c r="AB139" s="9">
        <f t="shared" si="17"/>
        <v>1.0479298544466589</v>
      </c>
      <c r="AC139" s="9">
        <f t="shared" si="18"/>
        <v>0.98963920204862832</v>
      </c>
      <c r="AD139" s="15">
        <f t="shared" si="19"/>
        <v>25.086677848357716</v>
      </c>
      <c r="AE139" s="3">
        <f t="shared" si="28"/>
        <v>956.57799999999963</v>
      </c>
      <c r="AF139" s="2">
        <f t="shared" si="29"/>
        <v>0.25</v>
      </c>
      <c r="AG139" s="9">
        <f t="shared" si="30"/>
        <v>8.4936697979882923E-3</v>
      </c>
      <c r="AH139" s="2">
        <f t="shared" si="31"/>
        <v>0.41100426120405348</v>
      </c>
    </row>
    <row r="140" spans="1:34">
      <c r="A140" s="1">
        <f>Raw!A140</f>
        <v>127</v>
      </c>
      <c r="B140" s="14">
        <f>Raw!B140</f>
        <v>0.29451388888888891</v>
      </c>
      <c r="C140" s="15">
        <f>Raw!C140</f>
        <v>40.6</v>
      </c>
      <c r="D140" s="15">
        <f>IF(C140&gt;0.5,Raw!D140*D$11,-999)</f>
        <v>5.3</v>
      </c>
      <c r="E140" s="9">
        <f>IF(Raw!$G140&gt;$C$8,IF(Raw!$Q140&gt;$C$8,IF(Raw!$N140&gt;$C$9,IF(Raw!$N140&lt;$A$9,IF(Raw!$X140&gt;$C$9,IF(Raw!$X140&lt;$A$9,Raw!H140,-999),-999),-999),-999),-999),-999)</f>
        <v>0.99238199999999999</v>
      </c>
      <c r="F140" s="9">
        <f>IF(Raw!$G140&gt;$C$8,IF(Raw!$Q140&gt;$C$8,IF(Raw!$N140&gt;$C$9,IF(Raw!$N140&lt;$A$9,IF(Raw!$X140&gt;$C$9,IF(Raw!$X140&lt;$A$9,Raw!I140,-999),-999),-999),-999),-999),-999)</f>
        <v>1.752429</v>
      </c>
      <c r="G140" s="9">
        <f>Raw!G140</f>
        <v>0.98952300000000004</v>
      </c>
      <c r="H140" s="9">
        <f>IF(Raw!$G140&gt;$C$8,IF(Raw!$Q140&gt;$C$8,IF(Raw!$N140&gt;$C$9,IF(Raw!$N140&lt;$A$9,IF(Raw!$X140&gt;$C$9,IF(Raw!$X140&lt;$A$9,Raw!L140,-999),-999),-999),-999),-999),-999)</f>
        <v>796.6</v>
      </c>
      <c r="I140" s="9">
        <f>IF(Raw!$G140&gt;$C$8,IF(Raw!$Q140&gt;$C$8,IF(Raw!$N140&gt;$C$9,IF(Raw!$N140&lt;$A$9,IF(Raw!$X140&gt;$C$9,IF(Raw!$X140&lt;$A$9,Raw!M140,-999),-999),-999),-999),-999),-999)</f>
        <v>0.33380599999999999</v>
      </c>
      <c r="J140" s="9">
        <f>IF(Raw!$G140&gt;$C$8,IF(Raw!$Q140&gt;$C$8,IF(Raw!$N140&gt;$C$9,IF(Raw!$N140&lt;$A$9,IF(Raw!$X140&gt;$C$9,IF(Raw!$X140&lt;$A$9,Raw!N140,-999),-999),-999),-999),-999),-999)</f>
        <v>413</v>
      </c>
      <c r="K140" s="9">
        <f>IF(Raw!$G140&gt;$C$8,IF(Raw!$Q140&gt;$C$8,IF(Raw!$N140&gt;$C$9,IF(Raw!$N140&lt;$A$9,IF(Raw!$X140&gt;$C$9,IF(Raw!$X140&lt;$A$9,Raw!R140,-999),-999),-999),-999),-999),-999)</f>
        <v>1.0383709999999999</v>
      </c>
      <c r="L140" s="9">
        <f>IF(Raw!$G140&gt;$C$8,IF(Raw!$Q140&gt;$C$8,IF(Raw!$N140&gt;$C$9,IF(Raw!$N140&lt;$A$9,IF(Raw!$X140&gt;$C$9,IF(Raw!$X140&lt;$A$9,Raw!S140,-999),-999),-999),-999),-999),-999)</f>
        <v>1.8551880000000001</v>
      </c>
      <c r="M140" s="9">
        <f>Raw!Q140</f>
        <v>0.99133599999999999</v>
      </c>
      <c r="N140" s="9">
        <f>IF(Raw!$G140&gt;$C$8,IF(Raw!$Q140&gt;$C$8,IF(Raw!$N140&gt;$C$9,IF(Raw!$N140&lt;$A$9,IF(Raw!$X140&gt;$C$9,IF(Raw!$X140&lt;$A$9,Raw!V140,-999),-999),-999),-999),-999),-999)</f>
        <v>789.6</v>
      </c>
      <c r="O140" s="9">
        <f>IF(Raw!$G140&gt;$C$8,IF(Raw!$Q140&gt;$C$8,IF(Raw!$N140&gt;$C$9,IF(Raw!$N140&lt;$A$9,IF(Raw!$X140&gt;$C$9,IF(Raw!$X140&lt;$A$9,Raw!W140,-999),-999),-999),-999),-999),-999)</f>
        <v>0.34752499999999997</v>
      </c>
      <c r="P140" s="9">
        <f>IF(Raw!$G140&gt;$C$8,IF(Raw!$Q140&gt;$C$8,IF(Raw!$N140&gt;$C$9,IF(Raw!$N140&lt;$A$9,IF(Raw!$X140&gt;$C$9,IF(Raw!$X140&lt;$A$9,Raw!X140,-999),-999),-999),-999),-999),-999)</f>
        <v>316</v>
      </c>
      <c r="R140" s="9">
        <f t="shared" si="20"/>
        <v>0.76004700000000003</v>
      </c>
      <c r="S140" s="9">
        <f t="shared" si="21"/>
        <v>0.43371058114194644</v>
      </c>
      <c r="T140" s="9">
        <f t="shared" si="22"/>
        <v>0.81681700000000013</v>
      </c>
      <c r="U140" s="9">
        <f t="shared" si="23"/>
        <v>0.44028799237597488</v>
      </c>
      <c r="V140" s="15">
        <f t="shared" si="16"/>
        <v>0.460086624</v>
      </c>
      <c r="X140" s="11">
        <f t="shared" si="24"/>
        <v>3.190599999999999E+18</v>
      </c>
      <c r="Y140" s="11">
        <f t="shared" si="25"/>
        <v>7.9659999999999991E-18</v>
      </c>
      <c r="Z140" s="11">
        <f t="shared" si="26"/>
        <v>4.1299999999999996E-4</v>
      </c>
      <c r="AA140" s="16">
        <f t="shared" si="27"/>
        <v>1.0387898843962863E-2</v>
      </c>
      <c r="AB140" s="9">
        <f t="shared" si="17"/>
        <v>1.0468560123700292</v>
      </c>
      <c r="AC140" s="9">
        <f t="shared" si="18"/>
        <v>0.98961210115603704</v>
      </c>
      <c r="AD140" s="15">
        <f t="shared" si="19"/>
        <v>25.152297443009353</v>
      </c>
      <c r="AE140" s="3">
        <f t="shared" si="28"/>
        <v>959.10639999999967</v>
      </c>
      <c r="AF140" s="2">
        <f t="shared" si="29"/>
        <v>0.25</v>
      </c>
      <c r="AG140" s="9">
        <f t="shared" si="30"/>
        <v>8.5186573421738108E-3</v>
      </c>
      <c r="AH140" s="2">
        <f t="shared" si="31"/>
        <v>0.4122133954630407</v>
      </c>
    </row>
    <row r="141" spans="1:34">
      <c r="A141" s="1">
        <f>Raw!A141</f>
        <v>128</v>
      </c>
      <c r="B141" s="14">
        <f>Raw!B141</f>
        <v>0.29457175925925927</v>
      </c>
      <c r="C141" s="15">
        <f>Raw!C141</f>
        <v>41.9</v>
      </c>
      <c r="D141" s="15">
        <f>IF(C141&gt;0.5,Raw!D141*D$11,-999)</f>
        <v>5.3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0.989707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0.96831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3.190599999999999E+18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129</v>
      </c>
      <c r="B142" s="14">
        <f>Raw!B142</f>
        <v>0.29462962962962963</v>
      </c>
      <c r="C142" s="15">
        <f>Raw!C142</f>
        <v>43</v>
      </c>
      <c r="D142" s="15">
        <f>IF(C142&gt;0.5,Raw!D142*D$11,-999)</f>
        <v>5.3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0.65237199999999995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0.99062600000000001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3.190599999999999E+18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130</v>
      </c>
      <c r="B143" s="14">
        <f>Raw!B143</f>
        <v>0.29468749999999999</v>
      </c>
      <c r="C143" s="15">
        <f>Raw!C143</f>
        <v>43.3</v>
      </c>
      <c r="D143" s="15">
        <f>IF(C143&gt;0.5,Raw!D143*D$11,-999)</f>
        <v>5.3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0.330953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0.98906000000000005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3.190599999999999E+18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131</v>
      </c>
      <c r="B144" s="14">
        <f>Raw!B144</f>
        <v>0.29473379629629631</v>
      </c>
      <c r="C144" s="15">
        <f>Raw!C144</f>
        <v>44.3</v>
      </c>
      <c r="D144" s="15">
        <f>IF(C144&gt;0.5,Raw!D144*D$11,-999)</f>
        <v>5.3</v>
      </c>
      <c r="E144" s="9">
        <f>IF(Raw!$G144&gt;$C$8,IF(Raw!$Q144&gt;$C$8,IF(Raw!$N144&gt;$C$9,IF(Raw!$N144&lt;$A$9,IF(Raw!$X144&gt;$C$9,IF(Raw!$X144&lt;$A$9,Raw!H144,-999),-999),-999),-999),-999),-999)</f>
        <v>0.92729399999999995</v>
      </c>
      <c r="F144" s="9">
        <f>IF(Raw!$G144&gt;$C$8,IF(Raw!$Q144&gt;$C$8,IF(Raw!$N144&gt;$C$9,IF(Raw!$N144&lt;$A$9,IF(Raw!$X144&gt;$C$9,IF(Raw!$X144&lt;$A$9,Raw!I144,-999),-999),-999),-999),-999),-999)</f>
        <v>1.644082</v>
      </c>
      <c r="G144" s="9">
        <f>Raw!G144</f>
        <v>0.988174</v>
      </c>
      <c r="H144" s="9">
        <f>IF(Raw!$G144&gt;$C$8,IF(Raw!$Q144&gt;$C$8,IF(Raw!$N144&gt;$C$9,IF(Raw!$N144&lt;$A$9,IF(Raw!$X144&gt;$C$9,IF(Raw!$X144&lt;$A$9,Raw!L144,-999),-999),-999),-999),-999),-999)</f>
        <v>822.1</v>
      </c>
      <c r="I144" s="9">
        <f>IF(Raw!$G144&gt;$C$8,IF(Raw!$Q144&gt;$C$8,IF(Raw!$N144&gt;$C$9,IF(Raw!$N144&lt;$A$9,IF(Raw!$X144&gt;$C$9,IF(Raw!$X144&lt;$A$9,Raw!M144,-999),-999),-999),-999),-999),-999)</f>
        <v>0.29708499999999999</v>
      </c>
      <c r="J144" s="9">
        <f>IF(Raw!$G144&gt;$C$8,IF(Raw!$Q144&gt;$C$8,IF(Raw!$N144&gt;$C$9,IF(Raw!$N144&lt;$A$9,IF(Raw!$X144&gt;$C$9,IF(Raw!$X144&lt;$A$9,Raw!N144,-999),-999),-999),-999),-999),-999)</f>
        <v>405</v>
      </c>
      <c r="K144" s="9">
        <f>IF(Raw!$G144&gt;$C$8,IF(Raw!$Q144&gt;$C$8,IF(Raw!$N144&gt;$C$9,IF(Raw!$N144&lt;$A$9,IF(Raw!$X144&gt;$C$9,IF(Raw!$X144&lt;$A$9,Raw!R144,-999),-999),-999),-999),-999),-999)</f>
        <v>0.98188799999999998</v>
      </c>
      <c r="L144" s="9">
        <f>IF(Raw!$G144&gt;$C$8,IF(Raw!$Q144&gt;$C$8,IF(Raw!$N144&gt;$C$9,IF(Raw!$N144&lt;$A$9,IF(Raw!$X144&gt;$C$9,IF(Raw!$X144&lt;$A$9,Raw!S144,-999),-999),-999),-999),-999),-999)</f>
        <v>1.7530159999999999</v>
      </c>
      <c r="M144" s="9">
        <f>Raw!Q144</f>
        <v>0.99052099999999998</v>
      </c>
      <c r="N144" s="9">
        <f>IF(Raw!$G144&gt;$C$8,IF(Raw!$Q144&gt;$C$8,IF(Raw!$N144&gt;$C$9,IF(Raw!$N144&lt;$A$9,IF(Raw!$X144&gt;$C$9,IF(Raw!$X144&lt;$A$9,Raw!V144,-999),-999),-999),-999),-999),-999)</f>
        <v>811.4</v>
      </c>
      <c r="O144" s="9">
        <f>IF(Raw!$G144&gt;$C$8,IF(Raw!$Q144&gt;$C$8,IF(Raw!$N144&gt;$C$9,IF(Raw!$N144&lt;$A$9,IF(Raw!$X144&gt;$C$9,IF(Raw!$X144&lt;$A$9,Raw!W144,-999),-999),-999),-999),-999),-999)</f>
        <v>0.37081999999999998</v>
      </c>
      <c r="P144" s="9">
        <f>IF(Raw!$G144&gt;$C$8,IF(Raw!$Q144&gt;$C$8,IF(Raw!$N144&gt;$C$9,IF(Raw!$N144&lt;$A$9,IF(Raw!$X144&gt;$C$9,IF(Raw!$X144&lt;$A$9,Raw!X144,-999),-999),-999),-999),-999),-999)</f>
        <v>398</v>
      </c>
      <c r="R144" s="9">
        <f t="shared" si="36"/>
        <v>0.71678800000000009</v>
      </c>
      <c r="S144" s="9">
        <f t="shared" si="37"/>
        <v>0.43598068709468268</v>
      </c>
      <c r="T144" s="9">
        <f t="shared" si="38"/>
        <v>0.77112799999999992</v>
      </c>
      <c r="U144" s="9">
        <f t="shared" si="39"/>
        <v>0.43988645853774294</v>
      </c>
      <c r="V144" s="15">
        <f t="shared" si="32"/>
        <v>0.43474796799999998</v>
      </c>
      <c r="X144" s="11">
        <f t="shared" si="40"/>
        <v>3.190599999999999E+18</v>
      </c>
      <c r="Y144" s="11">
        <f t="shared" si="41"/>
        <v>8.2209999999999996E-18</v>
      </c>
      <c r="Z144" s="11">
        <f t="shared" si="42"/>
        <v>4.0499999999999998E-4</v>
      </c>
      <c r="AA144" s="16">
        <f t="shared" si="43"/>
        <v>1.0511454227525415E-2</v>
      </c>
      <c r="AB144" s="9">
        <f t="shared" si="33"/>
        <v>0.98999367667556315</v>
      </c>
      <c r="AC144" s="9">
        <f t="shared" si="34"/>
        <v>0.98948854577247469</v>
      </c>
      <c r="AD144" s="15">
        <f t="shared" si="35"/>
        <v>25.95420796919856</v>
      </c>
      <c r="AE144" s="3">
        <f t="shared" si="44"/>
        <v>989.80839999999966</v>
      </c>
      <c r="AF144" s="2">
        <f t="shared" si="45"/>
        <v>0.25</v>
      </c>
      <c r="AG144" s="9">
        <f t="shared" si="46"/>
        <v>8.7822343290175544E-3</v>
      </c>
      <c r="AH144" s="2">
        <f t="shared" si="47"/>
        <v>0.42496774868427867</v>
      </c>
    </row>
    <row r="145" spans="1:34">
      <c r="A145" s="1">
        <f>Raw!A145</f>
        <v>132</v>
      </c>
      <c r="B145" s="14">
        <f>Raw!B145</f>
        <v>0.29479166666666667</v>
      </c>
      <c r="C145" s="15">
        <f>Raw!C145</f>
        <v>45.2</v>
      </c>
      <c r="D145" s="15">
        <f>IF(C145&gt;0.5,Raw!D145*D$11,-999)</f>
        <v>5.3</v>
      </c>
      <c r="E145" s="9">
        <f>IF(Raw!$G145&gt;$C$8,IF(Raw!$Q145&gt;$C$8,IF(Raw!$N145&gt;$C$9,IF(Raw!$N145&lt;$A$9,IF(Raw!$X145&gt;$C$9,IF(Raw!$X145&lt;$A$9,Raw!H145,-999),-999),-999),-999),-999),-999)</f>
        <v>0.92559999999999998</v>
      </c>
      <c r="F145" s="9">
        <f>IF(Raw!$G145&gt;$C$8,IF(Raw!$Q145&gt;$C$8,IF(Raw!$N145&gt;$C$9,IF(Raw!$N145&lt;$A$9,IF(Raw!$X145&gt;$C$9,IF(Raw!$X145&lt;$A$9,Raw!I145,-999),-999),-999),-999),-999),-999)</f>
        <v>1.6326350000000001</v>
      </c>
      <c r="G145" s="9">
        <f>Raw!G145</f>
        <v>0.99073100000000003</v>
      </c>
      <c r="H145" s="9">
        <f>IF(Raw!$G145&gt;$C$8,IF(Raw!$Q145&gt;$C$8,IF(Raw!$N145&gt;$C$9,IF(Raw!$N145&lt;$A$9,IF(Raw!$X145&gt;$C$9,IF(Raw!$X145&lt;$A$9,Raw!L145,-999),-999),-999),-999),-999),-999)</f>
        <v>814.5</v>
      </c>
      <c r="I145" s="9">
        <f>IF(Raw!$G145&gt;$C$8,IF(Raw!$Q145&gt;$C$8,IF(Raw!$N145&gt;$C$9,IF(Raw!$N145&lt;$A$9,IF(Raw!$X145&gt;$C$9,IF(Raw!$X145&lt;$A$9,Raw!M145,-999),-999),-999),-999),-999),-999)</f>
        <v>0.33694400000000002</v>
      </c>
      <c r="J145" s="9">
        <f>IF(Raw!$G145&gt;$C$8,IF(Raw!$Q145&gt;$C$8,IF(Raw!$N145&gt;$C$9,IF(Raw!$N145&lt;$A$9,IF(Raw!$X145&gt;$C$9,IF(Raw!$X145&lt;$A$9,Raw!N145,-999),-999),-999),-999),-999),-999)</f>
        <v>378</v>
      </c>
      <c r="K145" s="9">
        <f>IF(Raw!$G145&gt;$C$8,IF(Raw!$Q145&gt;$C$8,IF(Raw!$N145&gt;$C$9,IF(Raw!$N145&lt;$A$9,IF(Raw!$X145&gt;$C$9,IF(Raw!$X145&lt;$A$9,Raw!R145,-999),-999),-999),-999),-999),-999)</f>
        <v>0.92734899999999998</v>
      </c>
      <c r="L145" s="9">
        <f>IF(Raw!$G145&gt;$C$8,IF(Raw!$Q145&gt;$C$8,IF(Raw!$N145&gt;$C$9,IF(Raw!$N145&lt;$A$9,IF(Raw!$X145&gt;$C$9,IF(Raw!$X145&lt;$A$9,Raw!S145,-999),-999),-999),-999),-999),-999)</f>
        <v>1.6430979999999999</v>
      </c>
      <c r="M145" s="9">
        <f>Raw!Q145</f>
        <v>0.98608799999999996</v>
      </c>
      <c r="N145" s="9">
        <f>IF(Raw!$G145&gt;$C$8,IF(Raw!$Q145&gt;$C$8,IF(Raw!$N145&gt;$C$9,IF(Raw!$N145&lt;$A$9,IF(Raw!$X145&gt;$C$9,IF(Raw!$X145&lt;$A$9,Raw!V145,-999),-999),-999),-999),-999),-999)</f>
        <v>852.7</v>
      </c>
      <c r="O145" s="9">
        <f>IF(Raw!$G145&gt;$C$8,IF(Raw!$Q145&gt;$C$8,IF(Raw!$N145&gt;$C$9,IF(Raw!$N145&lt;$A$9,IF(Raw!$X145&gt;$C$9,IF(Raw!$X145&lt;$A$9,Raw!W145,-999),-999),-999),-999),-999),-999)</f>
        <v>0.37081999999999998</v>
      </c>
      <c r="P145" s="9">
        <f>IF(Raw!$G145&gt;$C$8,IF(Raw!$Q145&gt;$C$8,IF(Raw!$N145&gt;$C$9,IF(Raw!$N145&lt;$A$9,IF(Raw!$X145&gt;$C$9,IF(Raw!$X145&lt;$A$9,Raw!X145,-999),-999),-999),-999),-999),-999)</f>
        <v>365</v>
      </c>
      <c r="R145" s="9">
        <f t="shared" si="36"/>
        <v>0.70703500000000008</v>
      </c>
      <c r="S145" s="9">
        <f t="shared" si="37"/>
        <v>0.43306372826749401</v>
      </c>
      <c r="T145" s="9">
        <f t="shared" si="38"/>
        <v>0.71574899999999997</v>
      </c>
      <c r="U145" s="9">
        <f t="shared" si="39"/>
        <v>0.43560944021598225</v>
      </c>
      <c r="V145" s="15">
        <f t="shared" si="32"/>
        <v>0.40748830399999997</v>
      </c>
      <c r="X145" s="11">
        <f t="shared" si="40"/>
        <v>3.190599999999999E+18</v>
      </c>
      <c r="Y145" s="11">
        <f t="shared" si="41"/>
        <v>8.1449999999999994E-18</v>
      </c>
      <c r="Z145" s="11">
        <f t="shared" si="42"/>
        <v>3.7799999999999997E-4</v>
      </c>
      <c r="AA145" s="16">
        <f t="shared" si="43"/>
        <v>9.7276936082259444E-3</v>
      </c>
      <c r="AB145" s="9">
        <f t="shared" si="33"/>
        <v>0.93431158697239414</v>
      </c>
      <c r="AC145" s="9">
        <f t="shared" si="34"/>
        <v>0.99027230639177399</v>
      </c>
      <c r="AD145" s="15">
        <f t="shared" si="35"/>
        <v>25.734639175200915</v>
      </c>
      <c r="AE145" s="3">
        <f t="shared" si="44"/>
        <v>980.65799999999967</v>
      </c>
      <c r="AF145" s="2">
        <f t="shared" si="45"/>
        <v>0.25</v>
      </c>
      <c r="AG145" s="9">
        <f t="shared" si="46"/>
        <v>8.6232705886688903E-3</v>
      </c>
      <c r="AH145" s="2">
        <f t="shared" si="47"/>
        <v>0.41727557601755805</v>
      </c>
    </row>
    <row r="146" spans="1:34">
      <c r="A146" s="1">
        <f>Raw!A146</f>
        <v>133</v>
      </c>
      <c r="B146" s="14">
        <f>Raw!B146</f>
        <v>0.29484953703703703</v>
      </c>
      <c r="C146" s="15">
        <f>Raw!C146</f>
        <v>46.1</v>
      </c>
      <c r="D146" s="15">
        <f>IF(C146&gt;0.5,Raw!D146*D$11,-999)</f>
        <v>5.3</v>
      </c>
      <c r="E146" s="9">
        <f>IF(Raw!$G146&gt;$C$8,IF(Raw!$Q146&gt;$C$8,IF(Raw!$N146&gt;$C$9,IF(Raw!$N146&lt;$A$9,IF(Raw!$X146&gt;$C$9,IF(Raw!$X146&lt;$A$9,Raw!H146,-999),-999),-999),-999),-999),-999)</f>
        <v>0.88292599999999999</v>
      </c>
      <c r="F146" s="9">
        <f>IF(Raw!$G146&gt;$C$8,IF(Raw!$Q146&gt;$C$8,IF(Raw!$N146&gt;$C$9,IF(Raw!$N146&lt;$A$9,IF(Raw!$X146&gt;$C$9,IF(Raw!$X146&lt;$A$9,Raw!I146,-999),-999),-999),-999),-999),-999)</f>
        <v>1.5767310000000001</v>
      </c>
      <c r="G146" s="9">
        <f>Raw!G146</f>
        <v>0.98804099999999995</v>
      </c>
      <c r="H146" s="9">
        <f>IF(Raw!$G146&gt;$C$8,IF(Raw!$Q146&gt;$C$8,IF(Raw!$N146&gt;$C$9,IF(Raw!$N146&lt;$A$9,IF(Raw!$X146&gt;$C$9,IF(Raw!$X146&lt;$A$9,Raw!L146,-999),-999),-999),-999),-999),-999)</f>
        <v>837.1</v>
      </c>
      <c r="I146" s="9">
        <f>IF(Raw!$G146&gt;$C$8,IF(Raw!$Q146&gt;$C$8,IF(Raw!$N146&gt;$C$9,IF(Raw!$N146&lt;$A$9,IF(Raw!$X146&gt;$C$9,IF(Raw!$X146&lt;$A$9,Raw!M146,-999),-999),-999),-999),-999),-999)</f>
        <v>0.34017799999999998</v>
      </c>
      <c r="J146" s="9">
        <f>IF(Raw!$G146&gt;$C$8,IF(Raw!$Q146&gt;$C$8,IF(Raw!$N146&gt;$C$9,IF(Raw!$N146&lt;$A$9,IF(Raw!$X146&gt;$C$9,IF(Raw!$X146&lt;$A$9,Raw!N146,-999),-999),-999),-999),-999),-999)</f>
        <v>420</v>
      </c>
      <c r="K146" s="9">
        <f>IF(Raw!$G146&gt;$C$8,IF(Raw!$Q146&gt;$C$8,IF(Raw!$N146&gt;$C$9,IF(Raw!$N146&lt;$A$9,IF(Raw!$X146&gt;$C$9,IF(Raw!$X146&lt;$A$9,Raw!R146,-999),-999),-999),-999),-999),-999)</f>
        <v>0.87980499999999995</v>
      </c>
      <c r="L146" s="9">
        <f>IF(Raw!$G146&gt;$C$8,IF(Raw!$Q146&gt;$C$8,IF(Raw!$N146&gt;$C$9,IF(Raw!$N146&lt;$A$9,IF(Raw!$X146&gt;$C$9,IF(Raw!$X146&lt;$A$9,Raw!S146,-999),-999),-999),-999),-999),-999)</f>
        <v>1.560635</v>
      </c>
      <c r="M146" s="9">
        <f>Raw!Q146</f>
        <v>0.98708899999999999</v>
      </c>
      <c r="N146" s="9">
        <f>IF(Raw!$G146&gt;$C$8,IF(Raw!$Q146&gt;$C$8,IF(Raw!$N146&gt;$C$9,IF(Raw!$N146&lt;$A$9,IF(Raw!$X146&gt;$C$9,IF(Raw!$X146&lt;$A$9,Raw!V146,-999),-999),-999),-999),-999),-999)</f>
        <v>833.8</v>
      </c>
      <c r="O146" s="9">
        <f>IF(Raw!$G146&gt;$C$8,IF(Raw!$Q146&gt;$C$8,IF(Raw!$N146&gt;$C$9,IF(Raw!$N146&lt;$A$9,IF(Raw!$X146&gt;$C$9,IF(Raw!$X146&lt;$A$9,Raw!W146,-999),-999),-999),-999),-999),-999)</f>
        <v>0.31778000000000001</v>
      </c>
      <c r="P146" s="9">
        <f>IF(Raw!$G146&gt;$C$8,IF(Raw!$Q146&gt;$C$8,IF(Raw!$N146&gt;$C$9,IF(Raw!$N146&lt;$A$9,IF(Raw!$X146&gt;$C$9,IF(Raw!$X146&lt;$A$9,Raw!X146,-999),-999),-999),-999),-999),-999)</f>
        <v>313</v>
      </c>
      <c r="R146" s="9">
        <f t="shared" si="36"/>
        <v>0.69380500000000012</v>
      </c>
      <c r="S146" s="9">
        <f t="shared" si="37"/>
        <v>0.44002749993499213</v>
      </c>
      <c r="T146" s="9">
        <f t="shared" si="38"/>
        <v>0.68083000000000005</v>
      </c>
      <c r="U146" s="9">
        <f t="shared" si="39"/>
        <v>0.43625191028011034</v>
      </c>
      <c r="V146" s="15">
        <f t="shared" si="32"/>
        <v>0.38703747999999999</v>
      </c>
      <c r="X146" s="11">
        <f t="shared" si="40"/>
        <v>3.190599999999999E+18</v>
      </c>
      <c r="Y146" s="11">
        <f t="shared" si="41"/>
        <v>8.3709999999999996E-18</v>
      </c>
      <c r="Z146" s="11">
        <f t="shared" si="42"/>
        <v>4.1999999999999996E-4</v>
      </c>
      <c r="AA146" s="16">
        <f t="shared" si="43"/>
        <v>1.1093137190342838E-2</v>
      </c>
      <c r="AB146" s="9">
        <f t="shared" si="33"/>
        <v>0.88735754059330108</v>
      </c>
      <c r="AC146" s="9">
        <f t="shared" si="34"/>
        <v>0.98890686280965712</v>
      </c>
      <c r="AD146" s="15">
        <f t="shared" si="35"/>
        <v>26.41223140557819</v>
      </c>
      <c r="AE146" s="3">
        <f t="shared" si="44"/>
        <v>1007.8683999999997</v>
      </c>
      <c r="AF146" s="2">
        <f t="shared" si="45"/>
        <v>0.25</v>
      </c>
      <c r="AG146" s="9">
        <f t="shared" si="46"/>
        <v>8.8633741580336992E-3</v>
      </c>
      <c r="AH146" s="2">
        <f t="shared" si="47"/>
        <v>0.42889406278315056</v>
      </c>
    </row>
    <row r="147" spans="1:34">
      <c r="A147" s="1">
        <f>Raw!A147</f>
        <v>134</v>
      </c>
      <c r="B147" s="14">
        <f>Raw!B147</f>
        <v>0.2949074074074074</v>
      </c>
      <c r="C147" s="15">
        <f>Raw!C147</f>
        <v>46.6</v>
      </c>
      <c r="D147" s="15">
        <f>IF(C147&gt;0.5,Raw!D147*D$11,-999)</f>
        <v>4.4000000000000004</v>
      </c>
      <c r="E147" s="9">
        <f>IF(Raw!$G147&gt;$C$8,IF(Raw!$Q147&gt;$C$8,IF(Raw!$N147&gt;$C$9,IF(Raw!$N147&lt;$A$9,IF(Raw!$X147&gt;$C$9,IF(Raw!$X147&lt;$A$9,Raw!H147,-999),-999),-999),-999),-999),-999)</f>
        <v>0.90826899999999999</v>
      </c>
      <c r="F147" s="9">
        <f>IF(Raw!$G147&gt;$C$8,IF(Raw!$Q147&gt;$C$8,IF(Raw!$N147&gt;$C$9,IF(Raw!$N147&lt;$A$9,IF(Raw!$X147&gt;$C$9,IF(Raw!$X147&lt;$A$9,Raw!I147,-999),-999),-999),-999),-999),-999)</f>
        <v>1.5991310000000001</v>
      </c>
      <c r="G147" s="9">
        <f>Raw!G147</f>
        <v>0.98846100000000003</v>
      </c>
      <c r="H147" s="9">
        <f>IF(Raw!$G147&gt;$C$8,IF(Raw!$Q147&gt;$C$8,IF(Raw!$N147&gt;$C$9,IF(Raw!$N147&lt;$A$9,IF(Raw!$X147&gt;$C$9,IF(Raw!$X147&lt;$A$9,Raw!L147,-999),-999),-999),-999),-999),-999)</f>
        <v>844</v>
      </c>
      <c r="I147" s="9">
        <f>IF(Raw!$G147&gt;$C$8,IF(Raw!$Q147&gt;$C$8,IF(Raw!$N147&gt;$C$9,IF(Raw!$N147&lt;$A$9,IF(Raw!$X147&gt;$C$9,IF(Raw!$X147&lt;$A$9,Raw!M147,-999),-999),-999),-999),-999),-999)</f>
        <v>0.36730000000000002</v>
      </c>
      <c r="J147" s="9">
        <f>IF(Raw!$G147&gt;$C$8,IF(Raw!$Q147&gt;$C$8,IF(Raw!$N147&gt;$C$9,IF(Raw!$N147&lt;$A$9,IF(Raw!$X147&gt;$C$9,IF(Raw!$X147&lt;$A$9,Raw!N147,-999),-999),-999),-999),-999),-999)</f>
        <v>365</v>
      </c>
      <c r="K147" s="9">
        <f>IF(Raw!$G147&gt;$C$8,IF(Raw!$Q147&gt;$C$8,IF(Raw!$N147&gt;$C$9,IF(Raw!$N147&lt;$A$9,IF(Raw!$X147&gt;$C$9,IF(Raw!$X147&lt;$A$9,Raw!R147,-999),-999),-999),-999),-999),-999)</f>
        <v>0.86807800000000002</v>
      </c>
      <c r="L147" s="9">
        <f>IF(Raw!$G147&gt;$C$8,IF(Raw!$Q147&gt;$C$8,IF(Raw!$N147&gt;$C$9,IF(Raw!$N147&lt;$A$9,IF(Raw!$X147&gt;$C$9,IF(Raw!$X147&lt;$A$9,Raw!S147,-999),-999),-999),-999),-999),-999)</f>
        <v>1.5454920000000001</v>
      </c>
      <c r="M147" s="9">
        <f>Raw!Q147</f>
        <v>0.98461100000000001</v>
      </c>
      <c r="N147" s="9">
        <f>IF(Raw!$G147&gt;$C$8,IF(Raw!$Q147&gt;$C$8,IF(Raw!$N147&gt;$C$9,IF(Raw!$N147&lt;$A$9,IF(Raw!$X147&gt;$C$9,IF(Raw!$X147&lt;$A$9,Raw!V147,-999),-999),-999),-999),-999),-999)</f>
        <v>827.3</v>
      </c>
      <c r="O147" s="9">
        <f>IF(Raw!$G147&gt;$C$8,IF(Raw!$Q147&gt;$C$8,IF(Raw!$N147&gt;$C$9,IF(Raw!$N147&lt;$A$9,IF(Raw!$X147&gt;$C$9,IF(Raw!$X147&lt;$A$9,Raw!W147,-999),-999),-999),-999),-999),-999)</f>
        <v>0.26732</v>
      </c>
      <c r="P147" s="9">
        <f>IF(Raw!$G147&gt;$C$8,IF(Raw!$Q147&gt;$C$8,IF(Raw!$N147&gt;$C$9,IF(Raw!$N147&lt;$A$9,IF(Raw!$X147&gt;$C$9,IF(Raw!$X147&lt;$A$9,Raw!X147,-999),-999),-999),-999),-999),-999)</f>
        <v>445</v>
      </c>
      <c r="R147" s="9">
        <f t="shared" si="36"/>
        <v>0.69086200000000009</v>
      </c>
      <c r="S147" s="9">
        <f t="shared" si="37"/>
        <v>0.43202339270516305</v>
      </c>
      <c r="T147" s="9">
        <f t="shared" si="38"/>
        <v>0.67741400000000007</v>
      </c>
      <c r="U147" s="9">
        <f t="shared" si="39"/>
        <v>0.43831608316316101</v>
      </c>
      <c r="V147" s="15">
        <f t="shared" si="32"/>
        <v>0.383282016</v>
      </c>
      <c r="X147" s="11">
        <f t="shared" si="40"/>
        <v>2.6487999999999995E+18</v>
      </c>
      <c r="Y147" s="11">
        <f t="shared" si="41"/>
        <v>8.4399999999999998E-18</v>
      </c>
      <c r="Z147" s="11">
        <f t="shared" si="42"/>
        <v>3.6499999999999998E-4</v>
      </c>
      <c r="AA147" s="16">
        <f t="shared" si="43"/>
        <v>8.0938483413103991E-3</v>
      </c>
      <c r="AB147" s="9">
        <f t="shared" si="33"/>
        <v>0.87356088618028049</v>
      </c>
      <c r="AC147" s="9">
        <f t="shared" si="34"/>
        <v>0.99190615165868956</v>
      </c>
      <c r="AD147" s="15">
        <f t="shared" si="35"/>
        <v>22.174926962494247</v>
      </c>
      <c r="AE147" s="3">
        <f t="shared" si="44"/>
        <v>1016.1759999999997</v>
      </c>
      <c r="AF147" s="2">
        <f t="shared" si="45"/>
        <v>0.25</v>
      </c>
      <c r="AG147" s="9">
        <f t="shared" si="46"/>
        <v>7.4766362543305003E-3</v>
      </c>
      <c r="AH147" s="2">
        <f t="shared" si="47"/>
        <v>0.36179053731643368</v>
      </c>
    </row>
    <row r="148" spans="1:34">
      <c r="A148" s="1">
        <f>Raw!A148</f>
        <v>135</v>
      </c>
      <c r="B148" s="14">
        <f>Raw!B148</f>
        <v>0.29495370370370372</v>
      </c>
      <c r="C148" s="15">
        <f>Raw!C148</f>
        <v>47.7</v>
      </c>
      <c r="D148" s="15">
        <f>IF(C148&gt;0.5,Raw!D148*D$11,-999)</f>
        <v>4.4000000000000004</v>
      </c>
      <c r="E148" s="9">
        <f>IF(Raw!$G148&gt;$C$8,IF(Raw!$Q148&gt;$C$8,IF(Raw!$N148&gt;$C$9,IF(Raw!$N148&lt;$A$9,IF(Raw!$X148&gt;$C$9,IF(Raw!$X148&lt;$A$9,Raw!H148,-999),-999),-999),-999),-999),-999)</f>
        <v>0.84919299999999998</v>
      </c>
      <c r="F148" s="9">
        <f>IF(Raw!$G148&gt;$C$8,IF(Raw!$Q148&gt;$C$8,IF(Raw!$N148&gt;$C$9,IF(Raw!$N148&lt;$A$9,IF(Raw!$X148&gt;$C$9,IF(Raw!$X148&lt;$A$9,Raw!I148,-999),-999),-999),-999),-999),-999)</f>
        <v>1.5074609999999999</v>
      </c>
      <c r="G148" s="9">
        <f>Raw!G148</f>
        <v>0.986842</v>
      </c>
      <c r="H148" s="9">
        <f>IF(Raw!$G148&gt;$C$8,IF(Raw!$Q148&gt;$C$8,IF(Raw!$N148&gt;$C$9,IF(Raw!$N148&lt;$A$9,IF(Raw!$X148&gt;$C$9,IF(Raw!$X148&lt;$A$9,Raw!L148,-999),-999),-999),-999),-999),-999)</f>
        <v>861.9</v>
      </c>
      <c r="I148" s="9">
        <f>IF(Raw!$G148&gt;$C$8,IF(Raw!$Q148&gt;$C$8,IF(Raw!$N148&gt;$C$9,IF(Raw!$N148&lt;$A$9,IF(Raw!$X148&gt;$C$9,IF(Raw!$X148&lt;$A$9,Raw!M148,-999),-999),-999),-999),-999),-999)</f>
        <v>0.29738799999999999</v>
      </c>
      <c r="J148" s="9">
        <f>IF(Raw!$G148&gt;$C$8,IF(Raw!$Q148&gt;$C$8,IF(Raw!$N148&gt;$C$9,IF(Raw!$N148&lt;$A$9,IF(Raw!$X148&gt;$C$9,IF(Raw!$X148&lt;$A$9,Raw!N148,-999),-999),-999),-999),-999),-999)</f>
        <v>382</v>
      </c>
      <c r="K148" s="9">
        <f>IF(Raw!$G148&gt;$C$8,IF(Raw!$Q148&gt;$C$8,IF(Raw!$N148&gt;$C$9,IF(Raw!$N148&lt;$A$9,IF(Raw!$X148&gt;$C$9,IF(Raw!$X148&lt;$A$9,Raw!R148,-999),-999),-999),-999),-999),-999)</f>
        <v>0.83353699999999997</v>
      </c>
      <c r="L148" s="9">
        <f>IF(Raw!$G148&gt;$C$8,IF(Raw!$Q148&gt;$C$8,IF(Raw!$N148&gt;$C$9,IF(Raw!$N148&lt;$A$9,IF(Raw!$X148&gt;$C$9,IF(Raw!$X148&lt;$A$9,Raw!S148,-999),-999),-999),-999),-999),-999)</f>
        <v>1.453991</v>
      </c>
      <c r="M148" s="9">
        <f>Raw!Q148</f>
        <v>0.98381200000000002</v>
      </c>
      <c r="N148" s="9">
        <f>IF(Raw!$G148&gt;$C$8,IF(Raw!$Q148&gt;$C$8,IF(Raw!$N148&gt;$C$9,IF(Raw!$N148&lt;$A$9,IF(Raw!$X148&gt;$C$9,IF(Raw!$X148&lt;$A$9,Raw!V148,-999),-999),-999),-999),-999),-999)</f>
        <v>857.5</v>
      </c>
      <c r="O148" s="9">
        <f>IF(Raw!$G148&gt;$C$8,IF(Raw!$Q148&gt;$C$8,IF(Raw!$N148&gt;$C$9,IF(Raw!$N148&lt;$A$9,IF(Raw!$X148&gt;$C$9,IF(Raw!$X148&lt;$A$9,Raw!W148,-999),-999),-999),-999),-999),-999)</f>
        <v>0.35931299999999999</v>
      </c>
      <c r="P148" s="9">
        <f>IF(Raw!$G148&gt;$C$8,IF(Raw!$Q148&gt;$C$8,IF(Raw!$N148&gt;$C$9,IF(Raw!$N148&lt;$A$9,IF(Raw!$X148&gt;$C$9,IF(Raw!$X148&lt;$A$9,Raw!X148,-999),-999),-999),-999),-999),-999)</f>
        <v>403</v>
      </c>
      <c r="R148" s="9">
        <f t="shared" si="36"/>
        <v>0.65826799999999996</v>
      </c>
      <c r="S148" s="9">
        <f t="shared" si="37"/>
        <v>0.43667332023846717</v>
      </c>
      <c r="T148" s="9">
        <f t="shared" si="38"/>
        <v>0.62045400000000006</v>
      </c>
      <c r="U148" s="9">
        <f t="shared" si="39"/>
        <v>0.42672478715480361</v>
      </c>
      <c r="V148" s="15">
        <f t="shared" si="32"/>
        <v>0.36058976800000003</v>
      </c>
      <c r="X148" s="11">
        <f t="shared" si="40"/>
        <v>2.6487999999999995E+18</v>
      </c>
      <c r="Y148" s="11">
        <f t="shared" si="41"/>
        <v>8.6189999999999986E-18</v>
      </c>
      <c r="Z148" s="11">
        <f t="shared" si="42"/>
        <v>3.8199999999999996E-4</v>
      </c>
      <c r="AA148" s="16">
        <f t="shared" si="43"/>
        <v>8.6456633775654126E-3</v>
      </c>
      <c r="AB148" s="9">
        <f t="shared" si="33"/>
        <v>0.83890123642526393</v>
      </c>
      <c r="AC148" s="9">
        <f t="shared" si="34"/>
        <v>0.99135433662243466</v>
      </c>
      <c r="AD148" s="15">
        <f t="shared" si="35"/>
        <v>22.632626642841402</v>
      </c>
      <c r="AE148" s="3">
        <f t="shared" si="44"/>
        <v>1037.7275999999995</v>
      </c>
      <c r="AF148" s="2">
        <f t="shared" si="45"/>
        <v>0.25</v>
      </c>
      <c r="AG148" s="9">
        <f t="shared" si="46"/>
        <v>7.4291559899389492E-3</v>
      </c>
      <c r="AH148" s="2">
        <f t="shared" si="47"/>
        <v>0.3594929920324571</v>
      </c>
    </row>
    <row r="149" spans="1:34">
      <c r="A149" s="1">
        <f>Raw!A149</f>
        <v>136</v>
      </c>
      <c r="B149" s="14">
        <f>Raw!B149</f>
        <v>0.29501157407407408</v>
      </c>
      <c r="C149" s="15">
        <f>Raw!C149</f>
        <v>48.4</v>
      </c>
      <c r="D149" s="15">
        <f>IF(C149&gt;0.5,Raw!D149*D$11,-999)</f>
        <v>4.4000000000000004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0.98954299999999995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0.85155599999999998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2.6487999999999995E+18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137</v>
      </c>
      <c r="B150" s="14">
        <f>Raw!B150</f>
        <v>0.29506944444444444</v>
      </c>
      <c r="C150" s="15">
        <f>Raw!C150</f>
        <v>49.7</v>
      </c>
      <c r="D150" s="15">
        <f>IF(C150&gt;0.5,Raw!D150*D$11,-999)</f>
        <v>4.4000000000000004</v>
      </c>
      <c r="E150" s="9">
        <f>IF(Raw!$G150&gt;$C$8,IF(Raw!$Q150&gt;$C$8,IF(Raw!$N150&gt;$C$9,IF(Raw!$N150&lt;$A$9,IF(Raw!$X150&gt;$C$9,IF(Raw!$X150&lt;$A$9,Raw!H150,-999),-999),-999),-999),-999),-999)</f>
        <v>0.80377699999999996</v>
      </c>
      <c r="F150" s="9">
        <f>IF(Raw!$G150&gt;$C$8,IF(Raw!$Q150&gt;$C$8,IF(Raw!$N150&gt;$C$9,IF(Raw!$N150&lt;$A$9,IF(Raw!$X150&gt;$C$9,IF(Raw!$X150&lt;$A$9,Raw!I150,-999),-999),-999),-999),-999),-999)</f>
        <v>1.4121889999999999</v>
      </c>
      <c r="G150" s="9">
        <f>Raw!G150</f>
        <v>0.988008</v>
      </c>
      <c r="H150" s="9">
        <f>IF(Raw!$G150&gt;$C$8,IF(Raw!$Q150&gt;$C$8,IF(Raw!$N150&gt;$C$9,IF(Raw!$N150&lt;$A$9,IF(Raw!$X150&gt;$C$9,IF(Raw!$X150&lt;$A$9,Raw!L150,-999),-999),-999),-999),-999),-999)</f>
        <v>868.3</v>
      </c>
      <c r="I150" s="9">
        <f>IF(Raw!$G150&gt;$C$8,IF(Raw!$Q150&gt;$C$8,IF(Raw!$N150&gt;$C$9,IF(Raw!$N150&lt;$A$9,IF(Raw!$X150&gt;$C$9,IF(Raw!$X150&lt;$A$9,Raw!M150,-999),-999),-999),-999),-999),-999)</f>
        <v>0.37081900000000001</v>
      </c>
      <c r="J150" s="9">
        <f>IF(Raw!$G150&gt;$C$8,IF(Raw!$Q150&gt;$C$8,IF(Raw!$N150&gt;$C$9,IF(Raw!$N150&lt;$A$9,IF(Raw!$X150&gt;$C$9,IF(Raw!$X150&lt;$A$9,Raw!N150,-999),-999),-999),-999),-999),-999)</f>
        <v>332</v>
      </c>
      <c r="K150" s="9">
        <f>IF(Raw!$G150&gt;$C$8,IF(Raw!$Q150&gt;$C$8,IF(Raw!$N150&gt;$C$9,IF(Raw!$N150&lt;$A$9,IF(Raw!$X150&gt;$C$9,IF(Raw!$X150&lt;$A$9,Raw!R150,-999),-999),-999),-999),-999),-999)</f>
        <v>0.85608700000000004</v>
      </c>
      <c r="L150" s="9">
        <f>IF(Raw!$G150&gt;$C$8,IF(Raw!$Q150&gt;$C$8,IF(Raw!$N150&gt;$C$9,IF(Raw!$N150&lt;$A$9,IF(Raw!$X150&gt;$C$9,IF(Raw!$X150&lt;$A$9,Raw!S150,-999),-999),-999),-999),-999),-999)</f>
        <v>1.554408</v>
      </c>
      <c r="M150" s="9">
        <f>Raw!Q150</f>
        <v>0.96251799999999998</v>
      </c>
      <c r="N150" s="9">
        <f>IF(Raw!$G150&gt;$C$8,IF(Raw!$Q150&gt;$C$8,IF(Raw!$N150&gt;$C$9,IF(Raw!$N150&lt;$A$9,IF(Raw!$X150&gt;$C$9,IF(Raw!$X150&lt;$A$9,Raw!V150,-999),-999),-999),-999),-999),-999)</f>
        <v>886.2</v>
      </c>
      <c r="O150" s="9">
        <f>IF(Raw!$G150&gt;$C$8,IF(Raw!$Q150&gt;$C$8,IF(Raw!$N150&gt;$C$9,IF(Raw!$N150&lt;$A$9,IF(Raw!$X150&gt;$C$9,IF(Raw!$X150&lt;$A$9,Raw!W150,-999),-999),-999),-999),-999),-999)</f>
        <v>0.22917999999999999</v>
      </c>
      <c r="P150" s="9">
        <f>IF(Raw!$G150&gt;$C$8,IF(Raw!$Q150&gt;$C$8,IF(Raw!$N150&gt;$C$9,IF(Raw!$N150&lt;$A$9,IF(Raw!$X150&gt;$C$9,IF(Raw!$X150&lt;$A$9,Raw!X150,-999),-999),-999),-999),-999),-999)</f>
        <v>399</v>
      </c>
      <c r="R150" s="9">
        <f t="shared" si="36"/>
        <v>0.60841199999999995</v>
      </c>
      <c r="S150" s="9">
        <f t="shared" si="37"/>
        <v>0.43082901792890327</v>
      </c>
      <c r="T150" s="9">
        <f t="shared" si="38"/>
        <v>0.69832099999999997</v>
      </c>
      <c r="U150" s="9">
        <f t="shared" si="39"/>
        <v>0.44925206252155159</v>
      </c>
      <c r="V150" s="15">
        <f t="shared" si="32"/>
        <v>0.38549318399999999</v>
      </c>
      <c r="X150" s="11">
        <f t="shared" si="40"/>
        <v>2.6487999999999995E+18</v>
      </c>
      <c r="Y150" s="11">
        <f t="shared" si="41"/>
        <v>8.6829999999999992E-18</v>
      </c>
      <c r="Z150" s="11">
        <f t="shared" si="42"/>
        <v>3.3199999999999999E-4</v>
      </c>
      <c r="AA150" s="16">
        <f t="shared" si="43"/>
        <v>7.5779798203533949E-3</v>
      </c>
      <c r="AB150" s="9">
        <f t="shared" si="33"/>
        <v>0.86137886244612905</v>
      </c>
      <c r="AC150" s="9">
        <f t="shared" si="34"/>
        <v>0.99242202017964665</v>
      </c>
      <c r="AD150" s="15">
        <f t="shared" si="35"/>
        <v>22.82524042275119</v>
      </c>
      <c r="AE150" s="3">
        <f t="shared" si="44"/>
        <v>1045.4331999999997</v>
      </c>
      <c r="AF150" s="2">
        <f t="shared" si="45"/>
        <v>0.25</v>
      </c>
      <c r="AG150" s="9">
        <f t="shared" si="46"/>
        <v>7.887912567285587E-3</v>
      </c>
      <c r="AH150" s="2">
        <f t="shared" si="47"/>
        <v>0.38169198406173432</v>
      </c>
    </row>
    <row r="151" spans="1:34">
      <c r="A151" s="1">
        <f>Raw!A151</f>
        <v>138</v>
      </c>
      <c r="B151" s="14">
        <f>Raw!B151</f>
        <v>0.2951273148148148</v>
      </c>
      <c r="C151" s="15">
        <f>Raw!C151</f>
        <v>49.9</v>
      </c>
      <c r="D151" s="15">
        <f>IF(C151&gt;0.5,Raw!D151*D$11,-999)</f>
        <v>4.4000000000000004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0.74692199999999997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0.98477899999999996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2.6487999999999995E+18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139</v>
      </c>
      <c r="B152" s="14">
        <f>Raw!B152</f>
        <v>0.29517361111111112</v>
      </c>
      <c r="C152" s="15">
        <f>Raw!C152</f>
        <v>51.2</v>
      </c>
      <c r="D152" s="15">
        <f>IF(C152&gt;0.5,Raw!D152*D$11,-999)</f>
        <v>4.4000000000000004</v>
      </c>
      <c r="E152" s="9">
        <f>IF(Raw!$G152&gt;$C$8,IF(Raw!$Q152&gt;$C$8,IF(Raw!$N152&gt;$C$9,IF(Raw!$N152&lt;$A$9,IF(Raw!$X152&gt;$C$9,IF(Raw!$X152&lt;$A$9,Raw!H152,-999),-999),-999),-999),-999),-999)</f>
        <v>0.73405699999999996</v>
      </c>
      <c r="F152" s="9">
        <f>IF(Raw!$G152&gt;$C$8,IF(Raw!$Q152&gt;$C$8,IF(Raw!$N152&gt;$C$9,IF(Raw!$N152&lt;$A$9,IF(Raw!$X152&gt;$C$9,IF(Raw!$X152&lt;$A$9,Raw!I152,-999),-999),-999),-999),-999),-999)</f>
        <v>1.2619579999999999</v>
      </c>
      <c r="G152" s="9">
        <f>Raw!G152</f>
        <v>0.984985</v>
      </c>
      <c r="H152" s="9">
        <f>IF(Raw!$G152&gt;$C$8,IF(Raw!$Q152&gt;$C$8,IF(Raw!$N152&gt;$C$9,IF(Raw!$N152&lt;$A$9,IF(Raw!$X152&gt;$C$9,IF(Raw!$X152&lt;$A$9,Raw!L152,-999),-999),-999),-999),-999),-999)</f>
        <v>867.8</v>
      </c>
      <c r="I152" s="9">
        <f>IF(Raw!$G152&gt;$C$8,IF(Raw!$Q152&gt;$C$8,IF(Raw!$N152&gt;$C$9,IF(Raw!$N152&lt;$A$9,IF(Raw!$X152&gt;$C$9,IF(Raw!$X152&lt;$A$9,Raw!M152,-999),-999),-999),-999),-999),-999)</f>
        <v>0.37081900000000001</v>
      </c>
      <c r="J152" s="9">
        <f>IF(Raw!$G152&gt;$C$8,IF(Raw!$Q152&gt;$C$8,IF(Raw!$N152&gt;$C$9,IF(Raw!$N152&lt;$A$9,IF(Raw!$X152&gt;$C$9,IF(Raw!$X152&lt;$A$9,Raw!N152,-999),-999),-999),-999),-999),-999)</f>
        <v>435</v>
      </c>
      <c r="K152" s="9">
        <f>IF(Raw!$G152&gt;$C$8,IF(Raw!$Q152&gt;$C$8,IF(Raw!$N152&gt;$C$9,IF(Raw!$N152&lt;$A$9,IF(Raw!$X152&gt;$C$9,IF(Raw!$X152&lt;$A$9,Raw!R152,-999),-999),-999),-999),-999),-999)</f>
        <v>0.67079599999999995</v>
      </c>
      <c r="L152" s="9">
        <f>IF(Raw!$G152&gt;$C$8,IF(Raw!$Q152&gt;$C$8,IF(Raw!$N152&gt;$C$9,IF(Raw!$N152&lt;$A$9,IF(Raw!$X152&gt;$C$9,IF(Raw!$X152&lt;$A$9,Raw!S152,-999),-999),-999),-999),-999),-999)</f>
        <v>1.1626810000000001</v>
      </c>
      <c r="M152" s="9">
        <f>Raw!Q152</f>
        <v>0.97407900000000003</v>
      </c>
      <c r="N152" s="9">
        <f>IF(Raw!$G152&gt;$C$8,IF(Raw!$Q152&gt;$C$8,IF(Raw!$N152&gt;$C$9,IF(Raw!$N152&lt;$A$9,IF(Raw!$X152&gt;$C$9,IF(Raw!$X152&lt;$A$9,Raw!V152,-999),-999),-999),-999),-999),-999)</f>
        <v>857.2</v>
      </c>
      <c r="O152" s="9">
        <f>IF(Raw!$G152&gt;$C$8,IF(Raw!$Q152&gt;$C$8,IF(Raw!$N152&gt;$C$9,IF(Raw!$N152&lt;$A$9,IF(Raw!$X152&gt;$C$9,IF(Raw!$X152&lt;$A$9,Raw!W152,-999),-999),-999),-999),-999),-999)</f>
        <v>0.37077500000000002</v>
      </c>
      <c r="P152" s="9">
        <f>IF(Raw!$G152&gt;$C$8,IF(Raw!$Q152&gt;$C$8,IF(Raw!$N152&gt;$C$9,IF(Raw!$N152&lt;$A$9,IF(Raw!$X152&gt;$C$9,IF(Raw!$X152&lt;$A$9,Raw!X152,-999),-999),-999),-999),-999),-999)</f>
        <v>289</v>
      </c>
      <c r="R152" s="9">
        <f t="shared" si="36"/>
        <v>0.52790099999999995</v>
      </c>
      <c r="S152" s="9">
        <f t="shared" si="37"/>
        <v>0.41831899318360832</v>
      </c>
      <c r="T152" s="9">
        <f t="shared" si="38"/>
        <v>0.49188500000000013</v>
      </c>
      <c r="U152" s="9">
        <f t="shared" si="39"/>
        <v>0.42306101157583215</v>
      </c>
      <c r="V152" s="15">
        <f t="shared" si="32"/>
        <v>0.28834488800000002</v>
      </c>
      <c r="X152" s="11">
        <f t="shared" si="40"/>
        <v>2.6487999999999995E+18</v>
      </c>
      <c r="Y152" s="11">
        <f t="shared" si="41"/>
        <v>8.6779999999999996E-18</v>
      </c>
      <c r="Z152" s="11">
        <f t="shared" si="42"/>
        <v>4.35E-4</v>
      </c>
      <c r="AA152" s="16">
        <f t="shared" si="43"/>
        <v>9.9000437046144456E-3</v>
      </c>
      <c r="AB152" s="9">
        <f t="shared" si="33"/>
        <v>0.67566568299764418</v>
      </c>
      <c r="AC152" s="9">
        <f t="shared" si="34"/>
        <v>0.99009995629538561</v>
      </c>
      <c r="AD152" s="15">
        <f t="shared" si="35"/>
        <v>22.758721160033211</v>
      </c>
      <c r="AE152" s="3">
        <f t="shared" si="44"/>
        <v>1044.8311999999996</v>
      </c>
      <c r="AF152" s="2">
        <f t="shared" si="45"/>
        <v>0.25</v>
      </c>
      <c r="AG152" s="9">
        <f t="shared" si="46"/>
        <v>7.4064058431814973E-3</v>
      </c>
      <c r="AH152" s="2">
        <f t="shared" si="47"/>
        <v>0.35839212427061579</v>
      </c>
    </row>
    <row r="153" spans="1:34">
      <c r="A153" s="1">
        <f>Raw!A153</f>
        <v>140</v>
      </c>
      <c r="B153" s="14">
        <f>Raw!B153</f>
        <v>0.29523148148148148</v>
      </c>
      <c r="C153" s="15">
        <f>Raw!C153</f>
        <v>51.9</v>
      </c>
      <c r="D153" s="15">
        <f>IF(C153&gt;0.5,Raw!D153*D$11,-999)</f>
        <v>4.4000000000000004</v>
      </c>
      <c r="E153" s="9">
        <f>IF(Raw!$G153&gt;$C$8,IF(Raw!$Q153&gt;$C$8,IF(Raw!$N153&gt;$C$9,IF(Raw!$N153&lt;$A$9,IF(Raw!$X153&gt;$C$9,IF(Raw!$X153&lt;$A$9,Raw!H153,-999),-999),-999),-999),-999),-999)</f>
        <v>0.68337400000000004</v>
      </c>
      <c r="F153" s="9">
        <f>IF(Raw!$G153&gt;$C$8,IF(Raw!$Q153&gt;$C$8,IF(Raw!$N153&gt;$C$9,IF(Raw!$N153&lt;$A$9,IF(Raw!$X153&gt;$C$9,IF(Raw!$X153&lt;$A$9,Raw!I153,-999),-999),-999),-999),-999),-999)</f>
        <v>1.187686</v>
      </c>
      <c r="G153" s="9">
        <f>Raw!G153</f>
        <v>0.983236</v>
      </c>
      <c r="H153" s="9">
        <f>IF(Raw!$G153&gt;$C$8,IF(Raw!$Q153&gt;$C$8,IF(Raw!$N153&gt;$C$9,IF(Raw!$N153&lt;$A$9,IF(Raw!$X153&gt;$C$9,IF(Raw!$X153&lt;$A$9,Raw!L153,-999),-999),-999),-999),-999),-999)</f>
        <v>830.7</v>
      </c>
      <c r="I153" s="9">
        <f>IF(Raw!$G153&gt;$C$8,IF(Raw!$Q153&gt;$C$8,IF(Raw!$N153&gt;$C$9,IF(Raw!$N153&lt;$A$9,IF(Raw!$X153&gt;$C$9,IF(Raw!$X153&lt;$A$9,Raw!M153,-999),-999),-999),-999),-999),-999)</f>
        <v>0.348522</v>
      </c>
      <c r="J153" s="9">
        <f>IF(Raw!$G153&gt;$C$8,IF(Raw!$Q153&gt;$C$8,IF(Raw!$N153&gt;$C$9,IF(Raw!$N153&lt;$A$9,IF(Raw!$X153&gt;$C$9,IF(Raw!$X153&lt;$A$9,Raw!N153,-999),-999),-999),-999),-999),-999)</f>
        <v>327</v>
      </c>
      <c r="K153" s="9">
        <f>IF(Raw!$G153&gt;$C$8,IF(Raw!$Q153&gt;$C$8,IF(Raw!$N153&gt;$C$9,IF(Raw!$N153&lt;$A$9,IF(Raw!$X153&gt;$C$9,IF(Raw!$X153&lt;$A$9,Raw!R153,-999),-999),-999),-999),-999),-999)</f>
        <v>0.63630900000000001</v>
      </c>
      <c r="L153" s="9">
        <f>IF(Raw!$G153&gt;$C$8,IF(Raw!$Q153&gt;$C$8,IF(Raw!$N153&gt;$C$9,IF(Raw!$N153&lt;$A$9,IF(Raw!$X153&gt;$C$9,IF(Raw!$X153&lt;$A$9,Raw!S153,-999),-999),-999),-999),-999),-999)</f>
        <v>1.1172489999999999</v>
      </c>
      <c r="M153" s="9">
        <f>Raw!Q153</f>
        <v>0.98420200000000002</v>
      </c>
      <c r="N153" s="9">
        <f>IF(Raw!$G153&gt;$C$8,IF(Raw!$Q153&gt;$C$8,IF(Raw!$N153&gt;$C$9,IF(Raw!$N153&lt;$A$9,IF(Raw!$X153&gt;$C$9,IF(Raw!$X153&lt;$A$9,Raw!V153,-999),-999),-999),-999),-999),-999)</f>
        <v>877.5</v>
      </c>
      <c r="O153" s="9">
        <f>IF(Raw!$G153&gt;$C$8,IF(Raw!$Q153&gt;$C$8,IF(Raw!$N153&gt;$C$9,IF(Raw!$N153&lt;$A$9,IF(Raw!$X153&gt;$C$9,IF(Raw!$X153&lt;$A$9,Raw!W153,-999),-999),-999),-999),-999),-999)</f>
        <v>0.31500099999999998</v>
      </c>
      <c r="P153" s="9">
        <f>IF(Raw!$G153&gt;$C$8,IF(Raw!$Q153&gt;$C$8,IF(Raw!$N153&gt;$C$9,IF(Raw!$N153&lt;$A$9,IF(Raw!$X153&gt;$C$9,IF(Raw!$X153&lt;$A$9,Raw!X153,-999),-999),-999),-999),-999),-999)</f>
        <v>460</v>
      </c>
      <c r="R153" s="9">
        <f t="shared" si="36"/>
        <v>0.50431199999999998</v>
      </c>
      <c r="S153" s="9">
        <f t="shared" si="37"/>
        <v>0.42461728099851304</v>
      </c>
      <c r="T153" s="9">
        <f t="shared" si="38"/>
        <v>0.48093999999999992</v>
      </c>
      <c r="U153" s="9">
        <f t="shared" si="39"/>
        <v>0.43046805143705652</v>
      </c>
      <c r="V153" s="15">
        <f t="shared" si="32"/>
        <v>0.27707775199999995</v>
      </c>
      <c r="X153" s="11">
        <f t="shared" si="40"/>
        <v>2.6487999999999995E+18</v>
      </c>
      <c r="Y153" s="11">
        <f t="shared" si="41"/>
        <v>8.3070000000000006E-18</v>
      </c>
      <c r="Z153" s="11">
        <f t="shared" si="42"/>
        <v>3.2699999999999998E-4</v>
      </c>
      <c r="AA153" s="16">
        <f t="shared" si="43"/>
        <v>7.1437705313335542E-3</v>
      </c>
      <c r="AB153" s="9">
        <f t="shared" si="33"/>
        <v>0.63974472499933954</v>
      </c>
      <c r="AC153" s="9">
        <f t="shared" si="34"/>
        <v>0.99285622946866647</v>
      </c>
      <c r="AD153" s="15">
        <f t="shared" si="35"/>
        <v>21.846393062182123</v>
      </c>
      <c r="AE153" s="3">
        <f t="shared" si="44"/>
        <v>1000.1627999999998</v>
      </c>
      <c r="AF153" s="2">
        <f t="shared" si="45"/>
        <v>0.25</v>
      </c>
      <c r="AG153" s="9">
        <f t="shared" si="46"/>
        <v>7.2339801941581289E-3</v>
      </c>
      <c r="AH153" s="2">
        <f t="shared" si="47"/>
        <v>0.35004853684904402</v>
      </c>
    </row>
    <row r="154" spans="1:34">
      <c r="A154" s="1">
        <f>Raw!A154</f>
        <v>141</v>
      </c>
      <c r="B154" s="14">
        <f>Raw!B154</f>
        <v>0.29528935185185184</v>
      </c>
      <c r="C154" s="15">
        <f>Raw!C154</f>
        <v>52.8</v>
      </c>
      <c r="D154" s="15">
        <f>IF(C154&gt;0.5,Raw!D154*D$11,-999)</f>
        <v>4.4000000000000004</v>
      </c>
      <c r="E154" s="9">
        <f>IF(Raw!$G154&gt;$C$8,IF(Raw!$Q154&gt;$C$8,IF(Raw!$N154&gt;$C$9,IF(Raw!$N154&lt;$A$9,IF(Raw!$X154&gt;$C$9,IF(Raw!$X154&lt;$A$9,Raw!H154,-999),-999),-999),-999),-999),-999)</f>
        <v>0.63241800000000004</v>
      </c>
      <c r="F154" s="9">
        <f>IF(Raw!$G154&gt;$C$8,IF(Raw!$Q154&gt;$C$8,IF(Raw!$N154&gt;$C$9,IF(Raw!$N154&lt;$A$9,IF(Raw!$X154&gt;$C$9,IF(Raw!$X154&lt;$A$9,Raw!I154,-999),-999),-999),-999),-999),-999)</f>
        <v>1.0984609999999999</v>
      </c>
      <c r="G154" s="9">
        <f>Raw!G154</f>
        <v>0.98382499999999995</v>
      </c>
      <c r="H154" s="9">
        <f>IF(Raw!$G154&gt;$C$8,IF(Raw!$Q154&gt;$C$8,IF(Raw!$N154&gt;$C$9,IF(Raw!$N154&lt;$A$9,IF(Raw!$X154&gt;$C$9,IF(Raw!$X154&lt;$A$9,Raw!L154,-999),-999),-999),-999),-999),-999)</f>
        <v>899.9</v>
      </c>
      <c r="I154" s="9">
        <f>IF(Raw!$G154&gt;$C$8,IF(Raw!$Q154&gt;$C$8,IF(Raw!$N154&gt;$C$9,IF(Raw!$N154&lt;$A$9,IF(Raw!$X154&gt;$C$9,IF(Raw!$X154&lt;$A$9,Raw!M154,-999),-999),-999),-999),-999),-999)</f>
        <v>0.337787</v>
      </c>
      <c r="J154" s="9">
        <f>IF(Raw!$G154&gt;$C$8,IF(Raw!$Q154&gt;$C$8,IF(Raw!$N154&gt;$C$9,IF(Raw!$N154&lt;$A$9,IF(Raw!$X154&gt;$C$9,IF(Raw!$X154&lt;$A$9,Raw!N154,-999),-999),-999),-999),-999),-999)</f>
        <v>425</v>
      </c>
      <c r="K154" s="9">
        <f>IF(Raw!$G154&gt;$C$8,IF(Raw!$Q154&gt;$C$8,IF(Raw!$N154&gt;$C$9,IF(Raw!$N154&lt;$A$9,IF(Raw!$X154&gt;$C$9,IF(Raw!$X154&lt;$A$9,Raw!R154,-999),-999),-999),-999),-999),-999)</f>
        <v>0.67510000000000003</v>
      </c>
      <c r="L154" s="9">
        <f>IF(Raw!$G154&gt;$C$8,IF(Raw!$Q154&gt;$C$8,IF(Raw!$N154&gt;$C$9,IF(Raw!$N154&lt;$A$9,IF(Raw!$X154&gt;$C$9,IF(Raw!$X154&lt;$A$9,Raw!S154,-999),-999),-999),-999),-999),-999)</f>
        <v>1.186429</v>
      </c>
      <c r="M154" s="9">
        <f>Raw!Q154</f>
        <v>0.98280800000000001</v>
      </c>
      <c r="N154" s="9">
        <f>IF(Raw!$G154&gt;$C$8,IF(Raw!$Q154&gt;$C$8,IF(Raw!$N154&gt;$C$9,IF(Raw!$N154&lt;$A$9,IF(Raw!$X154&gt;$C$9,IF(Raw!$X154&lt;$A$9,Raw!V154,-999),-999),-999),-999),-999),-999)</f>
        <v>884.2</v>
      </c>
      <c r="O154" s="9">
        <f>IF(Raw!$G154&gt;$C$8,IF(Raw!$Q154&gt;$C$8,IF(Raw!$N154&gt;$C$9,IF(Raw!$N154&lt;$A$9,IF(Raw!$X154&gt;$C$9,IF(Raw!$X154&lt;$A$9,Raw!W154,-999),-999),-999),-999),-999),-999)</f>
        <v>0.37081999999999998</v>
      </c>
      <c r="P154" s="9">
        <f>IF(Raw!$G154&gt;$C$8,IF(Raw!$Q154&gt;$C$8,IF(Raw!$N154&gt;$C$9,IF(Raw!$N154&lt;$A$9,IF(Raw!$X154&gt;$C$9,IF(Raw!$X154&lt;$A$9,Raw!X154,-999),-999),-999),-999),-999),-999)</f>
        <v>409</v>
      </c>
      <c r="R154" s="9">
        <f t="shared" si="36"/>
        <v>0.46604299999999987</v>
      </c>
      <c r="S154" s="9">
        <f t="shared" si="37"/>
        <v>0.42426904551003625</v>
      </c>
      <c r="T154" s="9">
        <f t="shared" si="38"/>
        <v>0.51132899999999992</v>
      </c>
      <c r="U154" s="9">
        <f t="shared" si="39"/>
        <v>0.43098154208974992</v>
      </c>
      <c r="V154" s="15">
        <f t="shared" si="32"/>
        <v>0.29423439200000001</v>
      </c>
      <c r="X154" s="11">
        <f t="shared" si="40"/>
        <v>2.6487999999999995E+18</v>
      </c>
      <c r="Y154" s="11">
        <f t="shared" si="41"/>
        <v>8.9989999999999996E-18</v>
      </c>
      <c r="Z154" s="11">
        <f t="shared" si="42"/>
        <v>4.2499999999999998E-4</v>
      </c>
      <c r="AA154" s="16">
        <f t="shared" si="43"/>
        <v>1.0028935782464402E-2</v>
      </c>
      <c r="AB154" s="9">
        <f t="shared" si="33"/>
        <v>0.68022808570471183</v>
      </c>
      <c r="AC154" s="9">
        <f t="shared" si="34"/>
        <v>0.98997106421753545</v>
      </c>
      <c r="AD154" s="15">
        <f t="shared" si="35"/>
        <v>23.597495958739767</v>
      </c>
      <c r="AE154" s="3">
        <f t="shared" si="44"/>
        <v>1083.4795999999997</v>
      </c>
      <c r="AF154" s="2">
        <f t="shared" si="45"/>
        <v>0.25</v>
      </c>
      <c r="AG154" s="9">
        <f t="shared" si="46"/>
        <v>7.8231424598110052E-3</v>
      </c>
      <c r="AH154" s="2">
        <f t="shared" si="47"/>
        <v>0.37855779226904157</v>
      </c>
    </row>
    <row r="155" spans="1:34">
      <c r="A155" s="1">
        <f>Raw!A155</f>
        <v>142</v>
      </c>
      <c r="B155" s="14">
        <f>Raw!B155</f>
        <v>0.29534722222222221</v>
      </c>
      <c r="C155" s="15">
        <f>Raw!C155</f>
        <v>53.2</v>
      </c>
      <c r="D155" s="15">
        <f>IF(C155&gt;0.5,Raw!D155*D$11,-999)</f>
        <v>4.4000000000000004</v>
      </c>
      <c r="E155" s="9">
        <f>IF(Raw!$G155&gt;$C$8,IF(Raw!$Q155&gt;$C$8,IF(Raw!$N155&gt;$C$9,IF(Raw!$N155&lt;$A$9,IF(Raw!$X155&gt;$C$9,IF(Raw!$X155&lt;$A$9,Raw!H155,-999),-999),-999),-999),-999),-999)</f>
        <v>0.67745200000000005</v>
      </c>
      <c r="F155" s="9">
        <f>IF(Raw!$G155&gt;$C$8,IF(Raw!$Q155&gt;$C$8,IF(Raw!$N155&gt;$C$9,IF(Raw!$N155&lt;$A$9,IF(Raw!$X155&gt;$C$9,IF(Raw!$X155&lt;$A$9,Raw!I155,-999),-999),-999),-999),-999),-999)</f>
        <v>1.18343</v>
      </c>
      <c r="G155" s="9">
        <f>Raw!G155</f>
        <v>0.98489199999999999</v>
      </c>
      <c r="H155" s="9">
        <f>IF(Raw!$G155&gt;$C$8,IF(Raw!$Q155&gt;$C$8,IF(Raw!$N155&gt;$C$9,IF(Raw!$N155&lt;$A$9,IF(Raw!$X155&gt;$C$9,IF(Raw!$X155&lt;$A$9,Raw!L155,-999),-999),-999),-999),-999),-999)</f>
        <v>835.7</v>
      </c>
      <c r="I155" s="9">
        <f>IF(Raw!$G155&gt;$C$8,IF(Raw!$Q155&gt;$C$8,IF(Raw!$N155&gt;$C$9,IF(Raw!$N155&lt;$A$9,IF(Raw!$X155&gt;$C$9,IF(Raw!$X155&lt;$A$9,Raw!M155,-999),-999),-999),-999),-999),-999)</f>
        <v>0.33426499999999998</v>
      </c>
      <c r="J155" s="9">
        <f>IF(Raw!$G155&gt;$C$8,IF(Raw!$Q155&gt;$C$8,IF(Raw!$N155&gt;$C$9,IF(Raw!$N155&lt;$A$9,IF(Raw!$X155&gt;$C$9,IF(Raw!$X155&lt;$A$9,Raw!N155,-999),-999),-999),-999),-999),-999)</f>
        <v>363</v>
      </c>
      <c r="K155" s="9">
        <f>IF(Raw!$G155&gt;$C$8,IF(Raw!$Q155&gt;$C$8,IF(Raw!$N155&gt;$C$9,IF(Raw!$N155&lt;$A$9,IF(Raw!$X155&gt;$C$9,IF(Raw!$X155&lt;$A$9,Raw!R155,-999),-999),-999),-999),-999),-999)</f>
        <v>0.63017900000000004</v>
      </c>
      <c r="L155" s="9">
        <f>IF(Raw!$G155&gt;$C$8,IF(Raw!$Q155&gt;$C$8,IF(Raw!$N155&gt;$C$9,IF(Raw!$N155&lt;$A$9,IF(Raw!$X155&gt;$C$9,IF(Raw!$X155&lt;$A$9,Raw!S155,-999),-999),-999),-999),-999),-999)</f>
        <v>1.0923</v>
      </c>
      <c r="M155" s="9">
        <f>Raw!Q155</f>
        <v>0.98008899999999999</v>
      </c>
      <c r="N155" s="9">
        <f>IF(Raw!$G155&gt;$C$8,IF(Raw!$Q155&gt;$C$8,IF(Raw!$N155&gt;$C$9,IF(Raw!$N155&lt;$A$9,IF(Raw!$X155&gt;$C$9,IF(Raw!$X155&lt;$A$9,Raw!V155,-999),-999),-999),-999),-999),-999)</f>
        <v>843.4</v>
      </c>
      <c r="O155" s="9">
        <f>IF(Raw!$G155&gt;$C$8,IF(Raw!$Q155&gt;$C$8,IF(Raw!$N155&gt;$C$9,IF(Raw!$N155&lt;$A$9,IF(Raw!$X155&gt;$C$9,IF(Raw!$X155&lt;$A$9,Raw!W155,-999),-999),-999),-999),-999),-999)</f>
        <v>0.37081999999999998</v>
      </c>
      <c r="P155" s="9">
        <f>IF(Raw!$G155&gt;$C$8,IF(Raw!$Q155&gt;$C$8,IF(Raw!$N155&gt;$C$9,IF(Raw!$N155&lt;$A$9,IF(Raw!$X155&gt;$C$9,IF(Raw!$X155&lt;$A$9,Raw!X155,-999),-999),-999),-999),-999),-999)</f>
        <v>461</v>
      </c>
      <c r="R155" s="9">
        <f t="shared" si="36"/>
        <v>0.50597799999999993</v>
      </c>
      <c r="S155" s="9">
        <f t="shared" si="37"/>
        <v>0.42755211546099048</v>
      </c>
      <c r="T155" s="9">
        <f t="shared" si="38"/>
        <v>0.462121</v>
      </c>
      <c r="U155" s="9">
        <f t="shared" si="39"/>
        <v>0.42307150050352466</v>
      </c>
      <c r="V155" s="15">
        <f t="shared" si="32"/>
        <v>0.27089040000000003</v>
      </c>
      <c r="X155" s="11">
        <f t="shared" si="40"/>
        <v>2.6487999999999995E+18</v>
      </c>
      <c r="Y155" s="11">
        <f t="shared" si="41"/>
        <v>8.3569999999999995E-18</v>
      </c>
      <c r="Z155" s="11">
        <f t="shared" si="42"/>
        <v>3.6299999999999999E-4</v>
      </c>
      <c r="AA155" s="16">
        <f t="shared" si="43"/>
        <v>7.9713232624377996E-3</v>
      </c>
      <c r="AB155" s="9">
        <f t="shared" si="33"/>
        <v>0.63386271587736109</v>
      </c>
      <c r="AC155" s="9">
        <f t="shared" si="34"/>
        <v>0.99202867673756212</v>
      </c>
      <c r="AD155" s="15">
        <f t="shared" si="35"/>
        <v>21.95956821608209</v>
      </c>
      <c r="AE155" s="3">
        <f t="shared" si="44"/>
        <v>1006.1827999999997</v>
      </c>
      <c r="AF155" s="2">
        <f t="shared" si="45"/>
        <v>0.25</v>
      </c>
      <c r="AG155" s="9">
        <f t="shared" si="46"/>
        <v>7.1465134427595072E-3</v>
      </c>
      <c r="AH155" s="2">
        <f t="shared" si="47"/>
        <v>0.34581606626877454</v>
      </c>
    </row>
    <row r="156" spans="1:34">
      <c r="A156" s="1">
        <f>Raw!A156</f>
        <v>143</v>
      </c>
      <c r="B156" s="14">
        <f>Raw!B156</f>
        <v>0.29539351851851853</v>
      </c>
      <c r="C156" s="15">
        <f>Raw!C156</f>
        <v>54.5</v>
      </c>
      <c r="D156" s="15">
        <f>IF(C156&gt;0.5,Raw!D156*D$11,-999)</f>
        <v>4.4000000000000004</v>
      </c>
      <c r="E156" s="9">
        <f>IF(Raw!$G156&gt;$C$8,IF(Raw!$Q156&gt;$C$8,IF(Raw!$N156&gt;$C$9,IF(Raw!$N156&lt;$A$9,IF(Raw!$X156&gt;$C$9,IF(Raw!$X156&lt;$A$9,Raw!H156,-999),-999),-999),-999),-999),-999)</f>
        <v>0.61442200000000002</v>
      </c>
      <c r="F156" s="9">
        <f>IF(Raw!$G156&gt;$C$8,IF(Raw!$Q156&gt;$C$8,IF(Raw!$N156&gt;$C$9,IF(Raw!$N156&lt;$A$9,IF(Raw!$X156&gt;$C$9,IF(Raw!$X156&lt;$A$9,Raw!I156,-999),-999),-999),-999),-999),-999)</f>
        <v>1.0441240000000001</v>
      </c>
      <c r="G156" s="9">
        <f>Raw!G156</f>
        <v>0.97576399999999996</v>
      </c>
      <c r="H156" s="9">
        <f>IF(Raw!$G156&gt;$C$8,IF(Raw!$Q156&gt;$C$8,IF(Raw!$N156&gt;$C$9,IF(Raw!$N156&lt;$A$9,IF(Raw!$X156&gt;$C$9,IF(Raw!$X156&lt;$A$9,Raw!L156,-999),-999),-999),-999),-999),-999)</f>
        <v>854.6</v>
      </c>
      <c r="I156" s="9">
        <f>IF(Raw!$G156&gt;$C$8,IF(Raw!$Q156&gt;$C$8,IF(Raw!$N156&gt;$C$9,IF(Raw!$N156&lt;$A$9,IF(Raw!$X156&gt;$C$9,IF(Raw!$X156&lt;$A$9,Raw!M156,-999),-999),-999),-999),-999),-999)</f>
        <v>0.37081999999999998</v>
      </c>
      <c r="J156" s="9">
        <f>IF(Raw!$G156&gt;$C$8,IF(Raw!$Q156&gt;$C$8,IF(Raw!$N156&gt;$C$9,IF(Raw!$N156&lt;$A$9,IF(Raw!$X156&gt;$C$9,IF(Raw!$X156&lt;$A$9,Raw!N156,-999),-999),-999),-999),-999),-999)</f>
        <v>429</v>
      </c>
      <c r="K156" s="9">
        <f>IF(Raw!$G156&gt;$C$8,IF(Raw!$Q156&gt;$C$8,IF(Raw!$N156&gt;$C$9,IF(Raw!$N156&lt;$A$9,IF(Raw!$X156&gt;$C$9,IF(Raw!$X156&lt;$A$9,Raw!R156,-999),-999),-999),-999),-999),-999)</f>
        <v>0.60218700000000003</v>
      </c>
      <c r="L156" s="9">
        <f>IF(Raw!$G156&gt;$C$8,IF(Raw!$Q156&gt;$C$8,IF(Raw!$N156&gt;$C$9,IF(Raw!$N156&lt;$A$9,IF(Raw!$X156&gt;$C$9,IF(Raw!$X156&lt;$A$9,Raw!S156,-999),-999),-999),-999),-999),-999)</f>
        <v>1.0249140000000001</v>
      </c>
      <c r="M156" s="9">
        <f>Raw!Q156</f>
        <v>0.972827</v>
      </c>
      <c r="N156" s="9">
        <f>IF(Raw!$G156&gt;$C$8,IF(Raw!$Q156&gt;$C$8,IF(Raw!$N156&gt;$C$9,IF(Raw!$N156&lt;$A$9,IF(Raw!$X156&gt;$C$9,IF(Raw!$X156&lt;$A$9,Raw!V156,-999),-999),-999),-999),-999),-999)</f>
        <v>872.6</v>
      </c>
      <c r="O156" s="9">
        <f>IF(Raw!$G156&gt;$C$8,IF(Raw!$Q156&gt;$C$8,IF(Raw!$N156&gt;$C$9,IF(Raw!$N156&lt;$A$9,IF(Raw!$X156&gt;$C$9,IF(Raw!$X156&lt;$A$9,Raw!W156,-999),-999),-999),-999),-999),-999)</f>
        <v>0.29646099999999997</v>
      </c>
      <c r="P156" s="9">
        <f>IF(Raw!$G156&gt;$C$8,IF(Raw!$Q156&gt;$C$8,IF(Raw!$N156&gt;$C$9,IF(Raw!$N156&lt;$A$9,IF(Raw!$X156&gt;$C$9,IF(Raw!$X156&lt;$A$9,Raw!X156,-999),-999),-999),-999),-999),-999)</f>
        <v>423</v>
      </c>
      <c r="R156" s="9">
        <f t="shared" si="36"/>
        <v>0.42970200000000003</v>
      </c>
      <c r="S156" s="9">
        <f t="shared" si="37"/>
        <v>0.41154307342806029</v>
      </c>
      <c r="T156" s="9">
        <f t="shared" si="38"/>
        <v>0.42272700000000007</v>
      </c>
      <c r="U156" s="9">
        <f t="shared" si="39"/>
        <v>0.41245119102675937</v>
      </c>
      <c r="V156" s="15">
        <f t="shared" si="32"/>
        <v>0.25417867200000005</v>
      </c>
      <c r="X156" s="11">
        <f t="shared" si="40"/>
        <v>2.6487999999999995E+18</v>
      </c>
      <c r="Y156" s="11">
        <f t="shared" si="41"/>
        <v>8.5459999999999991E-18</v>
      </c>
      <c r="Z156" s="11">
        <f t="shared" si="42"/>
        <v>4.2899999999999997E-4</v>
      </c>
      <c r="AA156" s="16">
        <f t="shared" si="43"/>
        <v>9.6177217630768527E-3</v>
      </c>
      <c r="AB156" s="9">
        <f t="shared" si="33"/>
        <v>0.60625267066774025</v>
      </c>
      <c r="AC156" s="9">
        <f t="shared" si="34"/>
        <v>0.99038227823692304</v>
      </c>
      <c r="AD156" s="15">
        <f t="shared" si="35"/>
        <v>22.418931848663988</v>
      </c>
      <c r="AE156" s="3">
        <f t="shared" si="44"/>
        <v>1028.9383999999995</v>
      </c>
      <c r="AF156" s="2">
        <f t="shared" si="45"/>
        <v>0.25</v>
      </c>
      <c r="AG156" s="9">
        <f t="shared" si="46"/>
        <v>7.1128578019455458E-3</v>
      </c>
      <c r="AH156" s="2">
        <f t="shared" si="47"/>
        <v>0.34418748732503368</v>
      </c>
    </row>
    <row r="157" spans="1:34">
      <c r="A157" s="1">
        <f>Raw!A157</f>
        <v>144</v>
      </c>
      <c r="B157" s="14">
        <f>Raw!B157</f>
        <v>0.29545138888888889</v>
      </c>
      <c r="C157" s="15">
        <f>Raw!C157</f>
        <v>54.5</v>
      </c>
      <c r="D157" s="15">
        <f>IF(C157&gt;0.5,Raw!D157*D$11,-999)</f>
        <v>4.4000000000000004</v>
      </c>
      <c r="E157" s="9">
        <f>IF(Raw!$G157&gt;$C$8,IF(Raw!$Q157&gt;$C$8,IF(Raw!$N157&gt;$C$9,IF(Raw!$N157&lt;$A$9,IF(Raw!$X157&gt;$C$9,IF(Raw!$X157&lt;$A$9,Raw!H157,-999),-999),-999),-999),-999),-999)</f>
        <v>0.576766</v>
      </c>
      <c r="F157" s="9">
        <f>IF(Raw!$G157&gt;$C$8,IF(Raw!$Q157&gt;$C$8,IF(Raw!$N157&gt;$C$9,IF(Raw!$N157&lt;$A$9,IF(Raw!$X157&gt;$C$9,IF(Raw!$X157&lt;$A$9,Raw!I157,-999),-999),-999),-999),-999),-999)</f>
        <v>0.983317</v>
      </c>
      <c r="G157" s="9">
        <f>Raw!G157</f>
        <v>0.97983799999999999</v>
      </c>
      <c r="H157" s="9">
        <f>IF(Raw!$G157&gt;$C$8,IF(Raw!$Q157&gt;$C$8,IF(Raw!$N157&gt;$C$9,IF(Raw!$N157&lt;$A$9,IF(Raw!$X157&gt;$C$9,IF(Raw!$X157&lt;$A$9,Raw!L157,-999),-999),-999),-999),-999),-999)</f>
        <v>874.3</v>
      </c>
      <c r="I157" s="9">
        <f>IF(Raw!$G157&gt;$C$8,IF(Raw!$Q157&gt;$C$8,IF(Raw!$N157&gt;$C$9,IF(Raw!$N157&lt;$A$9,IF(Raw!$X157&gt;$C$9,IF(Raw!$X157&lt;$A$9,Raw!M157,-999),-999),-999),-999),-999),-999)</f>
        <v>0.37008099999999999</v>
      </c>
      <c r="J157" s="9">
        <f>IF(Raw!$G157&gt;$C$8,IF(Raw!$Q157&gt;$C$8,IF(Raw!$N157&gt;$C$9,IF(Raw!$N157&lt;$A$9,IF(Raw!$X157&gt;$C$9,IF(Raw!$X157&lt;$A$9,Raw!N157,-999),-999),-999),-999),-999),-999)</f>
        <v>380</v>
      </c>
      <c r="K157" s="9">
        <f>IF(Raw!$G157&gt;$C$8,IF(Raw!$Q157&gt;$C$8,IF(Raw!$N157&gt;$C$9,IF(Raw!$N157&lt;$A$9,IF(Raw!$X157&gt;$C$9,IF(Raw!$X157&lt;$A$9,Raw!R157,-999),-999),-999),-999),-999),-999)</f>
        <v>0.59381799999999996</v>
      </c>
      <c r="L157" s="9">
        <f>IF(Raw!$G157&gt;$C$8,IF(Raw!$Q157&gt;$C$8,IF(Raw!$N157&gt;$C$9,IF(Raw!$N157&lt;$A$9,IF(Raw!$X157&gt;$C$9,IF(Raw!$X157&lt;$A$9,Raw!S157,-999),-999),-999),-999),-999),-999)</f>
        <v>1.008016</v>
      </c>
      <c r="M157" s="9">
        <f>Raw!Q157</f>
        <v>0.97412500000000002</v>
      </c>
      <c r="N157" s="9">
        <f>IF(Raw!$G157&gt;$C$8,IF(Raw!$Q157&gt;$C$8,IF(Raw!$N157&gt;$C$9,IF(Raw!$N157&lt;$A$9,IF(Raw!$X157&gt;$C$9,IF(Raw!$X157&lt;$A$9,Raw!V157,-999),-999),-999),-999),-999),-999)</f>
        <v>863.1</v>
      </c>
      <c r="O157" s="9">
        <f>IF(Raw!$G157&gt;$C$8,IF(Raw!$Q157&gt;$C$8,IF(Raw!$N157&gt;$C$9,IF(Raw!$N157&lt;$A$9,IF(Raw!$X157&gt;$C$9,IF(Raw!$X157&lt;$A$9,Raw!W157,-999),-999),-999),-999),-999),-999)</f>
        <v>0.35804900000000001</v>
      </c>
      <c r="P157" s="9">
        <f>IF(Raw!$G157&gt;$C$8,IF(Raw!$Q157&gt;$C$8,IF(Raw!$N157&gt;$C$9,IF(Raw!$N157&lt;$A$9,IF(Raw!$X157&gt;$C$9,IF(Raw!$X157&lt;$A$9,Raw!X157,-999),-999),-999),-999),-999),-999)</f>
        <v>362</v>
      </c>
      <c r="R157" s="9">
        <f t="shared" si="36"/>
        <v>0.406551</v>
      </c>
      <c r="S157" s="9">
        <f t="shared" si="37"/>
        <v>0.41344856236595118</v>
      </c>
      <c r="T157" s="9">
        <f t="shared" si="38"/>
        <v>0.41419800000000007</v>
      </c>
      <c r="U157" s="9">
        <f t="shared" si="39"/>
        <v>0.41090419199695249</v>
      </c>
      <c r="V157" s="15">
        <f t="shared" si="32"/>
        <v>0.249987968</v>
      </c>
      <c r="X157" s="11">
        <f t="shared" si="40"/>
        <v>2.6487999999999995E+18</v>
      </c>
      <c r="Y157" s="11">
        <f t="shared" si="41"/>
        <v>8.7429999999999989E-18</v>
      </c>
      <c r="Z157" s="11">
        <f t="shared" si="42"/>
        <v>3.7999999999999997E-4</v>
      </c>
      <c r="AA157" s="16">
        <f t="shared" si="43"/>
        <v>8.7234459987189251E-3</v>
      </c>
      <c r="AB157" s="9">
        <f t="shared" si="33"/>
        <v>0.59743123388577735</v>
      </c>
      <c r="AC157" s="9">
        <f t="shared" si="34"/>
        <v>0.99127655400128101</v>
      </c>
      <c r="AD157" s="15">
        <f t="shared" si="35"/>
        <v>22.956436838734014</v>
      </c>
      <c r="AE157" s="3">
        <f t="shared" si="44"/>
        <v>1052.6571999999996</v>
      </c>
      <c r="AF157" s="2">
        <f t="shared" si="45"/>
        <v>0.25</v>
      </c>
      <c r="AG157" s="9">
        <f t="shared" si="46"/>
        <v>7.2560739464223641E-3</v>
      </c>
      <c r="AH157" s="2">
        <f t="shared" si="47"/>
        <v>0.35111764202296286</v>
      </c>
    </row>
    <row r="158" spans="1:34">
      <c r="A158" s="1">
        <f>Raw!A158</f>
        <v>145</v>
      </c>
      <c r="B158" s="14">
        <f>Raw!B158</f>
        <v>0.29550925925925925</v>
      </c>
      <c r="C158" s="15">
        <f>Raw!C158</f>
        <v>56.3</v>
      </c>
      <c r="D158" s="15">
        <f>IF(C158&gt;0.5,Raw!D158*D$11,-999)</f>
        <v>4.4000000000000004</v>
      </c>
      <c r="E158" s="9">
        <f>IF(Raw!$G158&gt;$C$8,IF(Raw!$Q158&gt;$C$8,IF(Raw!$N158&gt;$C$9,IF(Raw!$N158&lt;$A$9,IF(Raw!$X158&gt;$C$9,IF(Raw!$X158&lt;$A$9,Raw!H158,-999),-999),-999),-999),-999),-999)</f>
        <v>0.56576000000000004</v>
      </c>
      <c r="F158" s="9">
        <f>IF(Raw!$G158&gt;$C$8,IF(Raw!$Q158&gt;$C$8,IF(Raw!$N158&gt;$C$9,IF(Raw!$N158&lt;$A$9,IF(Raw!$X158&gt;$C$9,IF(Raw!$X158&lt;$A$9,Raw!I158,-999),-999),-999),-999),-999),-999)</f>
        <v>0.94911000000000001</v>
      </c>
      <c r="G158" s="9">
        <f>Raw!G158</f>
        <v>0.96066499999999999</v>
      </c>
      <c r="H158" s="9">
        <f>IF(Raw!$G158&gt;$C$8,IF(Raw!$Q158&gt;$C$8,IF(Raw!$N158&gt;$C$9,IF(Raw!$N158&lt;$A$9,IF(Raw!$X158&gt;$C$9,IF(Raw!$X158&lt;$A$9,Raw!L158,-999),-999),-999),-999),-999),-999)</f>
        <v>879.6</v>
      </c>
      <c r="I158" s="9">
        <f>IF(Raw!$G158&gt;$C$8,IF(Raw!$Q158&gt;$C$8,IF(Raw!$N158&gt;$C$9,IF(Raw!$N158&lt;$A$9,IF(Raw!$X158&gt;$C$9,IF(Raw!$X158&lt;$A$9,Raw!M158,-999),-999),-999),-999),-999),-999)</f>
        <v>0.28840199999999999</v>
      </c>
      <c r="J158" s="9">
        <f>IF(Raw!$G158&gt;$C$8,IF(Raw!$Q158&gt;$C$8,IF(Raw!$N158&gt;$C$9,IF(Raw!$N158&lt;$A$9,IF(Raw!$X158&gt;$C$9,IF(Raw!$X158&lt;$A$9,Raw!N158,-999),-999),-999),-999),-999),-999)</f>
        <v>574</v>
      </c>
      <c r="K158" s="9">
        <f>IF(Raw!$G158&gt;$C$8,IF(Raw!$Q158&gt;$C$8,IF(Raw!$N158&gt;$C$9,IF(Raw!$N158&lt;$A$9,IF(Raw!$X158&gt;$C$9,IF(Raw!$X158&lt;$A$9,Raw!R158,-999),-999),-999),-999),-999),-999)</f>
        <v>0.57554099999999997</v>
      </c>
      <c r="L158" s="9">
        <f>IF(Raw!$G158&gt;$C$8,IF(Raw!$Q158&gt;$C$8,IF(Raw!$N158&gt;$C$9,IF(Raw!$N158&lt;$A$9,IF(Raw!$X158&gt;$C$9,IF(Raw!$X158&lt;$A$9,Raw!S158,-999),-999),-999),-999),-999),-999)</f>
        <v>0.98772300000000002</v>
      </c>
      <c r="M158" s="9">
        <f>Raw!Q158</f>
        <v>0.98266399999999998</v>
      </c>
      <c r="N158" s="9">
        <f>IF(Raw!$G158&gt;$C$8,IF(Raw!$Q158&gt;$C$8,IF(Raw!$N158&gt;$C$9,IF(Raw!$N158&lt;$A$9,IF(Raw!$X158&gt;$C$9,IF(Raw!$X158&lt;$A$9,Raw!V158,-999),-999),-999),-999),-999),-999)</f>
        <v>842.2</v>
      </c>
      <c r="O158" s="9">
        <f>IF(Raw!$G158&gt;$C$8,IF(Raw!$Q158&gt;$C$8,IF(Raw!$N158&gt;$C$9,IF(Raw!$N158&lt;$A$9,IF(Raw!$X158&gt;$C$9,IF(Raw!$X158&lt;$A$9,Raw!W158,-999),-999),-999),-999),-999),-999)</f>
        <v>0.36347099999999999</v>
      </c>
      <c r="P158" s="9">
        <f>IF(Raw!$G158&gt;$C$8,IF(Raw!$Q158&gt;$C$8,IF(Raw!$N158&gt;$C$9,IF(Raw!$N158&lt;$A$9,IF(Raw!$X158&gt;$C$9,IF(Raw!$X158&lt;$A$9,Raw!X158,-999),-999),-999),-999),-999),-999)</f>
        <v>341</v>
      </c>
      <c r="R158" s="9">
        <f t="shared" si="36"/>
        <v>0.38334999999999997</v>
      </c>
      <c r="S158" s="9">
        <f t="shared" si="37"/>
        <v>0.40390471072899869</v>
      </c>
      <c r="T158" s="9">
        <f t="shared" si="38"/>
        <v>0.41218200000000005</v>
      </c>
      <c r="U158" s="9">
        <f t="shared" si="39"/>
        <v>0.41730525663571671</v>
      </c>
      <c r="V158" s="15">
        <f t="shared" si="32"/>
        <v>0.24495530400000001</v>
      </c>
      <c r="X158" s="11">
        <f t="shared" si="40"/>
        <v>2.6487999999999995E+18</v>
      </c>
      <c r="Y158" s="11">
        <f t="shared" si="41"/>
        <v>8.796E-18</v>
      </c>
      <c r="Z158" s="11">
        <f t="shared" si="42"/>
        <v>5.7399999999999997E-4</v>
      </c>
      <c r="AA158" s="16">
        <f t="shared" si="43"/>
        <v>1.3197045736866428E-2</v>
      </c>
      <c r="AB158" s="9">
        <f t="shared" si="33"/>
        <v>0.58098058470591307</v>
      </c>
      <c r="AC158" s="9">
        <f t="shared" si="34"/>
        <v>0.98680295426313347</v>
      </c>
      <c r="AD158" s="15">
        <f t="shared" si="35"/>
        <v>22.991368879558241</v>
      </c>
      <c r="AE158" s="3">
        <f t="shared" si="44"/>
        <v>1059.0383999999997</v>
      </c>
      <c r="AF158" s="2">
        <f t="shared" si="45"/>
        <v>0.25</v>
      </c>
      <c r="AG158" s="9">
        <f t="shared" si="46"/>
        <v>7.3803223774542171E-3</v>
      </c>
      <c r="AH158" s="2">
        <f t="shared" si="47"/>
        <v>0.35712995893856803</v>
      </c>
    </row>
    <row r="159" spans="1:34">
      <c r="A159" s="1">
        <f>Raw!A159</f>
        <v>146</v>
      </c>
      <c r="B159" s="14">
        <f>Raw!B159</f>
        <v>0.29556712962962967</v>
      </c>
      <c r="C159" s="15">
        <f>Raw!C159</f>
        <v>57</v>
      </c>
      <c r="D159" s="15">
        <f>IF(C159&gt;0.5,Raw!D159*D$11,-999)</f>
        <v>4.4000000000000004</v>
      </c>
      <c r="E159" s="9">
        <f>IF(Raw!$G159&gt;$C$8,IF(Raw!$Q159&gt;$C$8,IF(Raw!$N159&gt;$C$9,IF(Raw!$N159&lt;$A$9,IF(Raw!$X159&gt;$C$9,IF(Raw!$X159&lt;$A$9,Raw!H159,-999),-999),-999),-999),-999),-999)</f>
        <v>0.62189300000000003</v>
      </c>
      <c r="F159" s="9">
        <f>IF(Raw!$G159&gt;$C$8,IF(Raw!$Q159&gt;$C$8,IF(Raw!$N159&gt;$C$9,IF(Raw!$N159&lt;$A$9,IF(Raw!$X159&gt;$C$9,IF(Raw!$X159&lt;$A$9,Raw!I159,-999),-999),-999),-999),-999),-999)</f>
        <v>1.0317590000000001</v>
      </c>
      <c r="G159" s="9">
        <f>Raw!G159</f>
        <v>0.97031800000000001</v>
      </c>
      <c r="H159" s="9">
        <f>IF(Raw!$G159&gt;$C$8,IF(Raw!$Q159&gt;$C$8,IF(Raw!$N159&gt;$C$9,IF(Raw!$N159&lt;$A$9,IF(Raw!$X159&gt;$C$9,IF(Raw!$X159&lt;$A$9,Raw!L159,-999),-999),-999),-999),-999),-999)</f>
        <v>898.9</v>
      </c>
      <c r="I159" s="9">
        <f>IF(Raw!$G159&gt;$C$8,IF(Raw!$Q159&gt;$C$8,IF(Raw!$N159&gt;$C$9,IF(Raw!$N159&lt;$A$9,IF(Raw!$X159&gt;$C$9,IF(Raw!$X159&lt;$A$9,Raw!M159,-999),-999),-999),-999),-999),-999)</f>
        <v>0.37081599999999998</v>
      </c>
      <c r="J159" s="9">
        <f>IF(Raw!$G159&gt;$C$8,IF(Raw!$Q159&gt;$C$8,IF(Raw!$N159&gt;$C$9,IF(Raw!$N159&lt;$A$9,IF(Raw!$X159&gt;$C$9,IF(Raw!$X159&lt;$A$9,Raw!N159,-999),-999),-999),-999),-999),-999)</f>
        <v>305</v>
      </c>
      <c r="K159" s="9">
        <f>IF(Raw!$G159&gt;$C$8,IF(Raw!$Q159&gt;$C$8,IF(Raw!$N159&gt;$C$9,IF(Raw!$N159&lt;$A$9,IF(Raw!$X159&gt;$C$9,IF(Raw!$X159&lt;$A$9,Raw!R159,-999),-999),-999),-999),-999),-999)</f>
        <v>0.55808999999999997</v>
      </c>
      <c r="L159" s="9">
        <f>IF(Raw!$G159&gt;$C$8,IF(Raw!$Q159&gt;$C$8,IF(Raw!$N159&gt;$C$9,IF(Raw!$N159&lt;$A$9,IF(Raw!$X159&gt;$C$9,IF(Raw!$X159&lt;$A$9,Raw!S159,-999),-999),-999),-999),-999),-999)</f>
        <v>0.94145599999999996</v>
      </c>
      <c r="M159" s="9">
        <f>Raw!Q159</f>
        <v>0.98230399999999995</v>
      </c>
      <c r="N159" s="9">
        <f>IF(Raw!$G159&gt;$C$8,IF(Raw!$Q159&gt;$C$8,IF(Raw!$N159&gt;$C$9,IF(Raw!$N159&lt;$A$9,IF(Raw!$X159&gt;$C$9,IF(Raw!$X159&lt;$A$9,Raw!V159,-999),-999),-999),-999),-999),-999)</f>
        <v>883.3</v>
      </c>
      <c r="O159" s="9">
        <f>IF(Raw!$G159&gt;$C$8,IF(Raw!$Q159&gt;$C$8,IF(Raw!$N159&gt;$C$9,IF(Raw!$N159&lt;$A$9,IF(Raw!$X159&gt;$C$9,IF(Raw!$X159&lt;$A$9,Raw!W159,-999),-999),-999),-999),-999),-999)</f>
        <v>0.37081999999999998</v>
      </c>
      <c r="P159" s="9">
        <f>IF(Raw!$G159&gt;$C$8,IF(Raw!$Q159&gt;$C$8,IF(Raw!$N159&gt;$C$9,IF(Raw!$N159&lt;$A$9,IF(Raw!$X159&gt;$C$9,IF(Raw!$X159&lt;$A$9,Raw!X159,-999),-999),-999),-999),-999),-999)</f>
        <v>398</v>
      </c>
      <c r="R159" s="9">
        <f t="shared" si="36"/>
        <v>0.40986600000000006</v>
      </c>
      <c r="S159" s="9">
        <f t="shared" si="37"/>
        <v>0.39724974533781632</v>
      </c>
      <c r="T159" s="9">
        <f t="shared" si="38"/>
        <v>0.38336599999999998</v>
      </c>
      <c r="U159" s="9">
        <f t="shared" si="39"/>
        <v>0.40720543498580919</v>
      </c>
      <c r="V159" s="15">
        <f t="shared" si="32"/>
        <v>0.23348108799999998</v>
      </c>
      <c r="X159" s="11">
        <f t="shared" si="40"/>
        <v>2.6487999999999995E+18</v>
      </c>
      <c r="Y159" s="11">
        <f t="shared" si="41"/>
        <v>8.9889999999999989E-18</v>
      </c>
      <c r="Z159" s="11">
        <f t="shared" si="42"/>
        <v>3.0499999999999999E-4</v>
      </c>
      <c r="AA159" s="16">
        <f t="shared" si="43"/>
        <v>7.2097118490918937E-3</v>
      </c>
      <c r="AB159" s="9">
        <f t="shared" si="33"/>
        <v>0.56085395839273888</v>
      </c>
      <c r="AC159" s="9">
        <f t="shared" si="34"/>
        <v>0.9927902881509082</v>
      </c>
      <c r="AD159" s="15">
        <f t="shared" si="35"/>
        <v>23.638399505219326</v>
      </c>
      <c r="AE159" s="3">
        <f t="shared" si="44"/>
        <v>1082.2755999999995</v>
      </c>
      <c r="AF159" s="2">
        <f t="shared" si="45"/>
        <v>0.25</v>
      </c>
      <c r="AG159" s="9">
        <f t="shared" si="46"/>
        <v>7.4043728868393626E-3</v>
      </c>
      <c r="AH159" s="2">
        <f t="shared" si="47"/>
        <v>0.35829375057122181</v>
      </c>
    </row>
    <row r="160" spans="1:34">
      <c r="A160" s="1">
        <f>Raw!A160</f>
        <v>147</v>
      </c>
      <c r="B160" s="14">
        <f>Raw!B160</f>
        <v>0.29561342592592593</v>
      </c>
      <c r="C160" s="15">
        <f>Raw!C160</f>
        <v>57</v>
      </c>
      <c r="D160" s="15">
        <f>IF(C160&gt;0.5,Raw!D160*D$11,-999)</f>
        <v>4.4000000000000004</v>
      </c>
      <c r="E160" s="9">
        <f>IF(Raw!$G160&gt;$C$8,IF(Raw!$Q160&gt;$C$8,IF(Raw!$N160&gt;$C$9,IF(Raw!$N160&lt;$A$9,IF(Raw!$X160&gt;$C$9,IF(Raw!$X160&lt;$A$9,Raw!H160,-999),-999),-999),-999),-999),-999)</f>
        <v>0.54486400000000001</v>
      </c>
      <c r="F160" s="9">
        <f>IF(Raw!$G160&gt;$C$8,IF(Raw!$Q160&gt;$C$8,IF(Raw!$N160&gt;$C$9,IF(Raw!$N160&lt;$A$9,IF(Raw!$X160&gt;$C$9,IF(Raw!$X160&lt;$A$9,Raw!I160,-999),-999),-999),-999),-999),-999)</f>
        <v>0.91529400000000005</v>
      </c>
      <c r="G160" s="9">
        <f>Raw!G160</f>
        <v>0.98426100000000005</v>
      </c>
      <c r="H160" s="9">
        <f>IF(Raw!$G160&gt;$C$8,IF(Raw!$Q160&gt;$C$8,IF(Raw!$N160&gt;$C$9,IF(Raw!$N160&lt;$A$9,IF(Raw!$X160&gt;$C$9,IF(Raw!$X160&lt;$A$9,Raw!L160,-999),-999),-999),-999),-999),-999)</f>
        <v>848.1</v>
      </c>
      <c r="I160" s="9">
        <f>IF(Raw!$G160&gt;$C$8,IF(Raw!$Q160&gt;$C$8,IF(Raw!$N160&gt;$C$9,IF(Raw!$N160&lt;$A$9,IF(Raw!$X160&gt;$C$9,IF(Raw!$X160&lt;$A$9,Raw!M160,-999),-999),-999),-999),-999),-999)</f>
        <v>0.34781200000000001</v>
      </c>
      <c r="J160" s="9">
        <f>IF(Raw!$G160&gt;$C$8,IF(Raw!$Q160&gt;$C$8,IF(Raw!$N160&gt;$C$9,IF(Raw!$N160&lt;$A$9,IF(Raw!$X160&gt;$C$9,IF(Raw!$X160&lt;$A$9,Raw!N160,-999),-999),-999),-999),-999),-999)</f>
        <v>366</v>
      </c>
      <c r="K160" s="9">
        <f>IF(Raw!$G160&gt;$C$8,IF(Raw!$Q160&gt;$C$8,IF(Raw!$N160&gt;$C$9,IF(Raw!$N160&lt;$A$9,IF(Raw!$X160&gt;$C$9,IF(Raw!$X160&lt;$A$9,Raw!R160,-999),-999),-999),-999),-999),-999)</f>
        <v>0.59367800000000004</v>
      </c>
      <c r="L160" s="9">
        <f>IF(Raw!$G160&gt;$C$8,IF(Raw!$Q160&gt;$C$8,IF(Raw!$N160&gt;$C$9,IF(Raw!$N160&lt;$A$9,IF(Raw!$X160&gt;$C$9,IF(Raw!$X160&lt;$A$9,Raw!S160,-999),-999),-999),-999),-999),-999)</f>
        <v>1.025854</v>
      </c>
      <c r="M160" s="9">
        <f>Raw!Q160</f>
        <v>0.98232799999999998</v>
      </c>
      <c r="N160" s="9">
        <f>IF(Raw!$G160&gt;$C$8,IF(Raw!$Q160&gt;$C$8,IF(Raw!$N160&gt;$C$9,IF(Raw!$N160&lt;$A$9,IF(Raw!$X160&gt;$C$9,IF(Raw!$X160&lt;$A$9,Raw!V160,-999),-999),-999),-999),-999),-999)</f>
        <v>815.6</v>
      </c>
      <c r="O160" s="9">
        <f>IF(Raw!$G160&gt;$C$8,IF(Raw!$Q160&gt;$C$8,IF(Raw!$N160&gt;$C$9,IF(Raw!$N160&lt;$A$9,IF(Raw!$X160&gt;$C$9,IF(Raw!$X160&lt;$A$9,Raw!W160,-999),-999),-999),-999),-999),-999)</f>
        <v>0.37081999999999998</v>
      </c>
      <c r="P160" s="9">
        <f>IF(Raw!$G160&gt;$C$8,IF(Raw!$Q160&gt;$C$8,IF(Raw!$N160&gt;$C$9,IF(Raw!$N160&lt;$A$9,IF(Raw!$X160&gt;$C$9,IF(Raw!$X160&lt;$A$9,Raw!X160,-999),-999),-999),-999),-999),-999)</f>
        <v>410</v>
      </c>
      <c r="R160" s="9">
        <f t="shared" si="36"/>
        <v>0.37043000000000004</v>
      </c>
      <c r="S160" s="9">
        <f t="shared" si="37"/>
        <v>0.40471149160816089</v>
      </c>
      <c r="T160" s="9">
        <f t="shared" si="38"/>
        <v>0.432176</v>
      </c>
      <c r="U160" s="9">
        <f t="shared" si="39"/>
        <v>0.42128412035240881</v>
      </c>
      <c r="V160" s="15">
        <f t="shared" si="32"/>
        <v>0.25441179200000003</v>
      </c>
      <c r="X160" s="11">
        <f t="shared" si="40"/>
        <v>2.6487999999999995E+18</v>
      </c>
      <c r="Y160" s="11">
        <f t="shared" si="41"/>
        <v>8.4809999999999998E-18</v>
      </c>
      <c r="Z160" s="11">
        <f t="shared" si="42"/>
        <v>3.6600000000000001E-4</v>
      </c>
      <c r="AA160" s="16">
        <f t="shared" si="43"/>
        <v>8.1549470938935067E-3</v>
      </c>
      <c r="AB160" s="9">
        <f t="shared" si="33"/>
        <v>0.59720237241525054</v>
      </c>
      <c r="AC160" s="9">
        <f t="shared" si="34"/>
        <v>0.99184505290610658</v>
      </c>
      <c r="AD160" s="15">
        <f t="shared" si="35"/>
        <v>22.281276212823787</v>
      </c>
      <c r="AE160" s="3">
        <f t="shared" si="44"/>
        <v>1021.1123999999998</v>
      </c>
      <c r="AF160" s="2">
        <f t="shared" si="45"/>
        <v>0.25</v>
      </c>
      <c r="AG160" s="9">
        <f t="shared" si="46"/>
        <v>7.2205752689604007E-3</v>
      </c>
      <c r="AH160" s="2">
        <f t="shared" si="47"/>
        <v>0.34939987949498813</v>
      </c>
    </row>
    <row r="161" spans="1:34">
      <c r="A161" s="1">
        <f>Raw!A161</f>
        <v>148</v>
      </c>
      <c r="B161" s="14">
        <f>Raw!B161</f>
        <v>0.29567129629629629</v>
      </c>
      <c r="C161" s="15">
        <f>Raw!C161</f>
        <v>58.6</v>
      </c>
      <c r="D161" s="15">
        <f>IF(C161&gt;0.5,Raw!D161*D$11,-999)</f>
        <v>4.4000000000000004</v>
      </c>
      <c r="E161" s="9">
        <f>IF(Raw!$G161&gt;$C$8,IF(Raw!$Q161&gt;$C$8,IF(Raw!$N161&gt;$C$9,IF(Raw!$N161&lt;$A$9,IF(Raw!$X161&gt;$C$9,IF(Raw!$X161&lt;$A$9,Raw!H161,-999),-999),-999),-999),-999),-999)</f>
        <v>0.53519000000000005</v>
      </c>
      <c r="F161" s="9">
        <f>IF(Raw!$G161&gt;$C$8,IF(Raw!$Q161&gt;$C$8,IF(Raw!$N161&gt;$C$9,IF(Raw!$N161&lt;$A$9,IF(Raw!$X161&gt;$C$9,IF(Raw!$X161&lt;$A$9,Raw!I161,-999),-999),-999),-999),-999),-999)</f>
        <v>0.89366299999999999</v>
      </c>
      <c r="G161" s="9">
        <f>Raw!G161</f>
        <v>0.97555099999999995</v>
      </c>
      <c r="H161" s="9">
        <f>IF(Raw!$G161&gt;$C$8,IF(Raw!$Q161&gt;$C$8,IF(Raw!$N161&gt;$C$9,IF(Raw!$N161&lt;$A$9,IF(Raw!$X161&gt;$C$9,IF(Raw!$X161&lt;$A$9,Raw!L161,-999),-999),-999),-999),-999),-999)</f>
        <v>871.4</v>
      </c>
      <c r="I161" s="9">
        <f>IF(Raw!$G161&gt;$C$8,IF(Raw!$Q161&gt;$C$8,IF(Raw!$N161&gt;$C$9,IF(Raw!$N161&lt;$A$9,IF(Raw!$X161&gt;$C$9,IF(Raw!$X161&lt;$A$9,Raw!M161,-999),-999),-999),-999),-999),-999)</f>
        <v>0.37081999999999998</v>
      </c>
      <c r="J161" s="9">
        <f>IF(Raw!$G161&gt;$C$8,IF(Raw!$Q161&gt;$C$8,IF(Raw!$N161&gt;$C$9,IF(Raw!$N161&lt;$A$9,IF(Raw!$X161&gt;$C$9,IF(Raw!$X161&lt;$A$9,Raw!N161,-999),-999),-999),-999),-999),-999)</f>
        <v>459</v>
      </c>
      <c r="K161" s="9">
        <f>IF(Raw!$G161&gt;$C$8,IF(Raw!$Q161&gt;$C$8,IF(Raw!$N161&gt;$C$9,IF(Raw!$N161&lt;$A$9,IF(Raw!$X161&gt;$C$9,IF(Raw!$X161&lt;$A$9,Raw!R161,-999),-999),-999),-999),-999),-999)</f>
        <v>0.51568700000000001</v>
      </c>
      <c r="L161" s="9">
        <f>IF(Raw!$G161&gt;$C$8,IF(Raw!$Q161&gt;$C$8,IF(Raw!$N161&gt;$C$9,IF(Raw!$N161&lt;$A$9,IF(Raw!$X161&gt;$C$9,IF(Raw!$X161&lt;$A$9,Raw!S161,-999),-999),-999),-999),-999),-999)</f>
        <v>0.88359399999999999</v>
      </c>
      <c r="M161" s="9">
        <f>Raw!Q161</f>
        <v>0.97932799999999998</v>
      </c>
      <c r="N161" s="9">
        <f>IF(Raw!$G161&gt;$C$8,IF(Raw!$Q161&gt;$C$8,IF(Raw!$N161&gt;$C$9,IF(Raw!$N161&lt;$A$9,IF(Raw!$X161&gt;$C$9,IF(Raw!$X161&lt;$A$9,Raw!V161,-999),-999),-999),-999),-999),-999)</f>
        <v>843.6</v>
      </c>
      <c r="O161" s="9">
        <f>IF(Raw!$G161&gt;$C$8,IF(Raw!$Q161&gt;$C$8,IF(Raw!$N161&gt;$C$9,IF(Raw!$N161&lt;$A$9,IF(Raw!$X161&gt;$C$9,IF(Raw!$X161&lt;$A$9,Raw!W161,-999),-999),-999),-999),-999),-999)</f>
        <v>0.37081999999999998</v>
      </c>
      <c r="P161" s="9">
        <f>IF(Raw!$G161&gt;$C$8,IF(Raw!$Q161&gt;$C$8,IF(Raw!$N161&gt;$C$9,IF(Raw!$N161&lt;$A$9,IF(Raw!$X161&gt;$C$9,IF(Raw!$X161&lt;$A$9,Raw!X161,-999),-999),-999),-999),-999),-999)</f>
        <v>403</v>
      </c>
      <c r="R161" s="9">
        <f t="shared" si="36"/>
        <v>0.35847299999999993</v>
      </c>
      <c r="S161" s="9">
        <f t="shared" si="37"/>
        <v>0.4011277181666914</v>
      </c>
      <c r="T161" s="9">
        <f t="shared" si="38"/>
        <v>0.36790699999999998</v>
      </c>
      <c r="U161" s="9">
        <f t="shared" si="39"/>
        <v>0.416375620477278</v>
      </c>
      <c r="V161" s="15">
        <f t="shared" si="32"/>
        <v>0.21913131199999999</v>
      </c>
      <c r="X161" s="11">
        <f t="shared" si="40"/>
        <v>2.6487999999999995E+18</v>
      </c>
      <c r="Y161" s="11">
        <f t="shared" si="41"/>
        <v>8.714E-18</v>
      </c>
      <c r="Z161" s="11">
        <f t="shared" si="42"/>
        <v>4.5899999999999999E-4</v>
      </c>
      <c r="AA161" s="16">
        <f t="shared" si="43"/>
        <v>1.0483408032568951E-2</v>
      </c>
      <c r="AB161" s="9">
        <f t="shared" si="33"/>
        <v>0.51954391919903831</v>
      </c>
      <c r="AC161" s="9">
        <f t="shared" si="34"/>
        <v>0.98951659196743114</v>
      </c>
      <c r="AD161" s="15">
        <f t="shared" si="35"/>
        <v>22.839668916272228</v>
      </c>
      <c r="AE161" s="3">
        <f t="shared" si="44"/>
        <v>1049.1655999999998</v>
      </c>
      <c r="AF161" s="2">
        <f t="shared" si="45"/>
        <v>0.25</v>
      </c>
      <c r="AG161" s="9">
        <f t="shared" si="46"/>
        <v>7.3152933203911143E-3</v>
      </c>
      <c r="AH161" s="2">
        <f t="shared" si="47"/>
        <v>0.35398323671005061</v>
      </c>
    </row>
    <row r="162" spans="1:34">
      <c r="A162" s="1">
        <f>Raw!A162</f>
        <v>149</v>
      </c>
      <c r="B162" s="14">
        <f>Raw!B162</f>
        <v>0.29572916666666665</v>
      </c>
      <c r="C162" s="15">
        <f>Raw!C162</f>
        <v>59.2</v>
      </c>
      <c r="D162" s="15">
        <f>IF(C162&gt;0.5,Raw!D162*D$11,-999)</f>
        <v>3.5</v>
      </c>
      <c r="E162" s="9">
        <f>IF(Raw!$G162&gt;$C$8,IF(Raw!$Q162&gt;$C$8,IF(Raw!$N162&gt;$C$9,IF(Raw!$N162&lt;$A$9,IF(Raw!$X162&gt;$C$9,IF(Raw!$X162&lt;$A$9,Raw!H162,-999),-999),-999),-999),-999),-999)</f>
        <v>0.51113600000000003</v>
      </c>
      <c r="F162" s="9">
        <f>IF(Raw!$G162&gt;$C$8,IF(Raw!$Q162&gt;$C$8,IF(Raw!$N162&gt;$C$9,IF(Raw!$N162&lt;$A$9,IF(Raw!$X162&gt;$C$9,IF(Raw!$X162&lt;$A$9,Raw!I162,-999),-999),-999),-999),-999),-999)</f>
        <v>0.85063200000000005</v>
      </c>
      <c r="G162" s="9">
        <f>Raw!G162</f>
        <v>0.97959399999999996</v>
      </c>
      <c r="H162" s="9">
        <f>IF(Raw!$G162&gt;$C$8,IF(Raw!$Q162&gt;$C$8,IF(Raw!$N162&gt;$C$9,IF(Raw!$N162&lt;$A$9,IF(Raw!$X162&gt;$C$9,IF(Raw!$X162&lt;$A$9,Raw!L162,-999),-999),-999),-999),-999),-999)</f>
        <v>853.7</v>
      </c>
      <c r="I162" s="9">
        <f>IF(Raw!$G162&gt;$C$8,IF(Raw!$Q162&gt;$C$8,IF(Raw!$N162&gt;$C$9,IF(Raw!$N162&lt;$A$9,IF(Raw!$X162&gt;$C$9,IF(Raw!$X162&lt;$A$9,Raw!M162,-999),-999),-999),-999),-999),-999)</f>
        <v>0.37081900000000001</v>
      </c>
      <c r="J162" s="9">
        <f>IF(Raw!$G162&gt;$C$8,IF(Raw!$Q162&gt;$C$8,IF(Raw!$N162&gt;$C$9,IF(Raw!$N162&lt;$A$9,IF(Raw!$X162&gt;$C$9,IF(Raw!$X162&lt;$A$9,Raw!N162,-999),-999),-999),-999),-999),-999)</f>
        <v>464</v>
      </c>
      <c r="K162" s="9">
        <f>IF(Raw!$G162&gt;$C$8,IF(Raw!$Q162&gt;$C$8,IF(Raw!$N162&gt;$C$9,IF(Raw!$N162&lt;$A$9,IF(Raw!$X162&gt;$C$9,IF(Raw!$X162&lt;$A$9,Raw!R162,-999),-999),-999),-999),-999),-999)</f>
        <v>0.48424400000000001</v>
      </c>
      <c r="L162" s="9">
        <f>IF(Raw!$G162&gt;$C$8,IF(Raw!$Q162&gt;$C$8,IF(Raw!$N162&gt;$C$9,IF(Raw!$N162&lt;$A$9,IF(Raw!$X162&gt;$C$9,IF(Raw!$X162&lt;$A$9,Raw!S162,-999),-999),-999),-999),-999),-999)</f>
        <v>0.811496</v>
      </c>
      <c r="M162" s="9">
        <f>Raw!Q162</f>
        <v>0.96311899999999995</v>
      </c>
      <c r="N162" s="9">
        <f>IF(Raw!$G162&gt;$C$8,IF(Raw!$Q162&gt;$C$8,IF(Raw!$N162&gt;$C$9,IF(Raw!$N162&lt;$A$9,IF(Raw!$X162&gt;$C$9,IF(Raw!$X162&lt;$A$9,Raw!V162,-999),-999),-999),-999),-999),-999)</f>
        <v>857</v>
      </c>
      <c r="O162" s="9">
        <f>IF(Raw!$G162&gt;$C$8,IF(Raw!$Q162&gt;$C$8,IF(Raw!$N162&gt;$C$9,IF(Raw!$N162&lt;$A$9,IF(Raw!$X162&gt;$C$9,IF(Raw!$X162&lt;$A$9,Raw!W162,-999),-999),-999),-999),-999),-999)</f>
        <v>0.37081999999999998</v>
      </c>
      <c r="P162" s="9">
        <f>IF(Raw!$G162&gt;$C$8,IF(Raw!$Q162&gt;$C$8,IF(Raw!$N162&gt;$C$9,IF(Raw!$N162&lt;$A$9,IF(Raw!$X162&gt;$C$9,IF(Raw!$X162&lt;$A$9,Raw!X162,-999),-999),-999),-999),-999),-999)</f>
        <v>338</v>
      </c>
      <c r="R162" s="9">
        <f t="shared" si="36"/>
        <v>0.33949600000000002</v>
      </c>
      <c r="S162" s="9">
        <f t="shared" si="37"/>
        <v>0.39911030857056873</v>
      </c>
      <c r="T162" s="9">
        <f t="shared" si="38"/>
        <v>0.32725199999999999</v>
      </c>
      <c r="U162" s="9">
        <f t="shared" si="39"/>
        <v>0.40327000995691908</v>
      </c>
      <c r="V162" s="15">
        <f t="shared" si="32"/>
        <v>0.20125100800000001</v>
      </c>
      <c r="X162" s="11">
        <f t="shared" si="40"/>
        <v>2.1069999999999997E+18</v>
      </c>
      <c r="Y162" s="11">
        <f t="shared" si="41"/>
        <v>8.5370000000000001E-18</v>
      </c>
      <c r="Z162" s="11">
        <f t="shared" si="42"/>
        <v>4.64E-4</v>
      </c>
      <c r="AA162" s="16">
        <f t="shared" si="43"/>
        <v>8.2770988113641201E-3</v>
      </c>
      <c r="AB162" s="9">
        <f t="shared" si="33"/>
        <v>0.48695269714021655</v>
      </c>
      <c r="AC162" s="9">
        <f t="shared" si="34"/>
        <v>0.99172290118863582</v>
      </c>
      <c r="AD162" s="15">
        <f t="shared" si="35"/>
        <v>17.838575024491636</v>
      </c>
      <c r="AE162" s="3">
        <f t="shared" si="44"/>
        <v>1027.8547999999998</v>
      </c>
      <c r="AF162" s="2">
        <f t="shared" si="45"/>
        <v>0.25</v>
      </c>
      <c r="AG162" s="9">
        <f t="shared" si="46"/>
        <v>5.5336633290338387E-3</v>
      </c>
      <c r="AH162" s="2">
        <f t="shared" si="47"/>
        <v>0.26777108863358373</v>
      </c>
    </row>
    <row r="163" spans="1:34">
      <c r="A163" s="1">
        <f>Raw!A163</f>
        <v>150</v>
      </c>
      <c r="B163" s="14">
        <f>Raw!B163</f>
        <v>0.29578703703703707</v>
      </c>
      <c r="C163" s="15">
        <f>Raw!C163</f>
        <v>59.6</v>
      </c>
      <c r="D163" s="15">
        <f>IF(C163&gt;0.5,Raw!D163*D$11,-999)</f>
        <v>3.5</v>
      </c>
      <c r="E163" s="9">
        <f>IF(Raw!$G163&gt;$C$8,IF(Raw!$Q163&gt;$C$8,IF(Raw!$N163&gt;$C$9,IF(Raw!$N163&lt;$A$9,IF(Raw!$X163&gt;$C$9,IF(Raw!$X163&lt;$A$9,Raw!H163,-999),-999),-999),-999),-999),-999)</f>
        <v>0.41972199999999998</v>
      </c>
      <c r="F163" s="9">
        <f>IF(Raw!$G163&gt;$C$8,IF(Raw!$Q163&gt;$C$8,IF(Raw!$N163&gt;$C$9,IF(Raw!$N163&lt;$A$9,IF(Raw!$X163&gt;$C$9,IF(Raw!$X163&lt;$A$9,Raw!I163,-999),-999),-999),-999),-999),-999)</f>
        <v>0.70223599999999997</v>
      </c>
      <c r="G163" s="9">
        <f>Raw!G163</f>
        <v>0.97576399999999996</v>
      </c>
      <c r="H163" s="9">
        <f>IF(Raw!$G163&gt;$C$8,IF(Raw!$Q163&gt;$C$8,IF(Raw!$N163&gt;$C$9,IF(Raw!$N163&lt;$A$9,IF(Raw!$X163&gt;$C$9,IF(Raw!$X163&lt;$A$9,Raw!L163,-999),-999),-999),-999),-999),-999)</f>
        <v>874.6</v>
      </c>
      <c r="I163" s="9">
        <f>IF(Raw!$G163&gt;$C$8,IF(Raw!$Q163&gt;$C$8,IF(Raw!$N163&gt;$C$9,IF(Raw!$N163&lt;$A$9,IF(Raw!$X163&gt;$C$9,IF(Raw!$X163&lt;$A$9,Raw!M163,-999),-999),-999),-999),-999),-999)</f>
        <v>0.37081999999999998</v>
      </c>
      <c r="J163" s="9">
        <f>IF(Raw!$G163&gt;$C$8,IF(Raw!$Q163&gt;$C$8,IF(Raw!$N163&gt;$C$9,IF(Raw!$N163&lt;$A$9,IF(Raw!$X163&gt;$C$9,IF(Raw!$X163&lt;$A$9,Raw!N163,-999),-999),-999),-999),-999),-999)</f>
        <v>540</v>
      </c>
      <c r="K163" s="9">
        <f>IF(Raw!$G163&gt;$C$8,IF(Raw!$Q163&gt;$C$8,IF(Raw!$N163&gt;$C$9,IF(Raw!$N163&lt;$A$9,IF(Raw!$X163&gt;$C$9,IF(Raw!$X163&lt;$A$9,Raw!R163,-999),-999),-999),-999),-999),-999)</f>
        <v>0.43437300000000001</v>
      </c>
      <c r="L163" s="9">
        <f>IF(Raw!$G163&gt;$C$8,IF(Raw!$Q163&gt;$C$8,IF(Raw!$N163&gt;$C$9,IF(Raw!$N163&lt;$A$9,IF(Raw!$X163&gt;$C$9,IF(Raw!$X163&lt;$A$9,Raw!S163,-999),-999),-999),-999),-999),-999)</f>
        <v>0.72586399999999995</v>
      </c>
      <c r="M163" s="9">
        <f>Raw!Q163</f>
        <v>0.96248599999999995</v>
      </c>
      <c r="N163" s="9">
        <f>IF(Raw!$G163&gt;$C$8,IF(Raw!$Q163&gt;$C$8,IF(Raw!$N163&gt;$C$9,IF(Raw!$N163&lt;$A$9,IF(Raw!$X163&gt;$C$9,IF(Raw!$X163&lt;$A$9,Raw!V163,-999),-999),-999),-999),-999),-999)</f>
        <v>856.4</v>
      </c>
      <c r="O163" s="9">
        <f>IF(Raw!$G163&gt;$C$8,IF(Raw!$Q163&gt;$C$8,IF(Raw!$N163&gt;$C$9,IF(Raw!$N163&lt;$A$9,IF(Raw!$X163&gt;$C$9,IF(Raw!$X163&lt;$A$9,Raw!W163,-999),-999),-999),-999),-999),-999)</f>
        <v>0.37081999999999998</v>
      </c>
      <c r="P163" s="9">
        <f>IF(Raw!$G163&gt;$C$8,IF(Raw!$Q163&gt;$C$8,IF(Raw!$N163&gt;$C$9,IF(Raw!$N163&lt;$A$9,IF(Raw!$X163&gt;$C$9,IF(Raw!$X163&lt;$A$9,Raw!X163,-999),-999),-999),-999),-999),-999)</f>
        <v>465</v>
      </c>
      <c r="R163" s="9">
        <f t="shared" si="36"/>
        <v>0.28251399999999999</v>
      </c>
      <c r="S163" s="9">
        <f t="shared" si="37"/>
        <v>0.40230634715394825</v>
      </c>
      <c r="T163" s="9">
        <f t="shared" si="38"/>
        <v>0.29149099999999994</v>
      </c>
      <c r="U163" s="9">
        <f t="shared" si="39"/>
        <v>0.40157798155026281</v>
      </c>
      <c r="V163" s="15">
        <f t="shared" si="32"/>
        <v>0.18001427199999998</v>
      </c>
      <c r="X163" s="11">
        <f t="shared" si="40"/>
        <v>2.1069999999999997E+18</v>
      </c>
      <c r="Y163" s="11">
        <f t="shared" si="41"/>
        <v>8.7459999999999995E-18</v>
      </c>
      <c r="Z163" s="11">
        <f t="shared" si="42"/>
        <v>5.4000000000000001E-4</v>
      </c>
      <c r="AA163" s="16">
        <f t="shared" si="43"/>
        <v>9.8529766738296356E-3</v>
      </c>
      <c r="AB163" s="9">
        <f t="shared" si="33"/>
        <v>0.43724505402363129</v>
      </c>
      <c r="AC163" s="9">
        <f t="shared" si="34"/>
        <v>0.99014702332617033</v>
      </c>
      <c r="AD163" s="15">
        <f t="shared" si="35"/>
        <v>18.246253099684509</v>
      </c>
      <c r="AE163" s="3">
        <f t="shared" si="44"/>
        <v>1053.0183999999997</v>
      </c>
      <c r="AF163" s="2">
        <f t="shared" si="45"/>
        <v>0.25</v>
      </c>
      <c r="AG163" s="9">
        <f t="shared" si="46"/>
        <v>5.6363796081742544E-3</v>
      </c>
      <c r="AH163" s="2">
        <f t="shared" si="47"/>
        <v>0.27274147592503867</v>
      </c>
    </row>
    <row r="164" spans="1:34">
      <c r="A164" s="1">
        <f>Raw!A164</f>
        <v>151</v>
      </c>
      <c r="B164" s="14">
        <f>Raw!B164</f>
        <v>0.29583333333333334</v>
      </c>
      <c r="C164" s="15">
        <f>Raw!C164</f>
        <v>61</v>
      </c>
      <c r="D164" s="15">
        <f>IF(C164&gt;0.5,Raw!D164*D$11,-999)</f>
        <v>3.5</v>
      </c>
      <c r="E164" s="9">
        <f>IF(Raw!$G164&gt;$C$8,IF(Raw!$Q164&gt;$C$8,IF(Raw!$N164&gt;$C$9,IF(Raw!$N164&lt;$A$9,IF(Raw!$X164&gt;$C$9,IF(Raw!$X164&lt;$A$9,Raw!H164,-999),-999),-999),-999),-999),-999)</f>
        <v>0.379882</v>
      </c>
      <c r="F164" s="9">
        <f>IF(Raw!$G164&gt;$C$8,IF(Raw!$Q164&gt;$C$8,IF(Raw!$N164&gt;$C$9,IF(Raw!$N164&lt;$A$9,IF(Raw!$X164&gt;$C$9,IF(Raw!$X164&lt;$A$9,Raw!I164,-999),-999),-999),-999),-999),-999)</f>
        <v>0.61248100000000005</v>
      </c>
      <c r="G164" s="9">
        <f>Raw!G164</f>
        <v>0.97722299999999995</v>
      </c>
      <c r="H164" s="9">
        <f>IF(Raw!$G164&gt;$C$8,IF(Raw!$Q164&gt;$C$8,IF(Raw!$N164&gt;$C$9,IF(Raw!$N164&lt;$A$9,IF(Raw!$X164&gt;$C$9,IF(Raw!$X164&lt;$A$9,Raw!L164,-999),-999),-999),-999),-999),-999)</f>
        <v>877.1</v>
      </c>
      <c r="I164" s="9">
        <f>IF(Raw!$G164&gt;$C$8,IF(Raw!$Q164&gt;$C$8,IF(Raw!$N164&gt;$C$9,IF(Raw!$N164&lt;$A$9,IF(Raw!$X164&gt;$C$9,IF(Raw!$X164&lt;$A$9,Raw!M164,-999),-999),-999),-999),-999),-999)</f>
        <v>0.37081999999999998</v>
      </c>
      <c r="J164" s="9">
        <f>IF(Raw!$G164&gt;$C$8,IF(Raw!$Q164&gt;$C$8,IF(Raw!$N164&gt;$C$9,IF(Raw!$N164&lt;$A$9,IF(Raw!$X164&gt;$C$9,IF(Raw!$X164&lt;$A$9,Raw!N164,-999),-999),-999),-999),-999),-999)</f>
        <v>556</v>
      </c>
      <c r="K164" s="9">
        <f>IF(Raw!$G164&gt;$C$8,IF(Raw!$Q164&gt;$C$8,IF(Raw!$N164&gt;$C$9,IF(Raw!$N164&lt;$A$9,IF(Raw!$X164&gt;$C$9,IF(Raw!$X164&lt;$A$9,Raw!R164,-999),-999),-999),-999),-999),-999)</f>
        <v>0.37336200000000003</v>
      </c>
      <c r="L164" s="9">
        <f>IF(Raw!$G164&gt;$C$8,IF(Raw!$Q164&gt;$C$8,IF(Raw!$N164&gt;$C$9,IF(Raw!$N164&lt;$A$9,IF(Raw!$X164&gt;$C$9,IF(Raw!$X164&lt;$A$9,Raw!S164,-999),-999),-999),-999),-999),-999)</f>
        <v>0.61912400000000001</v>
      </c>
      <c r="M164" s="9">
        <f>Raw!Q164</f>
        <v>0.97693700000000006</v>
      </c>
      <c r="N164" s="9">
        <f>IF(Raw!$G164&gt;$C$8,IF(Raw!$Q164&gt;$C$8,IF(Raw!$N164&gt;$C$9,IF(Raw!$N164&lt;$A$9,IF(Raw!$X164&gt;$C$9,IF(Raw!$X164&lt;$A$9,Raw!V164,-999),-999),-999),-999),-999),-999)</f>
        <v>881.1</v>
      </c>
      <c r="O164" s="9">
        <f>IF(Raw!$G164&gt;$C$8,IF(Raw!$Q164&gt;$C$8,IF(Raw!$N164&gt;$C$9,IF(Raw!$N164&lt;$A$9,IF(Raw!$X164&gt;$C$9,IF(Raw!$X164&lt;$A$9,Raw!W164,-999),-999),-999),-999),-999),-999)</f>
        <v>0.34019100000000002</v>
      </c>
      <c r="P164" s="9">
        <f>IF(Raw!$G164&gt;$C$8,IF(Raw!$Q164&gt;$C$8,IF(Raw!$N164&gt;$C$9,IF(Raw!$N164&lt;$A$9,IF(Raw!$X164&gt;$C$9,IF(Raw!$X164&lt;$A$9,Raw!X164,-999),-999),-999),-999),-999),-999)</f>
        <v>576</v>
      </c>
      <c r="R164" s="9">
        <f t="shared" si="36"/>
        <v>0.23259900000000006</v>
      </c>
      <c r="S164" s="9">
        <f t="shared" si="37"/>
        <v>0.37976524986081206</v>
      </c>
      <c r="T164" s="9">
        <f t="shared" si="38"/>
        <v>0.24576199999999998</v>
      </c>
      <c r="U164" s="9">
        <f t="shared" si="39"/>
        <v>0.39695117617795461</v>
      </c>
      <c r="V164" s="15">
        <f t="shared" si="32"/>
        <v>0.153542752</v>
      </c>
      <c r="X164" s="11">
        <f t="shared" si="40"/>
        <v>2.1069999999999997E+18</v>
      </c>
      <c r="Y164" s="11">
        <f t="shared" si="41"/>
        <v>8.770999999999999E-18</v>
      </c>
      <c r="Z164" s="11">
        <f t="shared" si="42"/>
        <v>5.5599999999999996E-4</v>
      </c>
      <c r="AA164" s="16">
        <f t="shared" si="43"/>
        <v>1.0170651299895314E-2</v>
      </c>
      <c r="AB164" s="9">
        <f t="shared" si="33"/>
        <v>0.37586155960476492</v>
      </c>
      <c r="AC164" s="9">
        <f t="shared" si="34"/>
        <v>0.98982934870010464</v>
      </c>
      <c r="AD164" s="15">
        <f t="shared" si="35"/>
        <v>18.292538309164232</v>
      </c>
      <c r="AE164" s="3">
        <f t="shared" si="44"/>
        <v>1056.0283999999997</v>
      </c>
      <c r="AF164" s="2">
        <f t="shared" si="45"/>
        <v>0.25</v>
      </c>
      <c r="AG164" s="9">
        <f t="shared" si="46"/>
        <v>5.5855727670023345E-3</v>
      </c>
      <c r="AH164" s="2">
        <f t="shared" si="47"/>
        <v>0.27028295932189467</v>
      </c>
    </row>
    <row r="165" spans="1:34">
      <c r="A165" s="1">
        <f>Raw!A165</f>
        <v>152</v>
      </c>
      <c r="B165" s="14">
        <f>Raw!B165</f>
        <v>0.2958912037037037</v>
      </c>
      <c r="C165" s="15">
        <f>Raw!C165</f>
        <v>61.2</v>
      </c>
      <c r="D165" s="15">
        <f>IF(C165&gt;0.5,Raw!D165*D$11,-999)</f>
        <v>3.5</v>
      </c>
      <c r="E165" s="9">
        <f>IF(Raw!$G165&gt;$C$8,IF(Raw!$Q165&gt;$C$8,IF(Raw!$N165&gt;$C$9,IF(Raw!$N165&lt;$A$9,IF(Raw!$X165&gt;$C$9,IF(Raw!$X165&lt;$A$9,Raw!H165,-999),-999),-999),-999),-999),-999)</f>
        <v>0.33596900000000002</v>
      </c>
      <c r="F165" s="9">
        <f>IF(Raw!$G165&gt;$C$8,IF(Raw!$Q165&gt;$C$8,IF(Raw!$N165&gt;$C$9,IF(Raw!$N165&lt;$A$9,IF(Raw!$X165&gt;$C$9,IF(Raw!$X165&lt;$A$9,Raw!I165,-999),-999),-999),-999),-999),-999)</f>
        <v>0.56036600000000003</v>
      </c>
      <c r="G165" s="9">
        <f>Raw!G165</f>
        <v>0.97276399999999996</v>
      </c>
      <c r="H165" s="9">
        <f>IF(Raw!$G165&gt;$C$8,IF(Raw!$Q165&gt;$C$8,IF(Raw!$N165&gt;$C$9,IF(Raw!$N165&lt;$A$9,IF(Raw!$X165&gt;$C$9,IF(Raw!$X165&lt;$A$9,Raw!L165,-999),-999),-999),-999),-999),-999)</f>
        <v>863.8</v>
      </c>
      <c r="I165" s="9">
        <f>IF(Raw!$G165&gt;$C$8,IF(Raw!$Q165&gt;$C$8,IF(Raw!$N165&gt;$C$9,IF(Raw!$N165&lt;$A$9,IF(Raw!$X165&gt;$C$9,IF(Raw!$X165&lt;$A$9,Raw!M165,-999),-999),-999),-999),-999),-999)</f>
        <v>0.164489</v>
      </c>
      <c r="J165" s="9">
        <f>IF(Raw!$G165&gt;$C$8,IF(Raw!$Q165&gt;$C$8,IF(Raw!$N165&gt;$C$9,IF(Raw!$N165&lt;$A$9,IF(Raw!$X165&gt;$C$9,IF(Raw!$X165&lt;$A$9,Raw!N165,-999),-999),-999),-999),-999),-999)</f>
        <v>363</v>
      </c>
      <c r="K165" s="9">
        <f>IF(Raw!$G165&gt;$C$8,IF(Raw!$Q165&gt;$C$8,IF(Raw!$N165&gt;$C$9,IF(Raw!$N165&lt;$A$9,IF(Raw!$X165&gt;$C$9,IF(Raw!$X165&lt;$A$9,Raw!R165,-999),-999),-999),-999),-999),-999)</f>
        <v>0.38518200000000002</v>
      </c>
      <c r="L165" s="9">
        <f>IF(Raw!$G165&gt;$C$8,IF(Raw!$Q165&gt;$C$8,IF(Raw!$N165&gt;$C$9,IF(Raw!$N165&lt;$A$9,IF(Raw!$X165&gt;$C$9,IF(Raw!$X165&lt;$A$9,Raw!S165,-999),-999),-999),-999),-999),-999)</f>
        <v>0.62234699999999998</v>
      </c>
      <c r="M165" s="9">
        <f>Raw!Q165</f>
        <v>0.95746399999999998</v>
      </c>
      <c r="N165" s="9">
        <f>IF(Raw!$G165&gt;$C$8,IF(Raw!$Q165&gt;$C$8,IF(Raw!$N165&gt;$C$9,IF(Raw!$N165&lt;$A$9,IF(Raw!$X165&gt;$C$9,IF(Raw!$X165&lt;$A$9,Raw!V165,-999),-999),-999),-999),-999),-999)</f>
        <v>737.7</v>
      </c>
      <c r="O165" s="9">
        <f>IF(Raw!$G165&gt;$C$8,IF(Raw!$Q165&gt;$C$8,IF(Raw!$N165&gt;$C$9,IF(Raw!$N165&lt;$A$9,IF(Raw!$X165&gt;$C$9,IF(Raw!$X165&lt;$A$9,Raw!W165,-999),-999),-999),-999),-999),-999)</f>
        <v>0.43743700000000002</v>
      </c>
      <c r="P165" s="9">
        <f>IF(Raw!$G165&gt;$C$8,IF(Raw!$Q165&gt;$C$8,IF(Raw!$N165&gt;$C$9,IF(Raw!$N165&lt;$A$9,IF(Raw!$X165&gt;$C$9,IF(Raw!$X165&lt;$A$9,Raw!X165,-999),-999),-999),-999),-999),-999)</f>
        <v>558</v>
      </c>
      <c r="R165" s="9">
        <f t="shared" si="36"/>
        <v>0.22439700000000001</v>
      </c>
      <c r="S165" s="9">
        <f t="shared" si="37"/>
        <v>0.400447207717813</v>
      </c>
      <c r="T165" s="9">
        <f t="shared" si="38"/>
        <v>0.23716499999999996</v>
      </c>
      <c r="U165" s="9">
        <f t="shared" si="39"/>
        <v>0.38108161524037226</v>
      </c>
      <c r="V165" s="15">
        <f t="shared" si="32"/>
        <v>0.15434205600000001</v>
      </c>
      <c r="X165" s="11">
        <f t="shared" si="40"/>
        <v>2.1069999999999997E+18</v>
      </c>
      <c r="Y165" s="11">
        <f t="shared" si="41"/>
        <v>8.6379999999999998E-18</v>
      </c>
      <c r="Z165" s="11">
        <f t="shared" si="42"/>
        <v>3.6299999999999999E-4</v>
      </c>
      <c r="AA165" s="16">
        <f t="shared" si="43"/>
        <v>6.5633345979030306E-3</v>
      </c>
      <c r="AB165" s="9">
        <f t="shared" si="33"/>
        <v>0.38673859324991172</v>
      </c>
      <c r="AC165" s="9">
        <f t="shared" si="34"/>
        <v>0.99343666540209685</v>
      </c>
      <c r="AD165" s="15">
        <f t="shared" si="35"/>
        <v>18.080811564471155</v>
      </c>
      <c r="AE165" s="3">
        <f t="shared" si="44"/>
        <v>1040.0151999999996</v>
      </c>
      <c r="AF165" s="2">
        <f t="shared" si="45"/>
        <v>0.25</v>
      </c>
      <c r="AG165" s="9">
        <f t="shared" si="46"/>
        <v>5.3002037506503612E-3</v>
      </c>
      <c r="AH165" s="2">
        <f t="shared" si="47"/>
        <v>0.25647410113387692</v>
      </c>
    </row>
    <row r="166" spans="1:34">
      <c r="A166" s="1">
        <f>Raw!A166</f>
        <v>153</v>
      </c>
      <c r="B166" s="14">
        <f>Raw!B166</f>
        <v>0.29594907407407406</v>
      </c>
      <c r="C166" s="15">
        <f>Raw!C166</f>
        <v>62.5</v>
      </c>
      <c r="D166" s="15">
        <f>IF(C166&gt;0.5,Raw!D166*D$11,-999)</f>
        <v>3.5</v>
      </c>
      <c r="E166" s="9">
        <f>IF(Raw!$G166&gt;$C$8,IF(Raw!$Q166&gt;$C$8,IF(Raw!$N166&gt;$C$9,IF(Raw!$N166&lt;$A$9,IF(Raw!$X166&gt;$C$9,IF(Raw!$X166&lt;$A$9,Raw!H166,-999),-999),-999),-999),-999),-999)</f>
        <v>0.356765</v>
      </c>
      <c r="F166" s="9">
        <f>IF(Raw!$G166&gt;$C$8,IF(Raw!$Q166&gt;$C$8,IF(Raw!$N166&gt;$C$9,IF(Raw!$N166&lt;$A$9,IF(Raw!$X166&gt;$C$9,IF(Raw!$X166&lt;$A$9,Raw!I166,-999),-999),-999),-999),-999),-999)</f>
        <v>0.571353</v>
      </c>
      <c r="G166" s="9">
        <f>Raw!G166</f>
        <v>0.96352000000000004</v>
      </c>
      <c r="H166" s="9">
        <f>IF(Raw!$G166&gt;$C$8,IF(Raw!$Q166&gt;$C$8,IF(Raw!$N166&gt;$C$9,IF(Raw!$N166&lt;$A$9,IF(Raw!$X166&gt;$C$9,IF(Raw!$X166&lt;$A$9,Raw!L166,-999),-999),-999),-999),-999),-999)</f>
        <v>899.6</v>
      </c>
      <c r="I166" s="9">
        <f>IF(Raw!$G166&gt;$C$8,IF(Raw!$Q166&gt;$C$8,IF(Raw!$N166&gt;$C$9,IF(Raw!$N166&lt;$A$9,IF(Raw!$X166&gt;$C$9,IF(Raw!$X166&lt;$A$9,Raw!M166,-999),-999),-999),-999),-999),-999)</f>
        <v>0.37081599999999998</v>
      </c>
      <c r="J166" s="9">
        <f>IF(Raw!$G166&gt;$C$8,IF(Raw!$Q166&gt;$C$8,IF(Raw!$N166&gt;$C$9,IF(Raw!$N166&lt;$A$9,IF(Raw!$X166&gt;$C$9,IF(Raw!$X166&lt;$A$9,Raw!N166,-999),-999),-999),-999),-999),-999)</f>
        <v>503</v>
      </c>
      <c r="K166" s="9">
        <f>IF(Raw!$G166&gt;$C$8,IF(Raw!$Q166&gt;$C$8,IF(Raw!$N166&gt;$C$9,IF(Raw!$N166&lt;$A$9,IF(Raw!$X166&gt;$C$9,IF(Raw!$X166&lt;$A$9,Raw!R166,-999),-999),-999),-999),-999),-999)</f>
        <v>0.31565700000000002</v>
      </c>
      <c r="L166" s="9">
        <f>IF(Raw!$G166&gt;$C$8,IF(Raw!$Q166&gt;$C$8,IF(Raw!$N166&gt;$C$9,IF(Raw!$N166&lt;$A$9,IF(Raw!$X166&gt;$C$9,IF(Raw!$X166&lt;$A$9,Raw!S166,-999),-999),-999),-999),-999),-999)</f>
        <v>0.50031800000000004</v>
      </c>
      <c r="M166" s="9">
        <f>Raw!Q166</f>
        <v>0.950268</v>
      </c>
      <c r="N166" s="9">
        <f>IF(Raw!$G166&gt;$C$8,IF(Raw!$Q166&gt;$C$8,IF(Raw!$N166&gt;$C$9,IF(Raw!$N166&lt;$A$9,IF(Raw!$X166&gt;$C$9,IF(Raw!$X166&lt;$A$9,Raw!V166,-999),-999),-999),-999),-999),-999)</f>
        <v>900</v>
      </c>
      <c r="O166" s="9">
        <f>IF(Raw!$G166&gt;$C$8,IF(Raw!$Q166&gt;$C$8,IF(Raw!$N166&gt;$C$9,IF(Raw!$N166&lt;$A$9,IF(Raw!$X166&gt;$C$9,IF(Raw!$X166&lt;$A$9,Raw!W166,-999),-999),-999),-999),-999),-999)</f>
        <v>0.36167199999999999</v>
      </c>
      <c r="P166" s="9">
        <f>IF(Raw!$G166&gt;$C$8,IF(Raw!$Q166&gt;$C$8,IF(Raw!$N166&gt;$C$9,IF(Raw!$N166&lt;$A$9,IF(Raw!$X166&gt;$C$9,IF(Raw!$X166&lt;$A$9,Raw!X166,-999),-999),-999),-999),-999),-999)</f>
        <v>448</v>
      </c>
      <c r="R166" s="9">
        <f t="shared" si="36"/>
        <v>0.214588</v>
      </c>
      <c r="S166" s="9">
        <f t="shared" si="37"/>
        <v>0.37557867027914443</v>
      </c>
      <c r="T166" s="9">
        <f t="shared" si="38"/>
        <v>0.18466100000000002</v>
      </c>
      <c r="U166" s="9">
        <f t="shared" si="39"/>
        <v>0.36908726050232055</v>
      </c>
      <c r="V166" s="15">
        <f t="shared" si="32"/>
        <v>0.12407886400000001</v>
      </c>
      <c r="X166" s="11">
        <f t="shared" si="40"/>
        <v>2.1069999999999997E+18</v>
      </c>
      <c r="Y166" s="11">
        <f t="shared" si="41"/>
        <v>8.995999999999999E-18</v>
      </c>
      <c r="Z166" s="11">
        <f t="shared" si="42"/>
        <v>5.0299999999999997E-4</v>
      </c>
      <c r="AA166" s="16">
        <f t="shared" si="43"/>
        <v>9.4441081747280407E-3</v>
      </c>
      <c r="AB166" s="9">
        <f t="shared" si="33"/>
        <v>0.31740095845965349</v>
      </c>
      <c r="AC166" s="9">
        <f t="shared" si="34"/>
        <v>0.99055589182527182</v>
      </c>
      <c r="AD166" s="15">
        <f t="shared" si="35"/>
        <v>18.775562971626321</v>
      </c>
      <c r="AE166" s="3">
        <f t="shared" si="44"/>
        <v>1083.1183999999996</v>
      </c>
      <c r="AF166" s="2">
        <f t="shared" si="45"/>
        <v>0.25</v>
      </c>
      <c r="AG166" s="9">
        <f t="shared" si="46"/>
        <v>5.3306316166048971E-3</v>
      </c>
      <c r="AH166" s="2">
        <f t="shared" si="47"/>
        <v>0.25794648973198581</v>
      </c>
    </row>
    <row r="167" spans="1:34">
      <c r="A167" s="1">
        <f>Raw!A167</f>
        <v>154</v>
      </c>
      <c r="B167" s="14">
        <f>Raw!B167</f>
        <v>0.29600694444444448</v>
      </c>
      <c r="C167" s="15">
        <f>Raw!C167</f>
        <v>63.4</v>
      </c>
      <c r="D167" s="15">
        <f>IF(C167&gt;0.5,Raw!D167*D$11,-999)</f>
        <v>3.5</v>
      </c>
      <c r="E167" s="9">
        <f>IF(Raw!$G167&gt;$C$8,IF(Raw!$Q167&gt;$C$8,IF(Raw!$N167&gt;$C$9,IF(Raw!$N167&lt;$A$9,IF(Raw!$X167&gt;$C$9,IF(Raw!$X167&lt;$A$9,Raw!H167,-999),-999),-999),-999),-999),-999)</f>
        <v>0.329791</v>
      </c>
      <c r="F167" s="9">
        <f>IF(Raw!$G167&gt;$C$8,IF(Raw!$Q167&gt;$C$8,IF(Raw!$N167&gt;$C$9,IF(Raw!$N167&lt;$A$9,IF(Raw!$X167&gt;$C$9,IF(Raw!$X167&lt;$A$9,Raw!I167,-999),-999),-999),-999),-999),-999)</f>
        <v>0.52688100000000004</v>
      </c>
      <c r="G167" s="9">
        <f>Raw!G167</f>
        <v>0.95899000000000001</v>
      </c>
      <c r="H167" s="9">
        <f>IF(Raw!$G167&gt;$C$8,IF(Raw!$Q167&gt;$C$8,IF(Raw!$N167&gt;$C$9,IF(Raw!$N167&lt;$A$9,IF(Raw!$X167&gt;$C$9,IF(Raw!$X167&lt;$A$9,Raw!L167,-999),-999),-999),-999),-999),-999)</f>
        <v>881.9</v>
      </c>
      <c r="I167" s="9">
        <f>IF(Raw!$G167&gt;$C$8,IF(Raw!$Q167&gt;$C$8,IF(Raw!$N167&gt;$C$9,IF(Raw!$N167&lt;$A$9,IF(Raw!$X167&gt;$C$9,IF(Raw!$X167&lt;$A$9,Raw!M167,-999),-999),-999),-999),-999),-999)</f>
        <v>0.22917799999999999</v>
      </c>
      <c r="J167" s="9">
        <f>IF(Raw!$G167&gt;$C$8,IF(Raw!$Q167&gt;$C$8,IF(Raw!$N167&gt;$C$9,IF(Raw!$N167&lt;$A$9,IF(Raw!$X167&gt;$C$9,IF(Raw!$X167&lt;$A$9,Raw!N167,-999),-999),-999),-999),-999),-999)</f>
        <v>706</v>
      </c>
      <c r="K167" s="9">
        <f>IF(Raw!$G167&gt;$C$8,IF(Raw!$Q167&gt;$C$8,IF(Raw!$N167&gt;$C$9,IF(Raw!$N167&lt;$A$9,IF(Raw!$X167&gt;$C$9,IF(Raw!$X167&lt;$A$9,Raw!R167,-999),-999),-999),-999),-999),-999)</f>
        <v>0.29752299999999998</v>
      </c>
      <c r="L167" s="9">
        <f>IF(Raw!$G167&gt;$C$8,IF(Raw!$Q167&gt;$C$8,IF(Raw!$N167&gt;$C$9,IF(Raw!$N167&lt;$A$9,IF(Raw!$X167&gt;$C$9,IF(Raw!$X167&lt;$A$9,Raw!S167,-999),-999),-999),-999),-999),-999)</f>
        <v>0.47767399999999999</v>
      </c>
      <c r="M167" s="9">
        <f>Raw!Q167</f>
        <v>0.962808</v>
      </c>
      <c r="N167" s="9">
        <f>IF(Raw!$G167&gt;$C$8,IF(Raw!$Q167&gt;$C$8,IF(Raw!$N167&gt;$C$9,IF(Raw!$N167&lt;$A$9,IF(Raw!$X167&gt;$C$9,IF(Raw!$X167&lt;$A$9,Raw!V167,-999),-999),-999),-999),-999),-999)</f>
        <v>867.2</v>
      </c>
      <c r="O167" s="9">
        <f>IF(Raw!$G167&gt;$C$8,IF(Raw!$Q167&gt;$C$8,IF(Raw!$N167&gt;$C$9,IF(Raw!$N167&lt;$A$9,IF(Raw!$X167&gt;$C$9,IF(Raw!$X167&lt;$A$9,Raw!W167,-999),-999),-999),-999),-999),-999)</f>
        <v>0.37081999999999998</v>
      </c>
      <c r="P167" s="9">
        <f>IF(Raw!$G167&gt;$C$8,IF(Raw!$Q167&gt;$C$8,IF(Raw!$N167&gt;$C$9,IF(Raw!$N167&lt;$A$9,IF(Raw!$X167&gt;$C$9,IF(Raw!$X167&lt;$A$9,Raw!X167,-999),-999),-999),-999),-999),-999)</f>
        <v>644</v>
      </c>
      <c r="R167" s="9">
        <f t="shared" si="36"/>
        <v>0.19709000000000004</v>
      </c>
      <c r="S167" s="9">
        <f t="shared" si="37"/>
        <v>0.37406928699269859</v>
      </c>
      <c r="T167" s="9">
        <f t="shared" si="38"/>
        <v>0.18015100000000001</v>
      </c>
      <c r="U167" s="9">
        <f t="shared" si="39"/>
        <v>0.37714215134171009</v>
      </c>
      <c r="V167" s="15">
        <f t="shared" si="32"/>
        <v>0.118463152</v>
      </c>
      <c r="X167" s="11">
        <f t="shared" si="40"/>
        <v>2.1069999999999997E+18</v>
      </c>
      <c r="Y167" s="11">
        <f t="shared" si="41"/>
        <v>8.8189999999999991E-18</v>
      </c>
      <c r="Z167" s="11">
        <f t="shared" si="42"/>
        <v>7.0599999999999992E-4</v>
      </c>
      <c r="AA167" s="16">
        <f t="shared" si="43"/>
        <v>1.2948762831924709E-2</v>
      </c>
      <c r="AB167" s="9">
        <f t="shared" si="33"/>
        <v>0.29985573257293408</v>
      </c>
      <c r="AC167" s="9">
        <f t="shared" si="34"/>
        <v>0.98705123716807519</v>
      </c>
      <c r="AD167" s="15">
        <f t="shared" si="35"/>
        <v>18.341023841253129</v>
      </c>
      <c r="AE167" s="3">
        <f t="shared" si="44"/>
        <v>1061.8075999999996</v>
      </c>
      <c r="AF167" s="2">
        <f t="shared" si="45"/>
        <v>0.25</v>
      </c>
      <c r="AG167" s="9">
        <f t="shared" si="46"/>
        <v>5.3209024533075388E-3</v>
      </c>
      <c r="AH167" s="2">
        <f t="shared" si="47"/>
        <v>0.25747570058332936</v>
      </c>
    </row>
    <row r="168" spans="1:34">
      <c r="A168" s="1">
        <f>Raw!A168</f>
        <v>155</v>
      </c>
      <c r="B168" s="14">
        <f>Raw!B168</f>
        <v>0.29605324074074074</v>
      </c>
      <c r="C168" s="15">
        <f>Raw!C168</f>
        <v>64.3</v>
      </c>
      <c r="D168" s="15">
        <f>IF(C168&gt;0.5,Raw!D168*D$11,-999)</f>
        <v>3.5</v>
      </c>
      <c r="E168" s="9">
        <f>IF(Raw!$G168&gt;$C$8,IF(Raw!$Q168&gt;$C$8,IF(Raw!$N168&gt;$C$9,IF(Raw!$N168&lt;$A$9,IF(Raw!$X168&gt;$C$9,IF(Raw!$X168&lt;$A$9,Raw!H168,-999),-999),-999),-999),-999),-999)</f>
        <v>0.287742</v>
      </c>
      <c r="F168" s="9">
        <f>IF(Raw!$G168&gt;$C$8,IF(Raw!$Q168&gt;$C$8,IF(Raw!$N168&gt;$C$9,IF(Raw!$N168&lt;$A$9,IF(Raw!$X168&gt;$C$9,IF(Raw!$X168&lt;$A$9,Raw!I168,-999),-999),-999),-999),-999),-999)</f>
        <v>0.45435900000000001</v>
      </c>
      <c r="G168" s="9">
        <f>Raw!G168</f>
        <v>0.96696300000000002</v>
      </c>
      <c r="H168" s="9">
        <f>IF(Raw!$G168&gt;$C$8,IF(Raw!$Q168&gt;$C$8,IF(Raw!$N168&gt;$C$9,IF(Raw!$N168&lt;$A$9,IF(Raw!$X168&gt;$C$9,IF(Raw!$X168&lt;$A$9,Raw!L168,-999),-999),-999),-999),-999),-999)</f>
        <v>900</v>
      </c>
      <c r="I168" s="9">
        <f>IF(Raw!$G168&gt;$C$8,IF(Raw!$Q168&gt;$C$8,IF(Raw!$N168&gt;$C$9,IF(Raw!$N168&lt;$A$9,IF(Raw!$X168&gt;$C$9,IF(Raw!$X168&lt;$A$9,Raw!M168,-999),-999),-999),-999),-999),-999)</f>
        <v>0.33221800000000001</v>
      </c>
      <c r="J168" s="9">
        <f>IF(Raw!$G168&gt;$C$8,IF(Raw!$Q168&gt;$C$8,IF(Raw!$N168&gt;$C$9,IF(Raw!$N168&lt;$A$9,IF(Raw!$X168&gt;$C$9,IF(Raw!$X168&lt;$A$9,Raw!N168,-999),-999),-999),-999),-999),-999)</f>
        <v>448</v>
      </c>
      <c r="K168" s="9">
        <f>IF(Raw!$G168&gt;$C$8,IF(Raw!$Q168&gt;$C$8,IF(Raw!$N168&gt;$C$9,IF(Raw!$N168&lt;$A$9,IF(Raw!$X168&gt;$C$9,IF(Raw!$X168&lt;$A$9,Raw!R168,-999),-999),-999),-999),-999),-999)</f>
        <v>0.26310499999999998</v>
      </c>
      <c r="L168" s="9">
        <f>IF(Raw!$G168&gt;$C$8,IF(Raw!$Q168&gt;$C$8,IF(Raw!$N168&gt;$C$9,IF(Raw!$N168&lt;$A$9,IF(Raw!$X168&gt;$C$9,IF(Raw!$X168&lt;$A$9,Raw!S168,-999),-999),-999),-999),-999),-999)</f>
        <v>0.42020000000000002</v>
      </c>
      <c r="M168" s="9">
        <f>Raw!Q168</f>
        <v>0.95675500000000002</v>
      </c>
      <c r="N168" s="9">
        <f>IF(Raw!$G168&gt;$C$8,IF(Raw!$Q168&gt;$C$8,IF(Raw!$N168&gt;$C$9,IF(Raw!$N168&lt;$A$9,IF(Raw!$X168&gt;$C$9,IF(Raw!$X168&lt;$A$9,Raw!V168,-999),-999),-999),-999),-999),-999)</f>
        <v>864</v>
      </c>
      <c r="O168" s="9">
        <f>IF(Raw!$G168&gt;$C$8,IF(Raw!$Q168&gt;$C$8,IF(Raw!$N168&gt;$C$9,IF(Raw!$N168&lt;$A$9,IF(Raw!$X168&gt;$C$9,IF(Raw!$X168&lt;$A$9,Raw!W168,-999),-999),-999),-999),-999),-999)</f>
        <v>0.37081999999999998</v>
      </c>
      <c r="P168" s="9">
        <f>IF(Raw!$G168&gt;$C$8,IF(Raw!$Q168&gt;$C$8,IF(Raw!$N168&gt;$C$9,IF(Raw!$N168&lt;$A$9,IF(Raw!$X168&gt;$C$9,IF(Raw!$X168&lt;$A$9,Raw!X168,-999),-999),-999),-999),-999),-999)</f>
        <v>521</v>
      </c>
      <c r="R168" s="9">
        <f t="shared" si="36"/>
        <v>0.16661700000000002</v>
      </c>
      <c r="S168" s="9">
        <f t="shared" si="37"/>
        <v>0.36670782354921994</v>
      </c>
      <c r="T168" s="9">
        <f t="shared" si="38"/>
        <v>0.15709500000000004</v>
      </c>
      <c r="U168" s="9">
        <f t="shared" si="39"/>
        <v>0.37385768681580206</v>
      </c>
      <c r="V168" s="15">
        <f t="shared" si="32"/>
        <v>0.1042096</v>
      </c>
      <c r="X168" s="11">
        <f t="shared" si="40"/>
        <v>2.1069999999999997E+18</v>
      </c>
      <c r="Y168" s="11">
        <f t="shared" si="41"/>
        <v>8.9999999999999999E-18</v>
      </c>
      <c r="Z168" s="11">
        <f t="shared" si="42"/>
        <v>4.4799999999999999E-4</v>
      </c>
      <c r="AA168" s="16">
        <f t="shared" si="43"/>
        <v>8.4238597397939177E-3</v>
      </c>
      <c r="AB168" s="9">
        <f t="shared" si="33"/>
        <v>0.2644283462458229</v>
      </c>
      <c r="AC168" s="9">
        <f t="shared" si="34"/>
        <v>0.99157614026020613</v>
      </c>
      <c r="AD168" s="15">
        <f t="shared" si="35"/>
        <v>18.803258347754287</v>
      </c>
      <c r="AE168" s="3">
        <f t="shared" si="44"/>
        <v>1083.5999999999997</v>
      </c>
      <c r="AF168" s="2">
        <f t="shared" si="45"/>
        <v>0.25</v>
      </c>
      <c r="AG168" s="9">
        <f t="shared" si="46"/>
        <v>5.407494361916414E-3</v>
      </c>
      <c r="AH168" s="2">
        <f t="shared" si="47"/>
        <v>0.26166583797629328</v>
      </c>
    </row>
    <row r="169" spans="1:34">
      <c r="A169" s="1">
        <f>Raw!A169</f>
        <v>156</v>
      </c>
      <c r="B169" s="14">
        <f>Raw!B169</f>
        <v>0.2961111111111111</v>
      </c>
      <c r="C169" s="15">
        <f>Raw!C169</f>
        <v>65</v>
      </c>
      <c r="D169" s="15">
        <f>IF(C169&gt;0.5,Raw!D169*D$11,-999)</f>
        <v>3.5</v>
      </c>
      <c r="E169" s="9">
        <f>IF(Raw!$G169&gt;$C$8,IF(Raw!$Q169&gt;$C$8,IF(Raw!$N169&gt;$C$9,IF(Raw!$N169&lt;$A$9,IF(Raw!$X169&gt;$C$9,IF(Raw!$X169&lt;$A$9,Raw!H169,-999),-999),-999),-999),-999),-999)</f>
        <v>0.24907299999999999</v>
      </c>
      <c r="F169" s="9">
        <f>IF(Raw!$G169&gt;$C$8,IF(Raw!$Q169&gt;$C$8,IF(Raw!$N169&gt;$C$9,IF(Raw!$N169&lt;$A$9,IF(Raw!$X169&gt;$C$9,IF(Raw!$X169&lt;$A$9,Raw!I169,-999),-999),-999),-999),-999),-999)</f>
        <v>0.40871600000000002</v>
      </c>
      <c r="G169" s="9">
        <f>Raw!G169</f>
        <v>0.95673399999999997</v>
      </c>
      <c r="H169" s="9">
        <f>IF(Raw!$G169&gt;$C$8,IF(Raw!$Q169&gt;$C$8,IF(Raw!$N169&gt;$C$9,IF(Raw!$N169&lt;$A$9,IF(Raw!$X169&gt;$C$9,IF(Raw!$X169&lt;$A$9,Raw!L169,-999),-999),-999),-999),-999),-999)</f>
        <v>883.4</v>
      </c>
      <c r="I169" s="9">
        <f>IF(Raw!$G169&gt;$C$8,IF(Raw!$Q169&gt;$C$8,IF(Raw!$N169&gt;$C$9,IF(Raw!$N169&lt;$A$9,IF(Raw!$X169&gt;$C$9,IF(Raw!$X169&lt;$A$9,Raw!M169,-999),-999),-999),-999),-999),-999)</f>
        <v>0.28439300000000001</v>
      </c>
      <c r="J169" s="9">
        <f>IF(Raw!$G169&gt;$C$8,IF(Raw!$Q169&gt;$C$8,IF(Raw!$N169&gt;$C$9,IF(Raw!$N169&lt;$A$9,IF(Raw!$X169&gt;$C$9,IF(Raw!$X169&lt;$A$9,Raw!N169,-999),-999),-999),-999),-999),-999)</f>
        <v>601</v>
      </c>
      <c r="K169" s="9">
        <f>IF(Raw!$G169&gt;$C$8,IF(Raw!$Q169&gt;$C$8,IF(Raw!$N169&gt;$C$9,IF(Raw!$N169&lt;$A$9,IF(Raw!$X169&gt;$C$9,IF(Raw!$X169&lt;$A$9,Raw!R169,-999),-999),-999),-999),-999),-999)</f>
        <v>0.26251799999999997</v>
      </c>
      <c r="L169" s="9">
        <f>IF(Raw!$G169&gt;$C$8,IF(Raw!$Q169&gt;$C$8,IF(Raw!$N169&gt;$C$9,IF(Raw!$N169&lt;$A$9,IF(Raw!$X169&gt;$C$9,IF(Raw!$X169&lt;$A$9,Raw!S169,-999),-999),-999),-999),-999),-999)</f>
        <v>0.40828300000000001</v>
      </c>
      <c r="M169" s="9">
        <f>Raw!Q169</f>
        <v>0.93615000000000004</v>
      </c>
      <c r="N169" s="9">
        <f>IF(Raw!$G169&gt;$C$8,IF(Raw!$Q169&gt;$C$8,IF(Raw!$N169&gt;$C$9,IF(Raw!$N169&lt;$A$9,IF(Raw!$X169&gt;$C$9,IF(Raw!$X169&lt;$A$9,Raw!V169,-999),-999),-999),-999),-999),-999)</f>
        <v>760.1</v>
      </c>
      <c r="O169" s="9">
        <f>IF(Raw!$G169&gt;$C$8,IF(Raw!$Q169&gt;$C$8,IF(Raw!$N169&gt;$C$9,IF(Raw!$N169&lt;$A$9,IF(Raw!$X169&gt;$C$9,IF(Raw!$X169&lt;$A$9,Raw!W169,-999),-999),-999),-999),-999),-999)</f>
        <v>0.33968500000000001</v>
      </c>
      <c r="P169" s="9">
        <f>IF(Raw!$G169&gt;$C$8,IF(Raw!$Q169&gt;$C$8,IF(Raw!$N169&gt;$C$9,IF(Raw!$N169&lt;$A$9,IF(Raw!$X169&gt;$C$9,IF(Raw!$X169&lt;$A$9,Raw!X169,-999),-999),-999),-999),-999),-999)</f>
        <v>530</v>
      </c>
      <c r="R169" s="9">
        <f t="shared" si="36"/>
        <v>0.15964300000000003</v>
      </c>
      <c r="S169" s="9">
        <f t="shared" si="37"/>
        <v>0.39059640434923032</v>
      </c>
      <c r="T169" s="9">
        <f t="shared" si="38"/>
        <v>0.14576500000000003</v>
      </c>
      <c r="U169" s="9">
        <f t="shared" si="39"/>
        <v>0.35701951832429962</v>
      </c>
      <c r="V169" s="15">
        <f t="shared" si="32"/>
        <v>0.101254184</v>
      </c>
      <c r="X169" s="11">
        <f t="shared" si="40"/>
        <v>2.1069999999999997E+18</v>
      </c>
      <c r="Y169" s="11">
        <f t="shared" si="41"/>
        <v>8.8339999999999994E-18</v>
      </c>
      <c r="Z169" s="11">
        <f t="shared" si="42"/>
        <v>6.0099999999999997E-4</v>
      </c>
      <c r="AA169" s="16">
        <f t="shared" si="43"/>
        <v>1.106280139031003E-2</v>
      </c>
      <c r="AB169" s="9">
        <f t="shared" si="33"/>
        <v>0.2641305692446585</v>
      </c>
      <c r="AC169" s="9">
        <f t="shared" si="34"/>
        <v>0.98893719860969009</v>
      </c>
      <c r="AD169" s="15">
        <f t="shared" si="35"/>
        <v>18.407323444775425</v>
      </c>
      <c r="AE169" s="3">
        <f t="shared" si="44"/>
        <v>1063.6135999999997</v>
      </c>
      <c r="AF169" s="2">
        <f t="shared" si="45"/>
        <v>0.25</v>
      </c>
      <c r="AG169" s="9">
        <f t="shared" si="46"/>
        <v>5.0552105768410073E-3</v>
      </c>
      <c r="AH169" s="2">
        <f t="shared" si="47"/>
        <v>0.24461900895388669</v>
      </c>
    </row>
    <row r="170" spans="1:34">
      <c r="A170" s="1">
        <f>Raw!A170</f>
        <v>157</v>
      </c>
      <c r="B170" s="14">
        <f>Raw!B170</f>
        <v>0.29616898148148146</v>
      </c>
      <c r="C170" s="15">
        <f>Raw!C170</f>
        <v>66.099999999999994</v>
      </c>
      <c r="D170" s="15">
        <f>IF(C170&gt;0.5,Raw!D170*D$11,-999)</f>
        <v>3.5</v>
      </c>
      <c r="E170" s="9">
        <f>IF(Raw!$G170&gt;$C$8,IF(Raw!$Q170&gt;$C$8,IF(Raw!$N170&gt;$C$9,IF(Raw!$N170&lt;$A$9,IF(Raw!$X170&gt;$C$9,IF(Raw!$X170&lt;$A$9,Raw!H170,-999),-999),-999),-999),-999),-999)</f>
        <v>0.261349</v>
      </c>
      <c r="F170" s="9">
        <f>IF(Raw!$G170&gt;$C$8,IF(Raw!$Q170&gt;$C$8,IF(Raw!$N170&gt;$C$9,IF(Raw!$N170&lt;$A$9,IF(Raw!$X170&gt;$C$9,IF(Raw!$X170&lt;$A$9,Raw!I170,-999),-999),-999),-999),-999),-999)</f>
        <v>0.40545199999999998</v>
      </c>
      <c r="G170" s="9">
        <f>Raw!G170</f>
        <v>0.95176799999999995</v>
      </c>
      <c r="H170" s="9">
        <f>IF(Raw!$G170&gt;$C$8,IF(Raw!$Q170&gt;$C$8,IF(Raw!$N170&gt;$C$9,IF(Raw!$N170&lt;$A$9,IF(Raw!$X170&gt;$C$9,IF(Raw!$X170&lt;$A$9,Raw!L170,-999),-999),-999),-999),-999),-999)</f>
        <v>767.2</v>
      </c>
      <c r="I170" s="9">
        <f>IF(Raw!$G170&gt;$C$8,IF(Raw!$Q170&gt;$C$8,IF(Raw!$N170&gt;$C$9,IF(Raw!$N170&lt;$A$9,IF(Raw!$X170&gt;$C$9,IF(Raw!$X170&lt;$A$9,Raw!M170,-999),-999),-999),-999),-999),-999)</f>
        <v>0.370811</v>
      </c>
      <c r="J170" s="9">
        <f>IF(Raw!$G170&gt;$C$8,IF(Raw!$Q170&gt;$C$8,IF(Raw!$N170&gt;$C$9,IF(Raw!$N170&lt;$A$9,IF(Raw!$X170&gt;$C$9,IF(Raw!$X170&lt;$A$9,Raw!N170,-999),-999),-999),-999),-999),-999)</f>
        <v>479</v>
      </c>
      <c r="K170" s="9">
        <f>IF(Raw!$G170&gt;$C$8,IF(Raw!$Q170&gt;$C$8,IF(Raw!$N170&gt;$C$9,IF(Raw!$N170&lt;$A$9,IF(Raw!$X170&gt;$C$9,IF(Raw!$X170&lt;$A$9,Raw!R170,-999),-999),-999),-999),-999),-999)</f>
        <v>0.22834699999999999</v>
      </c>
      <c r="L170" s="9">
        <f>IF(Raw!$G170&gt;$C$8,IF(Raw!$Q170&gt;$C$8,IF(Raw!$N170&gt;$C$9,IF(Raw!$N170&lt;$A$9,IF(Raw!$X170&gt;$C$9,IF(Raw!$X170&lt;$A$9,Raw!S170,-999),-999),-999),-999),-999),-999)</f>
        <v>0.35122300000000001</v>
      </c>
      <c r="M170" s="9">
        <f>Raw!Q170</f>
        <v>0.94390700000000005</v>
      </c>
      <c r="N170" s="9">
        <f>IF(Raw!$G170&gt;$C$8,IF(Raw!$Q170&gt;$C$8,IF(Raw!$N170&gt;$C$9,IF(Raw!$N170&lt;$A$9,IF(Raw!$X170&gt;$C$9,IF(Raw!$X170&lt;$A$9,Raw!V170,-999),-999),-999),-999),-999),-999)</f>
        <v>845.7</v>
      </c>
      <c r="O170" s="9">
        <f>IF(Raw!$G170&gt;$C$8,IF(Raw!$Q170&gt;$C$8,IF(Raw!$N170&gt;$C$9,IF(Raw!$N170&lt;$A$9,IF(Raw!$X170&gt;$C$9,IF(Raw!$X170&lt;$A$9,Raw!W170,-999),-999),-999),-999),-999),-999)</f>
        <v>0.37081999999999998</v>
      </c>
      <c r="P170" s="9">
        <f>IF(Raw!$G170&gt;$C$8,IF(Raw!$Q170&gt;$C$8,IF(Raw!$N170&gt;$C$9,IF(Raw!$N170&lt;$A$9,IF(Raw!$X170&gt;$C$9,IF(Raw!$X170&lt;$A$9,Raw!X170,-999),-999),-999),-999),-999),-999)</f>
        <v>524</v>
      </c>
      <c r="R170" s="9">
        <f t="shared" si="36"/>
        <v>0.14410299999999998</v>
      </c>
      <c r="S170" s="9">
        <f t="shared" si="37"/>
        <v>0.35541321784082947</v>
      </c>
      <c r="T170" s="9">
        <f t="shared" si="38"/>
        <v>0.12287600000000001</v>
      </c>
      <c r="U170" s="9">
        <f t="shared" si="39"/>
        <v>0.34985180355500639</v>
      </c>
      <c r="V170" s="15">
        <f t="shared" si="32"/>
        <v>8.7103304000000006E-2</v>
      </c>
      <c r="X170" s="11">
        <f t="shared" si="40"/>
        <v>2.1069999999999997E+18</v>
      </c>
      <c r="Y170" s="11">
        <f t="shared" si="41"/>
        <v>7.6720000000000005E-18</v>
      </c>
      <c r="Z170" s="11">
        <f t="shared" si="42"/>
        <v>4.7899999999999999E-4</v>
      </c>
      <c r="AA170" s="16">
        <f t="shared" si="43"/>
        <v>7.6834957924743876E-3</v>
      </c>
      <c r="AB170" s="9">
        <f t="shared" si="33"/>
        <v>0.22929111722899609</v>
      </c>
      <c r="AC170" s="9">
        <f t="shared" si="34"/>
        <v>0.99231650420752548</v>
      </c>
      <c r="AD170" s="15">
        <f t="shared" si="35"/>
        <v>16.040701028130247</v>
      </c>
      <c r="AE170" s="3">
        <f t="shared" si="44"/>
        <v>923.70879999999977</v>
      </c>
      <c r="AF170" s="2">
        <f t="shared" si="45"/>
        <v>0.25</v>
      </c>
      <c r="AG170" s="9">
        <f t="shared" si="46"/>
        <v>4.3168216807523167E-3</v>
      </c>
      <c r="AH170" s="2">
        <f t="shared" si="47"/>
        <v>0.20888875454841316</v>
      </c>
    </row>
    <row r="171" spans="1:34">
      <c r="A171" s="1">
        <f>Raw!A171</f>
        <v>158</v>
      </c>
      <c r="B171" s="14">
        <f>Raw!B171</f>
        <v>0.29622685185185188</v>
      </c>
      <c r="C171" s="15">
        <f>Raw!C171</f>
        <v>66.8</v>
      </c>
      <c r="D171" s="15">
        <f>IF(C171&gt;0.5,Raw!D171*D$11,-999)</f>
        <v>3.5</v>
      </c>
      <c r="E171" s="9">
        <f>IF(Raw!$G171&gt;$C$8,IF(Raw!$Q171&gt;$C$8,IF(Raw!$N171&gt;$C$9,IF(Raw!$N171&lt;$A$9,IF(Raw!$X171&gt;$C$9,IF(Raw!$X171&lt;$A$9,Raw!H171,-999),-999),-999),-999),-999),-999)</f>
        <v>0.241344</v>
      </c>
      <c r="F171" s="9">
        <f>IF(Raw!$G171&gt;$C$8,IF(Raw!$Q171&gt;$C$8,IF(Raw!$N171&gt;$C$9,IF(Raw!$N171&lt;$A$9,IF(Raw!$X171&gt;$C$9,IF(Raw!$X171&lt;$A$9,Raw!I171,-999),-999),-999),-999),-999),-999)</f>
        <v>0.36612499999999998</v>
      </c>
      <c r="G171" s="9">
        <f>Raw!G171</f>
        <v>0.94683600000000001</v>
      </c>
      <c r="H171" s="9">
        <f>IF(Raw!$G171&gt;$C$8,IF(Raw!$Q171&gt;$C$8,IF(Raw!$N171&gt;$C$9,IF(Raw!$N171&lt;$A$9,IF(Raw!$X171&gt;$C$9,IF(Raw!$X171&lt;$A$9,Raw!L171,-999),-999),-999),-999),-999),-999)</f>
        <v>850.1</v>
      </c>
      <c r="I171" s="9">
        <f>IF(Raw!$G171&gt;$C$8,IF(Raw!$Q171&gt;$C$8,IF(Raw!$N171&gt;$C$9,IF(Raw!$N171&lt;$A$9,IF(Raw!$X171&gt;$C$9,IF(Raw!$X171&lt;$A$9,Raw!M171,-999),-999),-999),-999),-999),-999)</f>
        <v>0.37081999999999998</v>
      </c>
      <c r="J171" s="9">
        <f>IF(Raw!$G171&gt;$C$8,IF(Raw!$Q171&gt;$C$8,IF(Raw!$N171&gt;$C$9,IF(Raw!$N171&lt;$A$9,IF(Raw!$X171&gt;$C$9,IF(Raw!$X171&lt;$A$9,Raw!N171,-999),-999),-999),-999),-999),-999)</f>
        <v>372</v>
      </c>
      <c r="K171" s="9">
        <f>IF(Raw!$G171&gt;$C$8,IF(Raw!$Q171&gt;$C$8,IF(Raw!$N171&gt;$C$9,IF(Raw!$N171&lt;$A$9,IF(Raw!$X171&gt;$C$9,IF(Raw!$X171&lt;$A$9,Raw!R171,-999),-999),-999),-999),-999),-999)</f>
        <v>0.21854000000000001</v>
      </c>
      <c r="L171" s="9">
        <f>IF(Raw!$G171&gt;$C$8,IF(Raw!$Q171&gt;$C$8,IF(Raw!$N171&gt;$C$9,IF(Raw!$N171&lt;$A$9,IF(Raw!$X171&gt;$C$9,IF(Raw!$X171&lt;$A$9,Raw!S171,-999),-999),-999),-999),-999),-999)</f>
        <v>0.33722000000000002</v>
      </c>
      <c r="M171" s="9">
        <f>Raw!Q171</f>
        <v>0.939496</v>
      </c>
      <c r="N171" s="9">
        <f>IF(Raw!$G171&gt;$C$8,IF(Raw!$Q171&gt;$C$8,IF(Raw!$N171&gt;$C$9,IF(Raw!$N171&lt;$A$9,IF(Raw!$X171&gt;$C$9,IF(Raw!$X171&lt;$A$9,Raw!V171,-999),-999),-999),-999),-999),-999)</f>
        <v>767.4</v>
      </c>
      <c r="O171" s="9">
        <f>IF(Raw!$G171&gt;$C$8,IF(Raw!$Q171&gt;$C$8,IF(Raw!$N171&gt;$C$9,IF(Raw!$N171&lt;$A$9,IF(Raw!$X171&gt;$C$9,IF(Raw!$X171&lt;$A$9,Raw!W171,-999),-999),-999),-999),-999),-999)</f>
        <v>0.32042900000000002</v>
      </c>
      <c r="P171" s="9">
        <f>IF(Raw!$G171&gt;$C$8,IF(Raw!$Q171&gt;$C$8,IF(Raw!$N171&gt;$C$9,IF(Raw!$N171&lt;$A$9,IF(Raw!$X171&gt;$C$9,IF(Raw!$X171&lt;$A$9,Raw!X171,-999),-999),-999),-999),-999),-999)</f>
        <v>662</v>
      </c>
      <c r="R171" s="9">
        <f t="shared" si="36"/>
        <v>0.12478099999999998</v>
      </c>
      <c r="S171" s="9">
        <f t="shared" si="37"/>
        <v>0.34081529532263566</v>
      </c>
      <c r="T171" s="9">
        <f t="shared" si="38"/>
        <v>0.11868000000000001</v>
      </c>
      <c r="U171" s="9">
        <f t="shared" si="39"/>
        <v>0.35193642132732339</v>
      </c>
      <c r="V171" s="15">
        <f t="shared" si="32"/>
        <v>8.3630560000000007E-2</v>
      </c>
      <c r="X171" s="11">
        <f t="shared" si="40"/>
        <v>2.1069999999999997E+18</v>
      </c>
      <c r="Y171" s="11">
        <f t="shared" si="41"/>
        <v>8.5009999999999997E-18</v>
      </c>
      <c r="Z171" s="11">
        <f t="shared" si="42"/>
        <v>3.7199999999999999E-4</v>
      </c>
      <c r="AA171" s="16">
        <f t="shared" si="43"/>
        <v>6.6190145304373064E-3</v>
      </c>
      <c r="AB171" s="9">
        <f t="shared" si="33"/>
        <v>0.21932554464447232</v>
      </c>
      <c r="AC171" s="9">
        <f t="shared" si="34"/>
        <v>0.99338098546956266</v>
      </c>
      <c r="AD171" s="15">
        <f t="shared" si="35"/>
        <v>17.793049813003513</v>
      </c>
      <c r="AE171" s="3">
        <f t="shared" si="44"/>
        <v>1023.5203999999997</v>
      </c>
      <c r="AF171" s="2">
        <f t="shared" si="45"/>
        <v>0.25</v>
      </c>
      <c r="AG171" s="9">
        <f t="shared" si="46"/>
        <v>4.8169402120671204E-3</v>
      </c>
      <c r="AH171" s="2">
        <f t="shared" si="47"/>
        <v>0.2330892300044029</v>
      </c>
    </row>
    <row r="172" spans="1:34">
      <c r="A172" s="1">
        <f>Raw!A172</f>
        <v>159</v>
      </c>
      <c r="B172" s="14">
        <f>Raw!B172</f>
        <v>0.29627314814814815</v>
      </c>
      <c r="C172" s="15">
        <f>Raw!C172</f>
        <v>67.8</v>
      </c>
      <c r="D172" s="15">
        <f>IF(C172&gt;0.5,Raw!D172*D$11,-999)</f>
        <v>3.5</v>
      </c>
      <c r="E172" s="9">
        <f>IF(Raw!$G172&gt;$C$8,IF(Raw!$Q172&gt;$C$8,IF(Raw!$N172&gt;$C$9,IF(Raw!$N172&lt;$A$9,IF(Raw!$X172&gt;$C$9,IF(Raw!$X172&lt;$A$9,Raw!H172,-999),-999),-999),-999),-999),-999)</f>
        <v>0.22992899999999999</v>
      </c>
      <c r="F172" s="9">
        <f>IF(Raw!$G172&gt;$C$8,IF(Raw!$Q172&gt;$C$8,IF(Raw!$N172&gt;$C$9,IF(Raw!$N172&lt;$A$9,IF(Raw!$X172&gt;$C$9,IF(Raw!$X172&lt;$A$9,Raw!I172,-999),-999),-999),-999),-999),-999)</f>
        <v>0.35446800000000001</v>
      </c>
      <c r="G172" s="9">
        <f>Raw!G172</f>
        <v>0.96249399999999996</v>
      </c>
      <c r="H172" s="9">
        <f>IF(Raw!$G172&gt;$C$8,IF(Raw!$Q172&gt;$C$8,IF(Raw!$N172&gt;$C$9,IF(Raw!$N172&lt;$A$9,IF(Raw!$X172&gt;$C$9,IF(Raw!$X172&lt;$A$9,Raw!L172,-999),-999),-999),-999),-999),-999)</f>
        <v>824.9</v>
      </c>
      <c r="I172" s="9">
        <f>IF(Raw!$G172&gt;$C$8,IF(Raw!$Q172&gt;$C$8,IF(Raw!$N172&gt;$C$9,IF(Raw!$N172&lt;$A$9,IF(Raw!$X172&gt;$C$9,IF(Raw!$X172&lt;$A$9,Raw!M172,-999),-999),-999),-999),-999),-999)</f>
        <v>0.37081999999999998</v>
      </c>
      <c r="J172" s="9">
        <f>IF(Raw!$G172&gt;$C$8,IF(Raw!$Q172&gt;$C$8,IF(Raw!$N172&gt;$C$9,IF(Raw!$N172&lt;$A$9,IF(Raw!$X172&gt;$C$9,IF(Raw!$X172&lt;$A$9,Raw!N172,-999),-999),-999),-999),-999),-999)</f>
        <v>442</v>
      </c>
      <c r="K172" s="9">
        <f>IF(Raw!$G172&gt;$C$8,IF(Raw!$Q172&gt;$C$8,IF(Raw!$N172&gt;$C$9,IF(Raw!$N172&lt;$A$9,IF(Raw!$X172&gt;$C$9,IF(Raw!$X172&lt;$A$9,Raw!R172,-999),-999),-999),-999),-999),-999)</f>
        <v>0.217305</v>
      </c>
      <c r="L172" s="9">
        <f>IF(Raw!$G172&gt;$C$8,IF(Raw!$Q172&gt;$C$8,IF(Raw!$N172&gt;$C$9,IF(Raw!$N172&lt;$A$9,IF(Raw!$X172&gt;$C$9,IF(Raw!$X172&lt;$A$9,Raw!S172,-999),-999),-999),-999),-999),-999)</f>
        <v>0.34327999999999997</v>
      </c>
      <c r="M172" s="9">
        <f>Raw!Q172</f>
        <v>0.92743600000000004</v>
      </c>
      <c r="N172" s="9">
        <f>IF(Raw!$G172&gt;$C$8,IF(Raw!$Q172&gt;$C$8,IF(Raw!$N172&gt;$C$9,IF(Raw!$N172&lt;$A$9,IF(Raw!$X172&gt;$C$9,IF(Raw!$X172&lt;$A$9,Raw!V172,-999),-999),-999),-999),-999),-999)</f>
        <v>865.9</v>
      </c>
      <c r="O172" s="9">
        <f>IF(Raw!$G172&gt;$C$8,IF(Raw!$Q172&gt;$C$8,IF(Raw!$N172&gt;$C$9,IF(Raw!$N172&lt;$A$9,IF(Raw!$X172&gt;$C$9,IF(Raw!$X172&lt;$A$9,Raw!W172,-999),-999),-999),-999),-999),-999)</f>
        <v>0.23536399999999999</v>
      </c>
      <c r="P172" s="9">
        <f>IF(Raw!$G172&gt;$C$8,IF(Raw!$Q172&gt;$C$8,IF(Raw!$N172&gt;$C$9,IF(Raw!$N172&lt;$A$9,IF(Raw!$X172&gt;$C$9,IF(Raw!$X172&lt;$A$9,Raw!X172,-999),-999),-999),-999),-999),-999)</f>
        <v>572</v>
      </c>
      <c r="R172" s="9">
        <f t="shared" si="36"/>
        <v>0.12453900000000001</v>
      </c>
      <c r="S172" s="9">
        <f t="shared" si="37"/>
        <v>0.35134060056196897</v>
      </c>
      <c r="T172" s="9">
        <f t="shared" si="38"/>
        <v>0.12597499999999998</v>
      </c>
      <c r="U172" s="9">
        <f t="shared" si="39"/>
        <v>0.36697448147285011</v>
      </c>
      <c r="V172" s="15">
        <f t="shared" si="32"/>
        <v>8.5133439999999991E-2</v>
      </c>
      <c r="X172" s="11">
        <f t="shared" si="40"/>
        <v>2.1069999999999997E+18</v>
      </c>
      <c r="Y172" s="11">
        <f t="shared" si="41"/>
        <v>8.2489999999999998E-18</v>
      </c>
      <c r="Z172" s="11">
        <f t="shared" si="42"/>
        <v>4.4199999999999996E-4</v>
      </c>
      <c r="AA172" s="16">
        <f t="shared" si="43"/>
        <v>7.6236772555749446E-3</v>
      </c>
      <c r="AB172" s="9">
        <f t="shared" si="33"/>
        <v>0.21826539274227105</v>
      </c>
      <c r="AC172" s="9">
        <f t="shared" si="34"/>
        <v>0.992376322744425</v>
      </c>
      <c r="AD172" s="15">
        <f t="shared" si="35"/>
        <v>17.24813858727363</v>
      </c>
      <c r="AE172" s="3">
        <f t="shared" si="44"/>
        <v>993.17959999999971</v>
      </c>
      <c r="AF172" s="2">
        <f t="shared" si="45"/>
        <v>0.25</v>
      </c>
      <c r="AG172" s="9">
        <f t="shared" si="46"/>
        <v>4.8689436264896897E-3</v>
      </c>
      <c r="AH172" s="2">
        <f t="shared" si="47"/>
        <v>0.23560564816441884</v>
      </c>
    </row>
    <row r="173" spans="1:34">
      <c r="A173" s="1">
        <f>Raw!A173</f>
        <v>160</v>
      </c>
      <c r="B173" s="14">
        <f>Raw!B173</f>
        <v>0.29633101851851851</v>
      </c>
      <c r="C173" s="15">
        <f>Raw!C173</f>
        <v>68.7</v>
      </c>
      <c r="D173" s="15">
        <f>IF(C173&gt;0.5,Raw!D173*D$11,-999)</f>
        <v>3.5</v>
      </c>
      <c r="E173" s="9">
        <f>IF(Raw!$G173&gt;$C$8,IF(Raw!$Q173&gt;$C$8,IF(Raw!$N173&gt;$C$9,IF(Raw!$N173&lt;$A$9,IF(Raw!$X173&gt;$C$9,IF(Raw!$X173&lt;$A$9,Raw!H173,-999),-999),-999),-999),-999),-999)</f>
        <v>0.22539899999999999</v>
      </c>
      <c r="F173" s="9">
        <f>IF(Raw!$G173&gt;$C$8,IF(Raw!$Q173&gt;$C$8,IF(Raw!$N173&gt;$C$9,IF(Raw!$N173&lt;$A$9,IF(Raw!$X173&gt;$C$9,IF(Raw!$X173&lt;$A$9,Raw!I173,-999),-999),-999),-999),-999),-999)</f>
        <v>0.335171</v>
      </c>
      <c r="G173" s="9">
        <f>Raw!G173</f>
        <v>0.91484100000000002</v>
      </c>
      <c r="H173" s="9">
        <f>IF(Raw!$G173&gt;$C$8,IF(Raw!$Q173&gt;$C$8,IF(Raw!$N173&gt;$C$9,IF(Raw!$N173&lt;$A$9,IF(Raw!$X173&gt;$C$9,IF(Raw!$X173&lt;$A$9,Raw!L173,-999),-999),-999),-999),-999),-999)</f>
        <v>900</v>
      </c>
      <c r="I173" s="9">
        <f>IF(Raw!$G173&gt;$C$8,IF(Raw!$Q173&gt;$C$8,IF(Raw!$N173&gt;$C$9,IF(Raw!$N173&lt;$A$9,IF(Raw!$X173&gt;$C$9,IF(Raw!$X173&lt;$A$9,Raw!M173,-999),-999),-999),-999),-999),-999)</f>
        <v>0.37081700000000001</v>
      </c>
      <c r="J173" s="9">
        <f>IF(Raw!$G173&gt;$C$8,IF(Raw!$Q173&gt;$C$8,IF(Raw!$N173&gt;$C$9,IF(Raw!$N173&lt;$A$9,IF(Raw!$X173&gt;$C$9,IF(Raw!$X173&lt;$A$9,Raw!N173,-999),-999),-999),-999),-999),-999)</f>
        <v>495</v>
      </c>
      <c r="K173" s="9">
        <f>IF(Raw!$G173&gt;$C$8,IF(Raw!$Q173&gt;$C$8,IF(Raw!$N173&gt;$C$9,IF(Raw!$N173&lt;$A$9,IF(Raw!$X173&gt;$C$9,IF(Raw!$X173&lt;$A$9,Raw!R173,-999),-999),-999),-999),-999),-999)</f>
        <v>0.22925300000000001</v>
      </c>
      <c r="L173" s="9">
        <f>IF(Raw!$G173&gt;$C$8,IF(Raw!$Q173&gt;$C$8,IF(Raw!$N173&gt;$C$9,IF(Raw!$N173&lt;$A$9,IF(Raw!$X173&gt;$C$9,IF(Raw!$X173&lt;$A$9,Raw!S173,-999),-999),-999),-999),-999),-999)</f>
        <v>0.35414400000000001</v>
      </c>
      <c r="M173" s="9">
        <f>Raw!Q173</f>
        <v>0.90539899999999995</v>
      </c>
      <c r="N173" s="9">
        <f>IF(Raw!$G173&gt;$C$8,IF(Raw!$Q173&gt;$C$8,IF(Raw!$N173&gt;$C$9,IF(Raw!$N173&lt;$A$9,IF(Raw!$X173&gt;$C$9,IF(Raw!$X173&lt;$A$9,Raw!V173,-999),-999),-999),-999),-999),-999)</f>
        <v>900</v>
      </c>
      <c r="O173" s="9">
        <f>IF(Raw!$G173&gt;$C$8,IF(Raw!$Q173&gt;$C$8,IF(Raw!$N173&gt;$C$9,IF(Raw!$N173&lt;$A$9,IF(Raw!$X173&gt;$C$9,IF(Raw!$X173&lt;$A$9,Raw!W173,-999),-999),-999),-999),-999),-999)</f>
        <v>0.35511599999999999</v>
      </c>
      <c r="P173" s="9">
        <f>IF(Raw!$G173&gt;$C$8,IF(Raw!$Q173&gt;$C$8,IF(Raw!$N173&gt;$C$9,IF(Raw!$N173&lt;$A$9,IF(Raw!$X173&gt;$C$9,IF(Raw!$X173&lt;$A$9,Raw!X173,-999),-999),-999),-999),-999),-999)</f>
        <v>514</v>
      </c>
      <c r="R173" s="9">
        <f t="shared" si="36"/>
        <v>0.10977200000000001</v>
      </c>
      <c r="S173" s="9">
        <f t="shared" si="37"/>
        <v>0.32751043497199939</v>
      </c>
      <c r="T173" s="9">
        <f t="shared" si="38"/>
        <v>0.124891</v>
      </c>
      <c r="U173" s="9">
        <f t="shared" si="39"/>
        <v>0.35265598174753771</v>
      </c>
      <c r="V173" s="15">
        <f t="shared" si="32"/>
        <v>8.7827712000000002E-2</v>
      </c>
      <c r="X173" s="11">
        <f t="shared" si="40"/>
        <v>2.1069999999999997E+18</v>
      </c>
      <c r="Y173" s="11">
        <f t="shared" si="41"/>
        <v>8.9999999999999999E-18</v>
      </c>
      <c r="Z173" s="11">
        <f t="shared" si="42"/>
        <v>4.95E-4</v>
      </c>
      <c r="AA173" s="16">
        <f t="shared" si="43"/>
        <v>9.2993945130155926E-3</v>
      </c>
      <c r="AB173" s="9">
        <f t="shared" si="33"/>
        <v>0.23041441068012505</v>
      </c>
      <c r="AC173" s="9">
        <f t="shared" si="34"/>
        <v>0.99070060548698435</v>
      </c>
      <c r="AD173" s="15">
        <f t="shared" si="35"/>
        <v>18.786655581849683</v>
      </c>
      <c r="AE173" s="3">
        <f t="shared" si="44"/>
        <v>1083.5999999999997</v>
      </c>
      <c r="AF173" s="2">
        <f t="shared" si="45"/>
        <v>0.25</v>
      </c>
      <c r="AG173" s="9">
        <f t="shared" si="46"/>
        <v>5.0963280522846608E-3</v>
      </c>
      <c r="AH173" s="2">
        <f t="shared" si="47"/>
        <v>0.2466086621920309</v>
      </c>
    </row>
    <row r="174" spans="1:34">
      <c r="A174" s="1">
        <f>Raw!A174</f>
        <v>161</v>
      </c>
      <c r="B174" s="14">
        <f>Raw!B174</f>
        <v>0.29638888888888887</v>
      </c>
      <c r="C174" s="15">
        <f>Raw!C174</f>
        <v>69.599999999999994</v>
      </c>
      <c r="D174" s="15">
        <f>IF(C174&gt;0.5,Raw!D174*D$11,-999)</f>
        <v>3.5</v>
      </c>
      <c r="E174" s="9">
        <f>IF(Raw!$G174&gt;$C$8,IF(Raw!$Q174&gt;$C$8,IF(Raw!$N174&gt;$C$9,IF(Raw!$N174&lt;$A$9,IF(Raw!$X174&gt;$C$9,IF(Raw!$X174&lt;$A$9,Raw!H174,-999),-999),-999),-999),-999),-999)</f>
        <v>0.23196900000000001</v>
      </c>
      <c r="F174" s="9">
        <f>IF(Raw!$G174&gt;$C$8,IF(Raw!$Q174&gt;$C$8,IF(Raw!$N174&gt;$C$9,IF(Raw!$N174&lt;$A$9,IF(Raw!$X174&gt;$C$9,IF(Raw!$X174&lt;$A$9,Raw!I174,-999),-999),-999),-999),-999),-999)</f>
        <v>0.34695599999999999</v>
      </c>
      <c r="G174" s="9">
        <f>Raw!G174</f>
        <v>0.96512600000000004</v>
      </c>
      <c r="H174" s="9">
        <f>IF(Raw!$G174&gt;$C$8,IF(Raw!$Q174&gt;$C$8,IF(Raw!$N174&gt;$C$9,IF(Raw!$N174&lt;$A$9,IF(Raw!$X174&gt;$C$9,IF(Raw!$X174&lt;$A$9,Raw!L174,-999),-999),-999),-999),-999),-999)</f>
        <v>835.4</v>
      </c>
      <c r="I174" s="9">
        <f>IF(Raw!$G174&gt;$C$8,IF(Raw!$Q174&gt;$C$8,IF(Raw!$N174&gt;$C$9,IF(Raw!$N174&lt;$A$9,IF(Raw!$X174&gt;$C$9,IF(Raw!$X174&lt;$A$9,Raw!M174,-999),-999),-999),-999),-999),-999)</f>
        <v>0.37081999999999998</v>
      </c>
      <c r="J174" s="9">
        <f>IF(Raw!$G174&gt;$C$8,IF(Raw!$Q174&gt;$C$8,IF(Raw!$N174&gt;$C$9,IF(Raw!$N174&lt;$A$9,IF(Raw!$X174&gt;$C$9,IF(Raw!$X174&lt;$A$9,Raw!N174,-999),-999),-999),-999),-999),-999)</f>
        <v>683</v>
      </c>
      <c r="K174" s="9">
        <f>IF(Raw!$G174&gt;$C$8,IF(Raw!$Q174&gt;$C$8,IF(Raw!$N174&gt;$C$9,IF(Raw!$N174&lt;$A$9,IF(Raw!$X174&gt;$C$9,IF(Raw!$X174&lt;$A$9,Raw!R174,-999),-999),-999),-999),-999),-999)</f>
        <v>0.21413099999999999</v>
      </c>
      <c r="L174" s="9">
        <f>IF(Raw!$G174&gt;$C$8,IF(Raw!$Q174&gt;$C$8,IF(Raw!$N174&gt;$C$9,IF(Raw!$N174&lt;$A$9,IF(Raw!$X174&gt;$C$9,IF(Raw!$X174&lt;$A$9,Raw!S174,-999),-999),-999),-999),-999),-999)</f>
        <v>0.322154</v>
      </c>
      <c r="M174" s="9">
        <f>Raw!Q174</f>
        <v>0.89480800000000005</v>
      </c>
      <c r="N174" s="9">
        <f>IF(Raw!$G174&gt;$C$8,IF(Raw!$Q174&gt;$C$8,IF(Raw!$N174&gt;$C$9,IF(Raw!$N174&lt;$A$9,IF(Raw!$X174&gt;$C$9,IF(Raw!$X174&lt;$A$9,Raw!V174,-999),-999),-999),-999),-999),-999)</f>
        <v>865.3</v>
      </c>
      <c r="O174" s="9">
        <f>IF(Raw!$G174&gt;$C$8,IF(Raw!$Q174&gt;$C$8,IF(Raw!$N174&gt;$C$9,IF(Raw!$N174&lt;$A$9,IF(Raw!$X174&gt;$C$9,IF(Raw!$X174&lt;$A$9,Raw!W174,-999),-999),-999),-999),-999),-999)</f>
        <v>0.37081500000000001</v>
      </c>
      <c r="P174" s="9">
        <f>IF(Raw!$G174&gt;$C$8,IF(Raw!$Q174&gt;$C$8,IF(Raw!$N174&gt;$C$9,IF(Raw!$N174&lt;$A$9,IF(Raw!$X174&gt;$C$9,IF(Raw!$X174&lt;$A$9,Raw!X174,-999),-999),-999),-999),-999),-999)</f>
        <v>645</v>
      </c>
      <c r="R174" s="9">
        <f t="shared" si="36"/>
        <v>0.11498699999999998</v>
      </c>
      <c r="S174" s="9">
        <f t="shared" si="37"/>
        <v>0.33141666378445678</v>
      </c>
      <c r="T174" s="9">
        <f t="shared" si="38"/>
        <v>0.10802300000000001</v>
      </c>
      <c r="U174" s="9">
        <f t="shared" si="39"/>
        <v>0.3353147873377329</v>
      </c>
      <c r="V174" s="15">
        <f t="shared" si="32"/>
        <v>7.9894192000000003E-2</v>
      </c>
      <c r="X174" s="11">
        <f t="shared" si="40"/>
        <v>2.1069999999999997E+18</v>
      </c>
      <c r="Y174" s="11">
        <f t="shared" si="41"/>
        <v>8.3539999999999988E-18</v>
      </c>
      <c r="Z174" s="11">
        <f t="shared" si="42"/>
        <v>6.8300000000000001E-4</v>
      </c>
      <c r="AA174" s="16">
        <f t="shared" si="43"/>
        <v>1.1879269118550093E-2</v>
      </c>
      <c r="AB174" s="9">
        <f t="shared" si="33"/>
        <v>0.21541423428799311</v>
      </c>
      <c r="AC174" s="9">
        <f t="shared" si="34"/>
        <v>0.98812073088145003</v>
      </c>
      <c r="AD174" s="15">
        <f t="shared" si="35"/>
        <v>17.392780554246112</v>
      </c>
      <c r="AE174" s="3">
        <f t="shared" si="44"/>
        <v>1005.8215999999995</v>
      </c>
      <c r="AF174" s="2">
        <f t="shared" si="45"/>
        <v>0.25</v>
      </c>
      <c r="AG174" s="9">
        <f t="shared" si="46"/>
        <v>4.4861973175068402E-3</v>
      </c>
      <c r="AH174" s="2">
        <f t="shared" si="47"/>
        <v>0.21708475346359901</v>
      </c>
    </row>
    <row r="175" spans="1:34">
      <c r="A175" s="1">
        <f>Raw!A175</f>
        <v>162</v>
      </c>
      <c r="B175" s="14">
        <f>Raw!B175</f>
        <v>0.29644675925925928</v>
      </c>
      <c r="C175" s="15">
        <f>Raw!C175</f>
        <v>69.900000000000006</v>
      </c>
      <c r="D175" s="15">
        <f>IF(C175&gt;0.5,Raw!D175*D$11,-999)</f>
        <v>3.5</v>
      </c>
      <c r="E175" s="9">
        <f>IF(Raw!$G175&gt;$C$8,IF(Raw!$Q175&gt;$C$8,IF(Raw!$N175&gt;$C$9,IF(Raw!$N175&lt;$A$9,IF(Raw!$X175&gt;$C$9,IF(Raw!$X175&lt;$A$9,Raw!H175,-999),-999),-999),-999),-999),-999)</f>
        <v>0.22189</v>
      </c>
      <c r="F175" s="9">
        <f>IF(Raw!$G175&gt;$C$8,IF(Raw!$Q175&gt;$C$8,IF(Raw!$N175&gt;$C$9,IF(Raw!$N175&lt;$A$9,IF(Raw!$X175&gt;$C$9,IF(Raw!$X175&lt;$A$9,Raw!I175,-999),-999),-999),-999),-999),-999)</f>
        <v>0.33942</v>
      </c>
      <c r="G175" s="9">
        <f>Raw!G175</f>
        <v>0.93589699999999998</v>
      </c>
      <c r="H175" s="9">
        <f>IF(Raw!$G175&gt;$C$8,IF(Raw!$Q175&gt;$C$8,IF(Raw!$N175&gt;$C$9,IF(Raw!$N175&lt;$A$9,IF(Raw!$X175&gt;$C$9,IF(Raw!$X175&lt;$A$9,Raw!L175,-999),-999),-999),-999),-999),-999)</f>
        <v>900</v>
      </c>
      <c r="I175" s="9">
        <f>IF(Raw!$G175&gt;$C$8,IF(Raw!$Q175&gt;$C$8,IF(Raw!$N175&gt;$C$9,IF(Raw!$N175&lt;$A$9,IF(Raw!$X175&gt;$C$9,IF(Raw!$X175&lt;$A$9,Raw!M175,-999),-999),-999),-999),-999),-999)</f>
        <v>0.22917999999999999</v>
      </c>
      <c r="J175" s="9">
        <f>IF(Raw!$G175&gt;$C$8,IF(Raw!$Q175&gt;$C$8,IF(Raw!$N175&gt;$C$9,IF(Raw!$N175&lt;$A$9,IF(Raw!$X175&gt;$C$9,IF(Raw!$X175&lt;$A$9,Raw!N175,-999),-999),-999),-999),-999),-999)</f>
        <v>440</v>
      </c>
      <c r="K175" s="9">
        <f>IF(Raw!$G175&gt;$C$8,IF(Raw!$Q175&gt;$C$8,IF(Raw!$N175&gt;$C$9,IF(Raw!$N175&lt;$A$9,IF(Raw!$X175&gt;$C$9,IF(Raw!$X175&lt;$A$9,Raw!R175,-999),-999),-999),-999),-999),-999)</f>
        <v>0.19942799999999999</v>
      </c>
      <c r="L175" s="9">
        <f>IF(Raw!$G175&gt;$C$8,IF(Raw!$Q175&gt;$C$8,IF(Raw!$N175&gt;$C$9,IF(Raw!$N175&lt;$A$9,IF(Raw!$X175&gt;$C$9,IF(Raw!$X175&lt;$A$9,Raw!S175,-999),-999),-999),-999),-999),-999)</f>
        <v>0.29768699999999998</v>
      </c>
      <c r="M175" s="9">
        <f>Raw!Q175</f>
        <v>0.91518600000000006</v>
      </c>
      <c r="N175" s="9">
        <f>IF(Raw!$G175&gt;$C$8,IF(Raw!$Q175&gt;$C$8,IF(Raw!$N175&gt;$C$9,IF(Raw!$N175&lt;$A$9,IF(Raw!$X175&gt;$C$9,IF(Raw!$X175&lt;$A$9,Raw!V175,-999),-999),-999),-999),-999),-999)</f>
        <v>863.2</v>
      </c>
      <c r="O175" s="9">
        <f>IF(Raw!$G175&gt;$C$8,IF(Raw!$Q175&gt;$C$8,IF(Raw!$N175&gt;$C$9,IF(Raw!$N175&lt;$A$9,IF(Raw!$X175&gt;$C$9,IF(Raw!$X175&lt;$A$9,Raw!W175,-999),-999),-999),-999),-999),-999)</f>
        <v>0.34153600000000001</v>
      </c>
      <c r="P175" s="9">
        <f>IF(Raw!$G175&gt;$C$8,IF(Raw!$Q175&gt;$C$8,IF(Raw!$N175&gt;$C$9,IF(Raw!$N175&lt;$A$9,IF(Raw!$X175&gt;$C$9,IF(Raw!$X175&lt;$A$9,Raw!X175,-999),-999),-999),-999),-999),-999)</f>
        <v>750</v>
      </c>
      <c r="R175" s="9">
        <f t="shared" si="36"/>
        <v>0.11753</v>
      </c>
      <c r="S175" s="9">
        <f t="shared" si="37"/>
        <v>0.34626716162866067</v>
      </c>
      <c r="T175" s="9">
        <f t="shared" si="38"/>
        <v>9.8258999999999985E-2</v>
      </c>
      <c r="U175" s="9">
        <f t="shared" si="39"/>
        <v>0.33007487730401391</v>
      </c>
      <c r="V175" s="15">
        <f t="shared" si="32"/>
        <v>7.3826375999999999E-2</v>
      </c>
      <c r="X175" s="11">
        <f t="shared" si="40"/>
        <v>2.1069999999999997E+18</v>
      </c>
      <c r="Y175" s="11">
        <f t="shared" si="41"/>
        <v>8.9999999999999999E-18</v>
      </c>
      <c r="Z175" s="11">
        <f t="shared" si="42"/>
        <v>4.3999999999999996E-4</v>
      </c>
      <c r="AA175" s="16">
        <f t="shared" si="43"/>
        <v>8.2746784003375328E-3</v>
      </c>
      <c r="AB175" s="9">
        <f t="shared" si="33"/>
        <v>0.20024106162493877</v>
      </c>
      <c r="AC175" s="9">
        <f t="shared" si="34"/>
        <v>0.99172532159966242</v>
      </c>
      <c r="AD175" s="15">
        <f t="shared" si="35"/>
        <v>18.806087273494395</v>
      </c>
      <c r="AE175" s="3">
        <f t="shared" si="44"/>
        <v>1083.5999999999997</v>
      </c>
      <c r="AF175" s="2">
        <f t="shared" si="45"/>
        <v>0.25</v>
      </c>
      <c r="AG175" s="9">
        <f t="shared" si="46"/>
        <v>4.7749361148978773E-3</v>
      </c>
      <c r="AH175" s="2">
        <f t="shared" si="47"/>
        <v>0.23105667360237783</v>
      </c>
    </row>
    <row r="176" spans="1:34">
      <c r="A176" s="1">
        <f>Raw!A176</f>
        <v>163</v>
      </c>
      <c r="B176" s="14">
        <f>Raw!B176</f>
        <v>0.29649305555555555</v>
      </c>
      <c r="C176" s="15">
        <f>Raw!C176</f>
        <v>71</v>
      </c>
      <c r="D176" s="15">
        <f>IF(C176&gt;0.5,Raw!D176*D$11,-999)</f>
        <v>3.5</v>
      </c>
      <c r="E176" s="9">
        <f>IF(Raw!$G176&gt;$C$8,IF(Raw!$Q176&gt;$C$8,IF(Raw!$N176&gt;$C$9,IF(Raw!$N176&lt;$A$9,IF(Raw!$X176&gt;$C$9,IF(Raw!$X176&lt;$A$9,Raw!H176,-999),-999),-999),-999),-999),-999)</f>
        <v>0.18981000000000001</v>
      </c>
      <c r="F176" s="9">
        <f>IF(Raw!$G176&gt;$C$8,IF(Raw!$Q176&gt;$C$8,IF(Raw!$N176&gt;$C$9,IF(Raw!$N176&lt;$A$9,IF(Raw!$X176&gt;$C$9,IF(Raw!$X176&lt;$A$9,Raw!I176,-999),-999),-999),-999),-999),-999)</f>
        <v>0.27501799999999998</v>
      </c>
      <c r="G176" s="9">
        <f>Raw!G176</f>
        <v>0.91187499999999999</v>
      </c>
      <c r="H176" s="9">
        <f>IF(Raw!$G176&gt;$C$8,IF(Raw!$Q176&gt;$C$8,IF(Raw!$N176&gt;$C$9,IF(Raw!$N176&lt;$A$9,IF(Raw!$X176&gt;$C$9,IF(Raw!$X176&lt;$A$9,Raw!L176,-999),-999),-999),-999),-999),-999)</f>
        <v>874.3</v>
      </c>
      <c r="I176" s="9">
        <f>IF(Raw!$G176&gt;$C$8,IF(Raw!$Q176&gt;$C$8,IF(Raw!$N176&gt;$C$9,IF(Raw!$N176&lt;$A$9,IF(Raw!$X176&gt;$C$9,IF(Raw!$X176&lt;$A$9,Raw!M176,-999),-999),-999),-999),-999),-999)</f>
        <v>0.30894899999999997</v>
      </c>
      <c r="J176" s="9">
        <f>IF(Raw!$G176&gt;$C$8,IF(Raw!$Q176&gt;$C$8,IF(Raw!$N176&gt;$C$9,IF(Raw!$N176&lt;$A$9,IF(Raw!$X176&gt;$C$9,IF(Raw!$X176&lt;$A$9,Raw!N176,-999),-999),-999),-999),-999),-999)</f>
        <v>464</v>
      </c>
      <c r="K176" s="9">
        <f>IF(Raw!$G176&gt;$C$8,IF(Raw!$Q176&gt;$C$8,IF(Raw!$N176&gt;$C$9,IF(Raw!$N176&lt;$A$9,IF(Raw!$X176&gt;$C$9,IF(Raw!$X176&lt;$A$9,Raw!R176,-999),-999),-999),-999),-999),-999)</f>
        <v>0.17912700000000001</v>
      </c>
      <c r="L176" s="9">
        <f>IF(Raw!$G176&gt;$C$8,IF(Raw!$Q176&gt;$C$8,IF(Raw!$N176&gt;$C$9,IF(Raw!$N176&lt;$A$9,IF(Raw!$X176&gt;$C$9,IF(Raw!$X176&lt;$A$9,Raw!S176,-999),-999),-999),-999),-999),-999)</f>
        <v>0.25869199999999998</v>
      </c>
      <c r="M176" s="9">
        <f>Raw!Q176</f>
        <v>0.88966699999999999</v>
      </c>
      <c r="N176" s="9">
        <f>IF(Raw!$G176&gt;$C$8,IF(Raw!$Q176&gt;$C$8,IF(Raw!$N176&gt;$C$9,IF(Raw!$N176&lt;$A$9,IF(Raw!$X176&gt;$C$9,IF(Raw!$X176&lt;$A$9,Raw!V176,-999),-999),-999),-999),-999),-999)</f>
        <v>801.6</v>
      </c>
      <c r="O176" s="9">
        <f>IF(Raw!$G176&gt;$C$8,IF(Raw!$Q176&gt;$C$8,IF(Raw!$N176&gt;$C$9,IF(Raw!$N176&lt;$A$9,IF(Raw!$X176&gt;$C$9,IF(Raw!$X176&lt;$A$9,Raw!W176,-999),-999),-999),-999),-999),-999)</f>
        <v>0.14030400000000001</v>
      </c>
      <c r="P176" s="9">
        <f>IF(Raw!$G176&gt;$C$8,IF(Raw!$Q176&gt;$C$8,IF(Raw!$N176&gt;$C$9,IF(Raw!$N176&lt;$A$9,IF(Raw!$X176&gt;$C$9,IF(Raw!$X176&lt;$A$9,Raw!X176,-999),-999),-999),-999),-999),-999)</f>
        <v>542</v>
      </c>
      <c r="R176" s="9">
        <f t="shared" si="36"/>
        <v>8.5207999999999978E-2</v>
      </c>
      <c r="S176" s="9">
        <f t="shared" si="37"/>
        <v>0.30982699314226697</v>
      </c>
      <c r="T176" s="9">
        <f t="shared" si="38"/>
        <v>7.9564999999999969E-2</v>
      </c>
      <c r="U176" s="9">
        <f t="shared" si="39"/>
        <v>0.30756652698962461</v>
      </c>
      <c r="V176" s="15">
        <f t="shared" si="32"/>
        <v>6.4155615999999999E-2</v>
      </c>
      <c r="X176" s="11">
        <f t="shared" si="40"/>
        <v>2.1069999999999997E+18</v>
      </c>
      <c r="Y176" s="11">
        <f t="shared" si="41"/>
        <v>8.7429999999999989E-18</v>
      </c>
      <c r="Z176" s="11">
        <f t="shared" si="42"/>
        <v>4.64E-4</v>
      </c>
      <c r="AA176" s="16">
        <f t="shared" si="43"/>
        <v>8.475134602938689E-3</v>
      </c>
      <c r="AB176" s="9">
        <f t="shared" si="33"/>
        <v>0.17980132408468283</v>
      </c>
      <c r="AC176" s="9">
        <f t="shared" si="34"/>
        <v>0.99152486539706131</v>
      </c>
      <c r="AD176" s="15">
        <f t="shared" si="35"/>
        <v>18.265376299436827</v>
      </c>
      <c r="AE176" s="3">
        <f t="shared" si="44"/>
        <v>1052.6571999999996</v>
      </c>
      <c r="AF176" s="2">
        <f t="shared" si="45"/>
        <v>0.25</v>
      </c>
      <c r="AG176" s="9">
        <f t="shared" si="46"/>
        <v>4.3213987327510662E-3</v>
      </c>
      <c r="AH176" s="2">
        <f t="shared" si="47"/>
        <v>0.20911023571261902</v>
      </c>
    </row>
    <row r="177" spans="1:34">
      <c r="A177" s="1">
        <f>Raw!A177</f>
        <v>164</v>
      </c>
      <c r="B177" s="14">
        <f>Raw!B177</f>
        <v>0.29655092592592591</v>
      </c>
      <c r="C177" s="15">
        <f>Raw!C177</f>
        <v>72.099999999999994</v>
      </c>
      <c r="D177" s="15">
        <f>IF(C177&gt;0.5,Raw!D177*D$11,-999)</f>
        <v>3.5</v>
      </c>
      <c r="E177" s="9">
        <f>IF(Raw!$G177&gt;$C$8,IF(Raw!$Q177&gt;$C$8,IF(Raw!$N177&gt;$C$9,IF(Raw!$N177&lt;$A$9,IF(Raw!$X177&gt;$C$9,IF(Raw!$X177&lt;$A$9,Raw!H177,-999),-999),-999),-999),-999),-999)</f>
        <v>0.168265</v>
      </c>
      <c r="F177" s="9">
        <f>IF(Raw!$G177&gt;$C$8,IF(Raw!$Q177&gt;$C$8,IF(Raw!$N177&gt;$C$9,IF(Raw!$N177&lt;$A$9,IF(Raw!$X177&gt;$C$9,IF(Raw!$X177&lt;$A$9,Raw!I177,-999),-999),-999),-999),-999),-999)</f>
        <v>0.246533</v>
      </c>
      <c r="G177" s="9">
        <f>Raw!G177</f>
        <v>0.90448200000000001</v>
      </c>
      <c r="H177" s="9">
        <f>IF(Raw!$G177&gt;$C$8,IF(Raw!$Q177&gt;$C$8,IF(Raw!$N177&gt;$C$9,IF(Raw!$N177&lt;$A$9,IF(Raw!$X177&gt;$C$9,IF(Raw!$X177&lt;$A$9,Raw!L177,-999),-999),-999),-999),-999),-999)</f>
        <v>784.2</v>
      </c>
      <c r="I177" s="9">
        <f>IF(Raw!$G177&gt;$C$8,IF(Raw!$Q177&gt;$C$8,IF(Raw!$N177&gt;$C$9,IF(Raw!$N177&lt;$A$9,IF(Raw!$X177&gt;$C$9,IF(Raw!$X177&lt;$A$9,Raw!M177,-999),-999),-999),-999),-999),-999)</f>
        <v>0.31514599999999998</v>
      </c>
      <c r="J177" s="9">
        <f>IF(Raw!$G177&gt;$C$8,IF(Raw!$Q177&gt;$C$8,IF(Raw!$N177&gt;$C$9,IF(Raw!$N177&lt;$A$9,IF(Raw!$X177&gt;$C$9,IF(Raw!$X177&lt;$A$9,Raw!N177,-999),-999),-999),-999),-999),-999)</f>
        <v>603</v>
      </c>
      <c r="K177" s="9">
        <f>IF(Raw!$G177&gt;$C$8,IF(Raw!$Q177&gt;$C$8,IF(Raw!$N177&gt;$C$9,IF(Raw!$N177&lt;$A$9,IF(Raw!$X177&gt;$C$9,IF(Raw!$X177&lt;$A$9,Raw!R177,-999),-999),-999),-999),-999),-999)</f>
        <v>0.163128</v>
      </c>
      <c r="L177" s="9">
        <f>IF(Raw!$G177&gt;$C$8,IF(Raw!$Q177&gt;$C$8,IF(Raw!$N177&gt;$C$9,IF(Raw!$N177&lt;$A$9,IF(Raw!$X177&gt;$C$9,IF(Raw!$X177&lt;$A$9,Raw!S177,-999),-999),-999),-999),-999),-999)</f>
        <v>0.22670599999999999</v>
      </c>
      <c r="M177" s="9">
        <f>Raw!Q177</f>
        <v>0.83971300000000004</v>
      </c>
      <c r="N177" s="9">
        <f>IF(Raw!$G177&gt;$C$8,IF(Raw!$Q177&gt;$C$8,IF(Raw!$N177&gt;$C$9,IF(Raw!$N177&lt;$A$9,IF(Raw!$X177&gt;$C$9,IF(Raw!$X177&lt;$A$9,Raw!V177,-999),-999),-999),-999),-999),-999)</f>
        <v>829.7</v>
      </c>
      <c r="O177" s="9">
        <f>IF(Raw!$G177&gt;$C$8,IF(Raw!$Q177&gt;$C$8,IF(Raw!$N177&gt;$C$9,IF(Raw!$N177&lt;$A$9,IF(Raw!$X177&gt;$C$9,IF(Raw!$X177&lt;$A$9,Raw!W177,-999),-999),-999),-999),-999),-999)</f>
        <v>0.44266499999999998</v>
      </c>
      <c r="P177" s="9">
        <f>IF(Raw!$G177&gt;$C$8,IF(Raw!$Q177&gt;$C$8,IF(Raw!$N177&gt;$C$9,IF(Raw!$N177&lt;$A$9,IF(Raw!$X177&gt;$C$9,IF(Raw!$X177&lt;$A$9,Raw!X177,-999),-999),-999),-999),-999),-999)</f>
        <v>708</v>
      </c>
      <c r="R177" s="9">
        <f t="shared" si="36"/>
        <v>7.8268000000000004E-2</v>
      </c>
      <c r="S177" s="9">
        <f t="shared" si="37"/>
        <v>0.31747473969002121</v>
      </c>
      <c r="T177" s="9">
        <f t="shared" si="38"/>
        <v>6.3577999999999996E-2</v>
      </c>
      <c r="U177" s="9">
        <f t="shared" si="39"/>
        <v>0.28044251144654309</v>
      </c>
      <c r="V177" s="15">
        <f t="shared" si="32"/>
        <v>5.6223087999999997E-2</v>
      </c>
      <c r="X177" s="11">
        <f t="shared" si="40"/>
        <v>2.1069999999999997E+18</v>
      </c>
      <c r="Y177" s="11">
        <f t="shared" si="41"/>
        <v>7.8420000000000003E-18</v>
      </c>
      <c r="Z177" s="11">
        <f t="shared" si="42"/>
        <v>6.0300000000000002E-4</v>
      </c>
      <c r="AA177" s="16">
        <f t="shared" si="43"/>
        <v>9.8651351411779883E-3</v>
      </c>
      <c r="AB177" s="9">
        <f t="shared" si="33"/>
        <v>0.16375520556200582</v>
      </c>
      <c r="AC177" s="9">
        <f t="shared" si="34"/>
        <v>0.99013486485882185</v>
      </c>
      <c r="AD177" s="15">
        <f t="shared" si="35"/>
        <v>16.360091444739609</v>
      </c>
      <c r="AE177" s="3">
        <f t="shared" si="44"/>
        <v>944.17679999999973</v>
      </c>
      <c r="AF177" s="2">
        <f t="shared" si="45"/>
        <v>0.25</v>
      </c>
      <c r="AG177" s="9">
        <f t="shared" si="46"/>
        <v>3.5292808709675998E-3</v>
      </c>
      <c r="AH177" s="2">
        <f t="shared" si="47"/>
        <v>0.17078006461908801</v>
      </c>
    </row>
    <row r="178" spans="1:34">
      <c r="A178" s="1">
        <f>Raw!A178</f>
        <v>165</v>
      </c>
      <c r="B178" s="14">
        <f>Raw!B178</f>
        <v>0.29660879629629627</v>
      </c>
      <c r="C178" s="15">
        <f>Raw!C178</f>
        <v>73</v>
      </c>
      <c r="D178" s="15">
        <f>IF(C178&gt;0.5,Raw!D178*D$11,-999)</f>
        <v>3.5</v>
      </c>
      <c r="E178" s="9">
        <f>IF(Raw!$G178&gt;$C$8,IF(Raw!$Q178&gt;$C$8,IF(Raw!$N178&gt;$C$9,IF(Raw!$N178&lt;$A$9,IF(Raw!$X178&gt;$C$9,IF(Raw!$X178&lt;$A$9,Raw!H178,-999),-999),-999),-999),-999),-999)</f>
        <v>0.16331899999999999</v>
      </c>
      <c r="F178" s="9">
        <f>IF(Raw!$G178&gt;$C$8,IF(Raw!$Q178&gt;$C$8,IF(Raw!$N178&gt;$C$9,IF(Raw!$N178&lt;$A$9,IF(Raw!$X178&gt;$C$9,IF(Raw!$X178&lt;$A$9,Raw!I178,-999),-999),-999),-999),-999),-999)</f>
        <v>0.226549</v>
      </c>
      <c r="G178" s="9">
        <f>Raw!G178</f>
        <v>0.83529799999999998</v>
      </c>
      <c r="H178" s="9">
        <f>IF(Raw!$G178&gt;$C$8,IF(Raw!$Q178&gt;$C$8,IF(Raw!$N178&gt;$C$9,IF(Raw!$N178&lt;$A$9,IF(Raw!$X178&gt;$C$9,IF(Raw!$X178&lt;$A$9,Raw!L178,-999),-999),-999),-999),-999),-999)</f>
        <v>886.4</v>
      </c>
      <c r="I178" s="9">
        <f>IF(Raw!$G178&gt;$C$8,IF(Raw!$Q178&gt;$C$8,IF(Raw!$N178&gt;$C$9,IF(Raw!$N178&lt;$A$9,IF(Raw!$X178&gt;$C$9,IF(Raw!$X178&lt;$A$9,Raw!M178,-999),-999),-999),-999),-999),-999)</f>
        <v>0.37081999999999998</v>
      </c>
      <c r="J178" s="9">
        <f>IF(Raw!$G178&gt;$C$8,IF(Raw!$Q178&gt;$C$8,IF(Raw!$N178&gt;$C$9,IF(Raw!$N178&lt;$A$9,IF(Raw!$X178&gt;$C$9,IF(Raw!$X178&lt;$A$9,Raw!N178,-999),-999),-999),-999),-999),-999)</f>
        <v>639</v>
      </c>
      <c r="K178" s="9">
        <f>IF(Raw!$G178&gt;$C$8,IF(Raw!$Q178&gt;$C$8,IF(Raw!$N178&gt;$C$9,IF(Raw!$N178&lt;$A$9,IF(Raw!$X178&gt;$C$9,IF(Raw!$X178&lt;$A$9,Raw!R178,-999),-999),-999),-999),-999),-999)</f>
        <v>0.16509399999999999</v>
      </c>
      <c r="L178" s="9">
        <f>IF(Raw!$G178&gt;$C$8,IF(Raw!$Q178&gt;$C$8,IF(Raw!$N178&gt;$C$9,IF(Raw!$N178&lt;$A$9,IF(Raw!$X178&gt;$C$9,IF(Raw!$X178&lt;$A$9,Raw!S178,-999),-999),-999),-999),-999),-999)</f>
        <v>0.239566</v>
      </c>
      <c r="M178" s="9">
        <f>Raw!Q178</f>
        <v>0.89732199999999995</v>
      </c>
      <c r="N178" s="9">
        <f>IF(Raw!$G178&gt;$C$8,IF(Raw!$Q178&gt;$C$8,IF(Raw!$N178&gt;$C$9,IF(Raw!$N178&lt;$A$9,IF(Raw!$X178&gt;$C$9,IF(Raw!$X178&lt;$A$9,Raw!V178,-999),-999),-999),-999),-999),-999)</f>
        <v>751.7</v>
      </c>
      <c r="O178" s="9">
        <f>IF(Raw!$G178&gt;$C$8,IF(Raw!$Q178&gt;$C$8,IF(Raw!$N178&gt;$C$9,IF(Raw!$N178&lt;$A$9,IF(Raw!$X178&gt;$C$9,IF(Raw!$X178&lt;$A$9,Raw!W178,-999),-999),-999),-999),-999),-999)</f>
        <v>0.126917</v>
      </c>
      <c r="P178" s="9">
        <f>IF(Raw!$G178&gt;$C$8,IF(Raw!$Q178&gt;$C$8,IF(Raw!$N178&gt;$C$9,IF(Raw!$N178&lt;$A$9,IF(Raw!$X178&gt;$C$9,IF(Raw!$X178&lt;$A$9,Raw!X178,-999),-999),-999),-999),-999),-999)</f>
        <v>428</v>
      </c>
      <c r="R178" s="9">
        <f t="shared" si="36"/>
        <v>6.3230000000000008E-2</v>
      </c>
      <c r="S178" s="9">
        <f t="shared" si="37"/>
        <v>0.27910076848717058</v>
      </c>
      <c r="T178" s="9">
        <f t="shared" si="38"/>
        <v>7.447200000000001E-2</v>
      </c>
      <c r="U178" s="9">
        <f t="shared" si="39"/>
        <v>0.31086214237412657</v>
      </c>
      <c r="V178" s="15">
        <f t="shared" si="32"/>
        <v>5.9412368E-2</v>
      </c>
      <c r="X178" s="11">
        <f t="shared" si="40"/>
        <v>2.1069999999999997E+18</v>
      </c>
      <c r="Y178" s="11">
        <f t="shared" si="41"/>
        <v>8.864E-18</v>
      </c>
      <c r="Z178" s="11">
        <f t="shared" si="42"/>
        <v>6.3899999999999992E-4</v>
      </c>
      <c r="AA178" s="16">
        <f t="shared" si="43"/>
        <v>1.1793503647882423E-2</v>
      </c>
      <c r="AB178" s="9">
        <f t="shared" si="33"/>
        <v>0.1659722858036651</v>
      </c>
      <c r="AC178" s="9">
        <f t="shared" si="34"/>
        <v>0.98820649635211744</v>
      </c>
      <c r="AD178" s="15">
        <f t="shared" si="35"/>
        <v>18.456187242382509</v>
      </c>
      <c r="AE178" s="3">
        <f t="shared" si="44"/>
        <v>1067.2255999999998</v>
      </c>
      <c r="AF178" s="2">
        <f t="shared" si="45"/>
        <v>0.25</v>
      </c>
      <c r="AG178" s="9">
        <f t="shared" si="46"/>
        <v>4.4133306970961924E-3</v>
      </c>
      <c r="AH178" s="2">
        <f t="shared" si="47"/>
        <v>0.21355877562356013</v>
      </c>
    </row>
    <row r="179" spans="1:34">
      <c r="A179" s="1">
        <f>Raw!A179</f>
        <v>166</v>
      </c>
      <c r="B179" s="14">
        <f>Raw!B179</f>
        <v>0.29666666666666669</v>
      </c>
      <c r="C179" s="15">
        <f>Raw!C179</f>
        <v>73.599999999999994</v>
      </c>
      <c r="D179" s="15">
        <f>IF(C179&gt;0.5,Raw!D179*D$11,-999)</f>
        <v>3.5</v>
      </c>
      <c r="E179" s="9">
        <f>IF(Raw!$G179&gt;$C$8,IF(Raw!$Q179&gt;$C$8,IF(Raw!$N179&gt;$C$9,IF(Raw!$N179&lt;$A$9,IF(Raw!$X179&gt;$C$9,IF(Raw!$X179&lt;$A$9,Raw!H179,-999),-999),-999),-999),-999),-999)</f>
        <v>0.20575599999999999</v>
      </c>
      <c r="F179" s="9">
        <f>IF(Raw!$G179&gt;$C$8,IF(Raw!$Q179&gt;$C$8,IF(Raw!$N179&gt;$C$9,IF(Raw!$N179&lt;$A$9,IF(Raw!$X179&gt;$C$9,IF(Raw!$X179&lt;$A$9,Raw!I179,-999),-999),-999),-999),-999),-999)</f>
        <v>0.31994899999999998</v>
      </c>
      <c r="G179" s="9">
        <f>Raw!G179</f>
        <v>0.93703400000000003</v>
      </c>
      <c r="H179" s="9">
        <f>IF(Raw!$G179&gt;$C$8,IF(Raw!$Q179&gt;$C$8,IF(Raw!$N179&gt;$C$9,IF(Raw!$N179&lt;$A$9,IF(Raw!$X179&gt;$C$9,IF(Raw!$X179&lt;$A$9,Raw!L179,-999),-999),-999),-999),-999),-999)</f>
        <v>686.3</v>
      </c>
      <c r="I179" s="9">
        <f>IF(Raw!$G179&gt;$C$8,IF(Raw!$Q179&gt;$C$8,IF(Raw!$N179&gt;$C$9,IF(Raw!$N179&lt;$A$9,IF(Raw!$X179&gt;$C$9,IF(Raw!$X179&lt;$A$9,Raw!M179,-999),-999),-999),-999),-999),-999)</f>
        <v>4.5844999999999997E-2</v>
      </c>
      <c r="J179" s="9">
        <f>IF(Raw!$G179&gt;$C$8,IF(Raw!$Q179&gt;$C$8,IF(Raw!$N179&gt;$C$9,IF(Raw!$N179&lt;$A$9,IF(Raw!$X179&gt;$C$9,IF(Raw!$X179&lt;$A$9,Raw!N179,-999),-999),-999),-999),-999),-999)</f>
        <v>359</v>
      </c>
      <c r="K179" s="9">
        <f>IF(Raw!$G179&gt;$C$8,IF(Raw!$Q179&gt;$C$8,IF(Raw!$N179&gt;$C$9,IF(Raw!$N179&lt;$A$9,IF(Raw!$X179&gt;$C$9,IF(Raw!$X179&lt;$A$9,Raw!R179,-999),-999),-999),-999),-999),-999)</f>
        <v>0.16684499999999999</v>
      </c>
      <c r="L179" s="9">
        <f>IF(Raw!$G179&gt;$C$8,IF(Raw!$Q179&gt;$C$8,IF(Raw!$N179&gt;$C$9,IF(Raw!$N179&lt;$A$9,IF(Raw!$X179&gt;$C$9,IF(Raw!$X179&lt;$A$9,Raw!S179,-999),-999),-999),-999),-999),-999)</f>
        <v>0.24754999999999999</v>
      </c>
      <c r="M179" s="9">
        <f>Raw!Q179</f>
        <v>0.89099200000000001</v>
      </c>
      <c r="N179" s="9">
        <f>IF(Raw!$G179&gt;$C$8,IF(Raw!$Q179&gt;$C$8,IF(Raw!$N179&gt;$C$9,IF(Raw!$N179&lt;$A$9,IF(Raw!$X179&gt;$C$9,IF(Raw!$X179&lt;$A$9,Raw!V179,-999),-999),-999),-999),-999),-999)</f>
        <v>719.6</v>
      </c>
      <c r="O179" s="9">
        <f>IF(Raw!$G179&gt;$C$8,IF(Raw!$Q179&gt;$C$8,IF(Raw!$N179&gt;$C$9,IF(Raw!$N179&lt;$A$9,IF(Raw!$X179&gt;$C$9,IF(Raw!$X179&lt;$A$9,Raw!W179,-999),-999),-999),-999),-999),-999)</f>
        <v>0.37081999999999998</v>
      </c>
      <c r="P179" s="9">
        <f>IF(Raw!$G179&gt;$C$8,IF(Raw!$Q179&gt;$C$8,IF(Raw!$N179&gt;$C$9,IF(Raw!$N179&lt;$A$9,IF(Raw!$X179&gt;$C$9,IF(Raw!$X179&lt;$A$9,Raw!X179,-999),-999),-999),-999),-999),-999)</f>
        <v>572</v>
      </c>
      <c r="R179" s="9">
        <f t="shared" si="36"/>
        <v>0.11419299999999999</v>
      </c>
      <c r="S179" s="9">
        <f t="shared" si="37"/>
        <v>0.35691000753245045</v>
      </c>
      <c r="T179" s="9">
        <f t="shared" si="38"/>
        <v>8.0704999999999999E-2</v>
      </c>
      <c r="U179" s="9">
        <f t="shared" si="39"/>
        <v>0.32601494647545953</v>
      </c>
      <c r="V179" s="15">
        <f t="shared" si="32"/>
        <v>6.13924E-2</v>
      </c>
      <c r="X179" s="11">
        <f t="shared" si="40"/>
        <v>2.1069999999999997E+18</v>
      </c>
      <c r="Y179" s="11">
        <f t="shared" si="41"/>
        <v>6.8629999999999988E-18</v>
      </c>
      <c r="Z179" s="11">
        <f t="shared" si="42"/>
        <v>3.59E-4</v>
      </c>
      <c r="AA179" s="16">
        <f t="shared" si="43"/>
        <v>5.164452391385882E-3</v>
      </c>
      <c r="AB179" s="9">
        <f t="shared" si="33"/>
        <v>0.1672617971302468</v>
      </c>
      <c r="AC179" s="9">
        <f t="shared" si="34"/>
        <v>0.99483554760861392</v>
      </c>
      <c r="AD179" s="15">
        <f t="shared" si="35"/>
        <v>14.385661257342289</v>
      </c>
      <c r="AE179" s="3">
        <f t="shared" si="44"/>
        <v>826.30519999999967</v>
      </c>
      <c r="AF179" s="2">
        <f t="shared" si="45"/>
        <v>0.25</v>
      </c>
      <c r="AG179" s="9">
        <f t="shared" si="46"/>
        <v>3.6076466037127213E-3</v>
      </c>
      <c r="AH179" s="2">
        <f t="shared" si="47"/>
        <v>0.17457214164311496</v>
      </c>
    </row>
    <row r="180" spans="1:34">
      <c r="A180" s="1">
        <f>Raw!A180</f>
        <v>167</v>
      </c>
      <c r="B180" s="14">
        <f>Raw!B180</f>
        <v>0.29671296296296296</v>
      </c>
      <c r="C180" s="15">
        <f>Raw!C180</f>
        <v>74.7</v>
      </c>
      <c r="D180" s="15">
        <f>IF(C180&gt;0.5,Raw!D180*D$11,-999)</f>
        <v>3.5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0.91295599999999999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0.74962799999999996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2.1069999999999997E+18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168</v>
      </c>
      <c r="B181" s="14">
        <f>Raw!B181</f>
        <v>0.29677083333333332</v>
      </c>
      <c r="C181" s="15">
        <f>Raw!C181</f>
        <v>75.599999999999994</v>
      </c>
      <c r="D181" s="15">
        <f>IF(C181&gt;0.5,Raw!D181*D$11,-999)</f>
        <v>3.5</v>
      </c>
      <c r="E181" s="9">
        <f>IF(Raw!$G181&gt;$C$8,IF(Raw!$Q181&gt;$C$8,IF(Raw!$N181&gt;$C$9,IF(Raw!$N181&lt;$A$9,IF(Raw!$X181&gt;$C$9,IF(Raw!$X181&lt;$A$9,Raw!H181,-999),-999),-999),-999),-999),-999)</f>
        <v>0.15723599999999999</v>
      </c>
      <c r="F181" s="9">
        <f>IF(Raw!$G181&gt;$C$8,IF(Raw!$Q181&gt;$C$8,IF(Raw!$N181&gt;$C$9,IF(Raw!$N181&lt;$A$9,IF(Raw!$X181&gt;$C$9,IF(Raw!$X181&lt;$A$9,Raw!I181,-999),-999),-999),-999),-999),-999)</f>
        <v>0.217561</v>
      </c>
      <c r="G181" s="9">
        <f>Raw!G181</f>
        <v>0.88678800000000002</v>
      </c>
      <c r="H181" s="9">
        <f>IF(Raw!$G181&gt;$C$8,IF(Raw!$Q181&gt;$C$8,IF(Raw!$N181&gt;$C$9,IF(Raw!$N181&lt;$A$9,IF(Raw!$X181&gt;$C$9,IF(Raw!$X181&lt;$A$9,Raw!L181,-999),-999),-999),-999),-999),-999)</f>
        <v>781.1</v>
      </c>
      <c r="I181" s="9">
        <f>IF(Raw!$G181&gt;$C$8,IF(Raw!$Q181&gt;$C$8,IF(Raw!$N181&gt;$C$9,IF(Raw!$N181&lt;$A$9,IF(Raw!$X181&gt;$C$9,IF(Raw!$X181&lt;$A$9,Raw!M181,-999),-999),-999),-999),-999),-999)</f>
        <v>0.37081999999999998</v>
      </c>
      <c r="J181" s="9">
        <f>IF(Raw!$G181&gt;$C$8,IF(Raw!$Q181&gt;$C$8,IF(Raw!$N181&gt;$C$9,IF(Raw!$N181&lt;$A$9,IF(Raw!$X181&gt;$C$9,IF(Raw!$X181&lt;$A$9,Raw!N181,-999),-999),-999),-999),-999),-999)</f>
        <v>679</v>
      </c>
      <c r="K181" s="9">
        <f>IF(Raw!$G181&gt;$C$8,IF(Raw!$Q181&gt;$C$8,IF(Raw!$N181&gt;$C$9,IF(Raw!$N181&lt;$A$9,IF(Raw!$X181&gt;$C$9,IF(Raw!$X181&lt;$A$9,Raw!R181,-999),-999),-999),-999),-999),-999)</f>
        <v>0.149862</v>
      </c>
      <c r="L181" s="9">
        <f>IF(Raw!$G181&gt;$C$8,IF(Raw!$Q181&gt;$C$8,IF(Raw!$N181&gt;$C$9,IF(Raw!$N181&lt;$A$9,IF(Raw!$X181&gt;$C$9,IF(Raw!$X181&lt;$A$9,Raw!S181,-999),-999),-999),-999),-999),-999)</f>
        <v>0.214144</v>
      </c>
      <c r="M181" s="9">
        <f>Raw!Q181</f>
        <v>0.82261099999999998</v>
      </c>
      <c r="N181" s="9">
        <f>IF(Raw!$G181&gt;$C$8,IF(Raw!$Q181&gt;$C$8,IF(Raw!$N181&gt;$C$9,IF(Raw!$N181&lt;$A$9,IF(Raw!$X181&gt;$C$9,IF(Raw!$X181&lt;$A$9,Raw!V181,-999),-999),-999),-999),-999),-999)</f>
        <v>805.9</v>
      </c>
      <c r="O181" s="9">
        <f>IF(Raw!$G181&gt;$C$8,IF(Raw!$Q181&gt;$C$8,IF(Raw!$N181&gt;$C$9,IF(Raw!$N181&lt;$A$9,IF(Raw!$X181&gt;$C$9,IF(Raw!$X181&lt;$A$9,Raw!W181,-999),-999),-999),-999),-999),-999)</f>
        <v>0.13347000000000001</v>
      </c>
      <c r="P181" s="9">
        <f>IF(Raw!$G181&gt;$C$8,IF(Raw!$Q181&gt;$C$8,IF(Raw!$N181&gt;$C$9,IF(Raw!$N181&lt;$A$9,IF(Raw!$X181&gt;$C$9,IF(Raw!$X181&lt;$A$9,Raw!X181,-999),-999),-999),-999),-999),-999)</f>
        <v>536</v>
      </c>
      <c r="R181" s="9">
        <f t="shared" si="36"/>
        <v>6.0325000000000017E-2</v>
      </c>
      <c r="S181" s="9">
        <f t="shared" si="37"/>
        <v>0.2772785563589063</v>
      </c>
      <c r="T181" s="9">
        <f t="shared" si="38"/>
        <v>6.4282000000000006E-2</v>
      </c>
      <c r="U181" s="9">
        <f t="shared" si="39"/>
        <v>0.30018118649133296</v>
      </c>
      <c r="V181" s="15">
        <f t="shared" si="32"/>
        <v>5.3107712000000001E-2</v>
      </c>
      <c r="X181" s="11">
        <f t="shared" si="40"/>
        <v>2.1069999999999997E+18</v>
      </c>
      <c r="Y181" s="11">
        <f t="shared" si="41"/>
        <v>7.8109999999999995E-18</v>
      </c>
      <c r="Z181" s="11">
        <f t="shared" si="42"/>
        <v>6.7899999999999992E-4</v>
      </c>
      <c r="AA181" s="16">
        <f t="shared" si="43"/>
        <v>1.1051333800068053E-2</v>
      </c>
      <c r="AB181" s="9">
        <f t="shared" si="33"/>
        <v>0.15057240183933596</v>
      </c>
      <c r="AC181" s="9">
        <f t="shared" si="34"/>
        <v>0.98894866619993216</v>
      </c>
      <c r="AD181" s="15">
        <f t="shared" si="35"/>
        <v>16.275896612765916</v>
      </c>
      <c r="AE181" s="3">
        <f t="shared" si="44"/>
        <v>940.44439999999963</v>
      </c>
      <c r="AF181" s="2">
        <f t="shared" si="45"/>
        <v>0.25</v>
      </c>
      <c r="AG181" s="9">
        <f t="shared" si="46"/>
        <v>3.7582445818694918E-3</v>
      </c>
      <c r="AH181" s="2">
        <f t="shared" si="47"/>
        <v>0.18185949943112403</v>
      </c>
    </row>
    <row r="182" spans="1:34">
      <c r="A182" s="1">
        <f>Raw!A182</f>
        <v>169</v>
      </c>
      <c r="B182" s="14">
        <f>Raw!B182</f>
        <v>0.29682870370370368</v>
      </c>
      <c r="C182" s="15">
        <f>Raw!C182</f>
        <v>75.900000000000006</v>
      </c>
      <c r="D182" s="15">
        <f>IF(C182&gt;0.5,Raw!D182*D$11,-999)</f>
        <v>3.5</v>
      </c>
      <c r="E182" s="9">
        <f>IF(Raw!$G182&gt;$C$8,IF(Raw!$Q182&gt;$C$8,IF(Raw!$N182&gt;$C$9,IF(Raw!$N182&lt;$A$9,IF(Raw!$X182&gt;$C$9,IF(Raw!$X182&lt;$A$9,Raw!H182,-999),-999),-999),-999),-999),-999)</f>
        <v>0.191556</v>
      </c>
      <c r="F182" s="9">
        <f>IF(Raw!$G182&gt;$C$8,IF(Raw!$Q182&gt;$C$8,IF(Raw!$N182&gt;$C$9,IF(Raw!$N182&lt;$A$9,IF(Raw!$X182&gt;$C$9,IF(Raw!$X182&lt;$A$9,Raw!I182,-999),-999),-999),-999),-999),-999)</f>
        <v>0.28428900000000001</v>
      </c>
      <c r="G182" s="9">
        <f>Raw!G182</f>
        <v>0.94407399999999997</v>
      </c>
      <c r="H182" s="9">
        <f>IF(Raw!$G182&gt;$C$8,IF(Raw!$Q182&gt;$C$8,IF(Raw!$N182&gt;$C$9,IF(Raw!$N182&lt;$A$9,IF(Raw!$X182&gt;$C$9,IF(Raw!$X182&lt;$A$9,Raw!L182,-999),-999),-999),-999),-999),-999)</f>
        <v>648.20000000000005</v>
      </c>
      <c r="I182" s="9">
        <f>IF(Raw!$G182&gt;$C$8,IF(Raw!$Q182&gt;$C$8,IF(Raw!$N182&gt;$C$9,IF(Raw!$N182&lt;$A$9,IF(Raw!$X182&gt;$C$9,IF(Raw!$X182&lt;$A$9,Raw!M182,-999),-999),-999),-999),-999),-999)</f>
        <v>0.44596000000000002</v>
      </c>
      <c r="J182" s="9">
        <f>IF(Raw!$G182&gt;$C$8,IF(Raw!$Q182&gt;$C$8,IF(Raw!$N182&gt;$C$9,IF(Raw!$N182&lt;$A$9,IF(Raw!$X182&gt;$C$9,IF(Raw!$X182&lt;$A$9,Raw!N182,-999),-999),-999),-999),-999),-999)</f>
        <v>593</v>
      </c>
      <c r="K182" s="9">
        <f>IF(Raw!$G182&gt;$C$8,IF(Raw!$Q182&gt;$C$8,IF(Raw!$N182&gt;$C$9,IF(Raw!$N182&lt;$A$9,IF(Raw!$X182&gt;$C$9,IF(Raw!$X182&lt;$A$9,Raw!R182,-999),-999),-999),-999),-999),-999)</f>
        <v>0.147901</v>
      </c>
      <c r="L182" s="9">
        <f>IF(Raw!$G182&gt;$C$8,IF(Raw!$Q182&gt;$C$8,IF(Raw!$N182&gt;$C$9,IF(Raw!$N182&lt;$A$9,IF(Raw!$X182&gt;$C$9,IF(Raw!$X182&lt;$A$9,Raw!S182,-999),-999),-999),-999),-999),-999)</f>
        <v>0.209476</v>
      </c>
      <c r="M182" s="9">
        <f>Raw!Q182</f>
        <v>0.85374899999999998</v>
      </c>
      <c r="N182" s="9">
        <f>IF(Raw!$G182&gt;$C$8,IF(Raw!$Q182&gt;$C$8,IF(Raw!$N182&gt;$C$9,IF(Raw!$N182&lt;$A$9,IF(Raw!$X182&gt;$C$9,IF(Raw!$X182&lt;$A$9,Raw!V182,-999),-999),-999),-999),-999),-999)</f>
        <v>744.3</v>
      </c>
      <c r="O182" s="9">
        <f>IF(Raw!$G182&gt;$C$8,IF(Raw!$Q182&gt;$C$8,IF(Raw!$N182&gt;$C$9,IF(Raw!$N182&lt;$A$9,IF(Raw!$X182&gt;$C$9,IF(Raw!$X182&lt;$A$9,Raw!W182,-999),-999),-999),-999),-999),-999)</f>
        <v>0.16666800000000001</v>
      </c>
      <c r="P182" s="9">
        <f>IF(Raw!$G182&gt;$C$8,IF(Raw!$Q182&gt;$C$8,IF(Raw!$N182&gt;$C$9,IF(Raw!$N182&lt;$A$9,IF(Raw!$X182&gt;$C$9,IF(Raw!$X182&lt;$A$9,Raw!X182,-999),-999),-999),-999),-999),-999)</f>
        <v>631</v>
      </c>
      <c r="R182" s="9">
        <f t="shared" si="36"/>
        <v>9.273300000000001E-2</v>
      </c>
      <c r="S182" s="9">
        <f t="shared" si="37"/>
        <v>0.32619271234553571</v>
      </c>
      <c r="T182" s="9">
        <f t="shared" si="38"/>
        <v>6.1574999999999991E-2</v>
      </c>
      <c r="U182" s="9">
        <f t="shared" si="39"/>
        <v>0.29394775535144835</v>
      </c>
      <c r="V182" s="15">
        <f t="shared" si="32"/>
        <v>5.1950047999999999E-2</v>
      </c>
      <c r="X182" s="11">
        <f t="shared" si="40"/>
        <v>2.1069999999999997E+18</v>
      </c>
      <c r="Y182" s="11">
        <f t="shared" si="41"/>
        <v>6.4819999999999999E-18</v>
      </c>
      <c r="Z182" s="11">
        <f t="shared" si="42"/>
        <v>5.9299999999999999E-4</v>
      </c>
      <c r="AA182" s="16">
        <f t="shared" si="43"/>
        <v>8.0338754952933317E-3</v>
      </c>
      <c r="AB182" s="9">
        <f t="shared" si="33"/>
        <v>0.1483956858836227</v>
      </c>
      <c r="AC182" s="9">
        <f t="shared" si="34"/>
        <v>0.99196612450470645</v>
      </c>
      <c r="AD182" s="15">
        <f t="shared" si="35"/>
        <v>13.54785075091624</v>
      </c>
      <c r="AE182" s="3">
        <f t="shared" si="44"/>
        <v>780.43279999999982</v>
      </c>
      <c r="AF182" s="2">
        <f t="shared" si="45"/>
        <v>0.25</v>
      </c>
      <c r="AG182" s="9">
        <f t="shared" si="46"/>
        <v>3.0633540908217402E-3</v>
      </c>
      <c r="AH182" s="2">
        <f t="shared" si="47"/>
        <v>0.14823411020791133</v>
      </c>
    </row>
    <row r="183" spans="1:34">
      <c r="A183" s="1">
        <f>Raw!A183</f>
        <v>170</v>
      </c>
      <c r="B183" s="14">
        <f>Raw!B183</f>
        <v>0.29688657407407409</v>
      </c>
      <c r="C183" s="15">
        <f>Raw!C183</f>
        <v>77</v>
      </c>
      <c r="D183" s="15">
        <f>IF(C183&gt;0.5,Raw!D183*D$11,-999)</f>
        <v>3.5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0.85070000000000001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0.79025100000000004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2.1069999999999997E+18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171</v>
      </c>
      <c r="B184" s="14">
        <f>Raw!B184</f>
        <v>0.29693287037037036</v>
      </c>
      <c r="C184" s="15">
        <f>Raw!C184</f>
        <v>77.900000000000006</v>
      </c>
      <c r="D184" s="15">
        <f>IF(C184&gt;0.5,Raw!D184*D$11,-999)</f>
        <v>3.5</v>
      </c>
      <c r="E184" s="9">
        <f>IF(Raw!$G184&gt;$C$8,IF(Raw!$Q184&gt;$C$8,IF(Raw!$N184&gt;$C$9,IF(Raw!$N184&lt;$A$9,IF(Raw!$X184&gt;$C$9,IF(Raw!$X184&lt;$A$9,Raw!H184,-999),-999),-999),-999),-999),-999)</f>
        <v>0.14600399999999999</v>
      </c>
      <c r="F184" s="9">
        <f>IF(Raw!$G184&gt;$C$8,IF(Raw!$Q184&gt;$C$8,IF(Raw!$N184&gt;$C$9,IF(Raw!$N184&lt;$A$9,IF(Raw!$X184&gt;$C$9,IF(Raw!$X184&lt;$A$9,Raw!I184,-999),-999),-999),-999),-999),-999)</f>
        <v>0.20913699999999999</v>
      </c>
      <c r="G184" s="9">
        <f>Raw!G184</f>
        <v>0.85766500000000001</v>
      </c>
      <c r="H184" s="9">
        <f>IF(Raw!$G184&gt;$C$8,IF(Raw!$Q184&gt;$C$8,IF(Raw!$N184&gt;$C$9,IF(Raw!$N184&lt;$A$9,IF(Raw!$X184&gt;$C$9,IF(Raw!$X184&lt;$A$9,Raw!L184,-999),-999),-999),-999),-999),-999)</f>
        <v>900</v>
      </c>
      <c r="I184" s="9">
        <f>IF(Raw!$G184&gt;$C$8,IF(Raw!$Q184&gt;$C$8,IF(Raw!$N184&gt;$C$9,IF(Raw!$N184&lt;$A$9,IF(Raw!$X184&gt;$C$9,IF(Raw!$X184&lt;$A$9,Raw!M184,-999),-999),-999),-999),-999),-999)</f>
        <v>0.14163999999999999</v>
      </c>
      <c r="J184" s="9">
        <f>IF(Raw!$G184&gt;$C$8,IF(Raw!$Q184&gt;$C$8,IF(Raw!$N184&gt;$C$9,IF(Raw!$N184&lt;$A$9,IF(Raw!$X184&gt;$C$9,IF(Raw!$X184&lt;$A$9,Raw!N184,-999),-999),-999),-999),-999),-999)</f>
        <v>552</v>
      </c>
      <c r="K184" s="9">
        <f>IF(Raw!$G184&gt;$C$8,IF(Raw!$Q184&gt;$C$8,IF(Raw!$N184&gt;$C$9,IF(Raw!$N184&lt;$A$9,IF(Raw!$X184&gt;$C$9,IF(Raw!$X184&lt;$A$9,Raw!R184,-999),-999),-999),-999),-999),-999)</f>
        <v>0.14588799999999999</v>
      </c>
      <c r="L184" s="9">
        <f>IF(Raw!$G184&gt;$C$8,IF(Raw!$Q184&gt;$C$8,IF(Raw!$N184&gt;$C$9,IF(Raw!$N184&lt;$A$9,IF(Raw!$X184&gt;$C$9,IF(Raw!$X184&lt;$A$9,Raw!S184,-999),-999),-999),-999),-999),-999)</f>
        <v>0.209346</v>
      </c>
      <c r="M184" s="9">
        <f>Raw!Q184</f>
        <v>0.82583799999999996</v>
      </c>
      <c r="N184" s="9">
        <f>IF(Raw!$G184&gt;$C$8,IF(Raw!$Q184&gt;$C$8,IF(Raw!$N184&gt;$C$9,IF(Raw!$N184&lt;$A$9,IF(Raw!$X184&gt;$C$9,IF(Raw!$X184&lt;$A$9,Raw!V184,-999),-999),-999),-999),-999),-999)</f>
        <v>844.8</v>
      </c>
      <c r="O184" s="9">
        <f>IF(Raw!$G184&gt;$C$8,IF(Raw!$Q184&gt;$C$8,IF(Raw!$N184&gt;$C$9,IF(Raw!$N184&lt;$A$9,IF(Raw!$X184&gt;$C$9,IF(Raw!$X184&lt;$A$9,Raw!W184,-999),-999),-999),-999),-999),-999)</f>
        <v>0.36332199999999998</v>
      </c>
      <c r="P184" s="9">
        <f>IF(Raw!$G184&gt;$C$8,IF(Raw!$Q184&gt;$C$8,IF(Raw!$N184&gt;$C$9,IF(Raw!$N184&lt;$A$9,IF(Raw!$X184&gt;$C$9,IF(Raw!$X184&lt;$A$9,Raw!X184,-999),-999),-999),-999),-999),-999)</f>
        <v>524</v>
      </c>
      <c r="R184" s="9">
        <f t="shared" si="36"/>
        <v>6.3132999999999995E-2</v>
      </c>
      <c r="S184" s="9">
        <f t="shared" si="37"/>
        <v>0.30187389127700981</v>
      </c>
      <c r="T184" s="9">
        <f t="shared" si="38"/>
        <v>6.3458000000000014E-2</v>
      </c>
      <c r="U184" s="9">
        <f t="shared" si="39"/>
        <v>0.30312497014511869</v>
      </c>
      <c r="V184" s="15">
        <f t="shared" si="32"/>
        <v>5.1917808000000003E-2</v>
      </c>
      <c r="X184" s="11">
        <f t="shared" si="40"/>
        <v>2.1069999999999997E+18</v>
      </c>
      <c r="Y184" s="11">
        <f t="shared" si="41"/>
        <v>8.9999999999999999E-18</v>
      </c>
      <c r="Z184" s="11">
        <f t="shared" si="42"/>
        <v>5.5199999999999997E-4</v>
      </c>
      <c r="AA184" s="16">
        <f t="shared" si="43"/>
        <v>1.035914090527928E-2</v>
      </c>
      <c r="AB184" s="9">
        <f t="shared" si="33"/>
        <v>0.14654537036356721</v>
      </c>
      <c r="AC184" s="9">
        <f t="shared" si="34"/>
        <v>0.98964085909472055</v>
      </c>
      <c r="AD184" s="15">
        <f t="shared" si="35"/>
        <v>18.766559611013182</v>
      </c>
      <c r="AE184" s="3">
        <f t="shared" si="44"/>
        <v>1083.5999999999997</v>
      </c>
      <c r="AF184" s="2">
        <f t="shared" si="45"/>
        <v>0.25</v>
      </c>
      <c r="AG184" s="9">
        <f t="shared" si="46"/>
        <v>4.3758560167807391E-3</v>
      </c>
      <c r="AH184" s="2">
        <f t="shared" si="47"/>
        <v>0.21174539534586687</v>
      </c>
    </row>
    <row r="185" spans="1:34">
      <c r="A185" s="1">
        <f>Raw!A185</f>
        <v>172</v>
      </c>
      <c r="B185" s="14">
        <f>Raw!B185</f>
        <v>0.29699074074074078</v>
      </c>
      <c r="C185" s="15">
        <f>Raw!C185</f>
        <v>78.3</v>
      </c>
      <c r="D185" s="15">
        <f>IF(C185&gt;0.5,Raw!D185*D$11,-999)</f>
        <v>3.5</v>
      </c>
      <c r="E185" s="9">
        <f>IF(Raw!$G185&gt;$C$8,IF(Raw!$Q185&gt;$C$8,IF(Raw!$N185&gt;$C$9,IF(Raw!$N185&lt;$A$9,IF(Raw!$X185&gt;$C$9,IF(Raw!$X185&lt;$A$9,Raw!H185,-999),-999),-999),-999),-999),-999)</f>
        <v>0.150454</v>
      </c>
      <c r="F185" s="9">
        <f>IF(Raw!$G185&gt;$C$8,IF(Raw!$Q185&gt;$C$8,IF(Raw!$N185&gt;$C$9,IF(Raw!$N185&lt;$A$9,IF(Raw!$X185&gt;$C$9,IF(Raw!$X185&lt;$A$9,Raw!I185,-999),-999),-999),-999),-999),-999)</f>
        <v>0.205429</v>
      </c>
      <c r="G185" s="9">
        <f>Raw!G185</f>
        <v>0.836955</v>
      </c>
      <c r="H185" s="9">
        <f>IF(Raw!$G185&gt;$C$8,IF(Raw!$Q185&gt;$C$8,IF(Raw!$N185&gt;$C$9,IF(Raw!$N185&lt;$A$9,IF(Raw!$X185&gt;$C$9,IF(Raw!$X185&lt;$A$9,Raw!L185,-999),-999),-999),-999),-999),-999)</f>
        <v>900</v>
      </c>
      <c r="I185" s="9">
        <f>IF(Raw!$G185&gt;$C$8,IF(Raw!$Q185&gt;$C$8,IF(Raw!$N185&gt;$C$9,IF(Raw!$N185&lt;$A$9,IF(Raw!$X185&gt;$C$9,IF(Raw!$X185&lt;$A$9,Raw!M185,-999),-999),-999),-999),-999),-999)</f>
        <v>6.9421999999999998E-2</v>
      </c>
      <c r="J185" s="9">
        <f>IF(Raw!$G185&gt;$C$8,IF(Raw!$Q185&gt;$C$8,IF(Raw!$N185&gt;$C$9,IF(Raw!$N185&lt;$A$9,IF(Raw!$X185&gt;$C$9,IF(Raw!$X185&lt;$A$9,Raw!N185,-999),-999),-999),-999),-999),-999)</f>
        <v>554</v>
      </c>
      <c r="K185" s="9">
        <f>IF(Raw!$G185&gt;$C$8,IF(Raw!$Q185&gt;$C$8,IF(Raw!$N185&gt;$C$9,IF(Raw!$N185&lt;$A$9,IF(Raw!$X185&gt;$C$9,IF(Raw!$X185&lt;$A$9,Raw!R185,-999),-999),-999),-999),-999),-999)</f>
        <v>0.141459</v>
      </c>
      <c r="L185" s="9">
        <f>IF(Raw!$G185&gt;$C$8,IF(Raw!$Q185&gt;$C$8,IF(Raw!$N185&gt;$C$9,IF(Raw!$N185&lt;$A$9,IF(Raw!$X185&gt;$C$9,IF(Raw!$X185&lt;$A$9,Raw!S185,-999),-999),-999),-999),-999),-999)</f>
        <v>0.19852</v>
      </c>
      <c r="M185" s="9">
        <f>Raw!Q185</f>
        <v>0.84599599999999997</v>
      </c>
      <c r="N185" s="9">
        <f>IF(Raw!$G185&gt;$C$8,IF(Raw!$Q185&gt;$C$8,IF(Raw!$N185&gt;$C$9,IF(Raw!$N185&lt;$A$9,IF(Raw!$X185&gt;$C$9,IF(Raw!$X185&lt;$A$9,Raw!V185,-999),-999),-999),-999),-999),-999)</f>
        <v>781.1</v>
      </c>
      <c r="O185" s="9">
        <f>IF(Raw!$G185&gt;$C$8,IF(Raw!$Q185&gt;$C$8,IF(Raw!$N185&gt;$C$9,IF(Raw!$N185&lt;$A$9,IF(Raw!$X185&gt;$C$9,IF(Raw!$X185&lt;$A$9,Raw!W185,-999),-999),-999),-999),-999),-999)</f>
        <v>1.4E-5</v>
      </c>
      <c r="P185" s="9">
        <f>IF(Raw!$G185&gt;$C$8,IF(Raw!$Q185&gt;$C$8,IF(Raw!$N185&gt;$C$9,IF(Raw!$N185&lt;$A$9,IF(Raw!$X185&gt;$C$9,IF(Raw!$X185&lt;$A$9,Raw!X185,-999),-999),-999),-999),-999),-999)</f>
        <v>401</v>
      </c>
      <c r="R185" s="9">
        <f t="shared" si="36"/>
        <v>5.4974999999999996E-2</v>
      </c>
      <c r="S185" s="9">
        <f t="shared" si="37"/>
        <v>0.2676107073490111</v>
      </c>
      <c r="T185" s="9">
        <f t="shared" si="38"/>
        <v>5.7061000000000001E-2</v>
      </c>
      <c r="U185" s="9">
        <f t="shared" si="39"/>
        <v>0.28743199677614345</v>
      </c>
      <c r="V185" s="15">
        <f t="shared" si="32"/>
        <v>4.9232959999999999E-2</v>
      </c>
      <c r="X185" s="11">
        <f t="shared" si="40"/>
        <v>2.1069999999999997E+18</v>
      </c>
      <c r="Y185" s="11">
        <f t="shared" si="41"/>
        <v>8.9999999999999999E-18</v>
      </c>
      <c r="Z185" s="11">
        <f t="shared" si="42"/>
        <v>5.5400000000000002E-4</v>
      </c>
      <c r="AA185" s="16">
        <f t="shared" si="43"/>
        <v>1.0396283819541241E-2</v>
      </c>
      <c r="AB185" s="9">
        <f t="shared" si="33"/>
        <v>0.14205222235102685</v>
      </c>
      <c r="AC185" s="9">
        <f t="shared" si="34"/>
        <v>0.98960371618045861</v>
      </c>
      <c r="AD185" s="15">
        <f t="shared" si="35"/>
        <v>18.765855269930036</v>
      </c>
      <c r="AE185" s="3">
        <f t="shared" si="44"/>
        <v>1083.5999999999997</v>
      </c>
      <c r="AF185" s="2">
        <f t="shared" si="45"/>
        <v>0.25</v>
      </c>
      <c r="AG185" s="9">
        <f t="shared" si="46"/>
        <v>4.1491594241908495E-3</v>
      </c>
      <c r="AH185" s="2">
        <f t="shared" si="47"/>
        <v>0.20077566520908288</v>
      </c>
    </row>
    <row r="186" spans="1:34">
      <c r="A186" s="1">
        <f>Raw!A186</f>
        <v>173</v>
      </c>
      <c r="B186" s="14">
        <f>Raw!B186</f>
        <v>0.29704861111111108</v>
      </c>
      <c r="C186" s="15">
        <f>Raw!C186</f>
        <v>79.599999999999994</v>
      </c>
      <c r="D186" s="15">
        <f>IF(C186&gt;0.5,Raw!D186*D$11,-999)</f>
        <v>3.5</v>
      </c>
      <c r="E186" s="9">
        <f>IF(Raw!$G186&gt;$C$8,IF(Raw!$Q186&gt;$C$8,IF(Raw!$N186&gt;$C$9,IF(Raw!$N186&lt;$A$9,IF(Raw!$X186&gt;$C$9,IF(Raw!$X186&lt;$A$9,Raw!H186,-999),-999),-999),-999),-999),-999)</f>
        <v>0.150507</v>
      </c>
      <c r="F186" s="9">
        <f>IF(Raw!$G186&gt;$C$8,IF(Raw!$Q186&gt;$C$8,IF(Raw!$N186&gt;$C$9,IF(Raw!$N186&lt;$A$9,IF(Raw!$X186&gt;$C$9,IF(Raw!$X186&lt;$A$9,Raw!I186,-999),-999),-999),-999),-999),-999)</f>
        <v>0.206954</v>
      </c>
      <c r="G186" s="9">
        <f>Raw!G186</f>
        <v>0.87761</v>
      </c>
      <c r="H186" s="9">
        <f>IF(Raw!$G186&gt;$C$8,IF(Raw!$Q186&gt;$C$8,IF(Raw!$N186&gt;$C$9,IF(Raw!$N186&lt;$A$9,IF(Raw!$X186&gt;$C$9,IF(Raw!$X186&lt;$A$9,Raw!L186,-999),-999),-999),-999),-999),-999)</f>
        <v>803.2</v>
      </c>
      <c r="I186" s="9">
        <f>IF(Raw!$G186&gt;$C$8,IF(Raw!$Q186&gt;$C$8,IF(Raw!$N186&gt;$C$9,IF(Raw!$N186&lt;$A$9,IF(Raw!$X186&gt;$C$9,IF(Raw!$X186&lt;$A$9,Raw!M186,-999),-999),-999),-999),-999),-999)</f>
        <v>0.21194399999999999</v>
      </c>
      <c r="J186" s="9">
        <f>IF(Raw!$G186&gt;$C$8,IF(Raw!$Q186&gt;$C$8,IF(Raw!$N186&gt;$C$9,IF(Raw!$N186&lt;$A$9,IF(Raw!$X186&gt;$C$9,IF(Raw!$X186&lt;$A$9,Raw!N186,-999),-999),-999),-999),-999),-999)</f>
        <v>546</v>
      </c>
      <c r="K186" s="9">
        <f>IF(Raw!$G186&gt;$C$8,IF(Raw!$Q186&gt;$C$8,IF(Raw!$N186&gt;$C$9,IF(Raw!$N186&lt;$A$9,IF(Raw!$X186&gt;$C$9,IF(Raw!$X186&lt;$A$9,Raw!R186,-999),-999),-999),-999),-999),-999)</f>
        <v>0.13766</v>
      </c>
      <c r="L186" s="9">
        <f>IF(Raw!$G186&gt;$C$8,IF(Raw!$Q186&gt;$C$8,IF(Raw!$N186&gt;$C$9,IF(Raw!$N186&lt;$A$9,IF(Raw!$X186&gt;$C$9,IF(Raw!$X186&lt;$A$9,Raw!S186,-999),-999),-999),-999),-999),-999)</f>
        <v>0.19888600000000001</v>
      </c>
      <c r="M186" s="9">
        <f>Raw!Q186</f>
        <v>0.85816099999999995</v>
      </c>
      <c r="N186" s="9">
        <f>IF(Raw!$G186&gt;$C$8,IF(Raw!$Q186&gt;$C$8,IF(Raw!$N186&gt;$C$9,IF(Raw!$N186&lt;$A$9,IF(Raw!$X186&gt;$C$9,IF(Raw!$X186&lt;$A$9,Raw!V186,-999),-999),-999),-999),-999),-999)</f>
        <v>897.5</v>
      </c>
      <c r="O186" s="9">
        <f>IF(Raw!$G186&gt;$C$8,IF(Raw!$Q186&gt;$C$8,IF(Raw!$N186&gt;$C$9,IF(Raw!$N186&lt;$A$9,IF(Raw!$X186&gt;$C$9,IF(Raw!$X186&lt;$A$9,Raw!W186,-999),-999),-999),-999),-999),-999)</f>
        <v>0.30401099999999998</v>
      </c>
      <c r="P186" s="9">
        <f>IF(Raw!$G186&gt;$C$8,IF(Raw!$Q186&gt;$C$8,IF(Raw!$N186&gt;$C$9,IF(Raw!$N186&lt;$A$9,IF(Raw!$X186&gt;$C$9,IF(Raw!$X186&lt;$A$9,Raw!X186,-999),-999),-999),-999),-999),-999)</f>
        <v>455</v>
      </c>
      <c r="R186" s="9">
        <f t="shared" si="36"/>
        <v>5.6446999999999997E-2</v>
      </c>
      <c r="S186" s="9">
        <f t="shared" si="37"/>
        <v>0.27275143268552432</v>
      </c>
      <c r="T186" s="9">
        <f t="shared" si="38"/>
        <v>6.1226000000000003E-2</v>
      </c>
      <c r="U186" s="9">
        <f t="shared" si="39"/>
        <v>0.30784469495087641</v>
      </c>
      <c r="V186" s="15">
        <f t="shared" si="32"/>
        <v>4.9323728000000004E-2</v>
      </c>
      <c r="X186" s="11">
        <f t="shared" si="40"/>
        <v>2.1069999999999997E+18</v>
      </c>
      <c r="Y186" s="11">
        <f t="shared" si="41"/>
        <v>8.0320000000000001E-18</v>
      </c>
      <c r="Z186" s="11">
        <f t="shared" si="42"/>
        <v>5.4599999999999994E-4</v>
      </c>
      <c r="AA186" s="16">
        <f t="shared" si="43"/>
        <v>9.1555901163043948E-3</v>
      </c>
      <c r="AB186" s="9">
        <f t="shared" si="33"/>
        <v>0.13822056016046086</v>
      </c>
      <c r="AC186" s="9">
        <f t="shared" si="34"/>
        <v>0.9908444098836956</v>
      </c>
      <c r="AD186" s="15">
        <f t="shared" si="35"/>
        <v>16.76848006649157</v>
      </c>
      <c r="AE186" s="3">
        <f t="shared" si="44"/>
        <v>967.05279999999971</v>
      </c>
      <c r="AF186" s="2">
        <f t="shared" si="45"/>
        <v>0.25</v>
      </c>
      <c r="AG186" s="9">
        <f t="shared" si="46"/>
        <v>3.9708366391222683E-3</v>
      </c>
      <c r="AH186" s="2">
        <f t="shared" si="47"/>
        <v>0.19214671844330206</v>
      </c>
    </row>
    <row r="187" spans="1:34">
      <c r="A187" s="1">
        <f>Raw!A187</f>
        <v>174</v>
      </c>
      <c r="B187" s="14">
        <f>Raw!B187</f>
        <v>0.2971064814814815</v>
      </c>
      <c r="C187" s="15">
        <f>Raw!C187</f>
        <v>80.099999999999994</v>
      </c>
      <c r="D187" s="15">
        <f>IF(C187&gt;0.5,Raw!D187*D$11,-999)</f>
        <v>3.5</v>
      </c>
      <c r="E187" s="9">
        <f>IF(Raw!$G187&gt;$C$8,IF(Raw!$Q187&gt;$C$8,IF(Raw!$N187&gt;$C$9,IF(Raw!$N187&lt;$A$9,IF(Raw!$X187&gt;$C$9,IF(Raw!$X187&lt;$A$9,Raw!H187,-999),-999),-999),-999),-999),-999)</f>
        <v>0.16492100000000001</v>
      </c>
      <c r="F187" s="9">
        <f>IF(Raw!$G187&gt;$C$8,IF(Raw!$Q187&gt;$C$8,IF(Raw!$N187&gt;$C$9,IF(Raw!$N187&lt;$A$9,IF(Raw!$X187&gt;$C$9,IF(Raw!$X187&lt;$A$9,Raw!I187,-999),-999),-999),-999),-999),-999)</f>
        <v>0.21821599999999999</v>
      </c>
      <c r="G187" s="9">
        <f>Raw!G187</f>
        <v>0.87005399999999999</v>
      </c>
      <c r="H187" s="9">
        <f>IF(Raw!$G187&gt;$C$8,IF(Raw!$Q187&gt;$C$8,IF(Raw!$N187&gt;$C$9,IF(Raw!$N187&lt;$A$9,IF(Raw!$X187&gt;$C$9,IF(Raw!$X187&lt;$A$9,Raw!L187,-999),-999),-999),-999),-999),-999)</f>
        <v>727.1</v>
      </c>
      <c r="I187" s="9">
        <f>IF(Raw!$G187&gt;$C$8,IF(Raw!$Q187&gt;$C$8,IF(Raw!$N187&gt;$C$9,IF(Raw!$N187&lt;$A$9,IF(Raw!$X187&gt;$C$9,IF(Raw!$X187&lt;$A$9,Raw!M187,-999),-999),-999),-999),-999),-999)</f>
        <v>0.6</v>
      </c>
      <c r="J187" s="9">
        <f>IF(Raw!$G187&gt;$C$8,IF(Raw!$Q187&gt;$C$8,IF(Raw!$N187&gt;$C$9,IF(Raw!$N187&lt;$A$9,IF(Raw!$X187&gt;$C$9,IF(Raw!$X187&lt;$A$9,Raw!N187,-999),-999),-999),-999),-999),-999)</f>
        <v>602</v>
      </c>
      <c r="K187" s="9">
        <f>IF(Raw!$G187&gt;$C$8,IF(Raw!$Q187&gt;$C$8,IF(Raw!$N187&gt;$C$9,IF(Raw!$N187&lt;$A$9,IF(Raw!$X187&gt;$C$9,IF(Raw!$X187&lt;$A$9,Raw!R187,-999),-999),-999),-999),-999),-999)</f>
        <v>0.13980100000000001</v>
      </c>
      <c r="L187" s="9">
        <f>IF(Raw!$G187&gt;$C$8,IF(Raw!$Q187&gt;$C$8,IF(Raw!$N187&gt;$C$9,IF(Raw!$N187&lt;$A$9,IF(Raw!$X187&gt;$C$9,IF(Raw!$X187&lt;$A$9,Raw!S187,-999),-999),-999),-999),-999),-999)</f>
        <v>0.20630999999999999</v>
      </c>
      <c r="M187" s="9">
        <f>Raw!Q187</f>
        <v>0.87387099999999995</v>
      </c>
      <c r="N187" s="9">
        <f>IF(Raw!$G187&gt;$C$8,IF(Raw!$Q187&gt;$C$8,IF(Raw!$N187&gt;$C$9,IF(Raw!$N187&lt;$A$9,IF(Raw!$X187&gt;$C$9,IF(Raw!$X187&lt;$A$9,Raw!V187,-999),-999),-999),-999),-999),-999)</f>
        <v>900</v>
      </c>
      <c r="O187" s="9">
        <f>IF(Raw!$G187&gt;$C$8,IF(Raw!$Q187&gt;$C$8,IF(Raw!$N187&gt;$C$9,IF(Raw!$N187&lt;$A$9,IF(Raw!$X187&gt;$C$9,IF(Raw!$X187&lt;$A$9,Raw!W187,-999),-999),-999),-999),-999),-999)</f>
        <v>0.33012900000000001</v>
      </c>
      <c r="P187" s="9">
        <f>IF(Raw!$G187&gt;$C$8,IF(Raw!$Q187&gt;$C$8,IF(Raw!$N187&gt;$C$9,IF(Raw!$N187&lt;$A$9,IF(Raw!$X187&gt;$C$9,IF(Raw!$X187&lt;$A$9,Raw!X187,-999),-999),-999),-999),-999),-999)</f>
        <v>654</v>
      </c>
      <c r="R187" s="9">
        <f t="shared" si="36"/>
        <v>5.3294999999999981E-2</v>
      </c>
      <c r="S187" s="9">
        <f t="shared" si="37"/>
        <v>0.24423048722366822</v>
      </c>
      <c r="T187" s="9">
        <f t="shared" si="38"/>
        <v>6.6508999999999985E-2</v>
      </c>
      <c r="U187" s="9">
        <f t="shared" si="39"/>
        <v>0.32237409723232024</v>
      </c>
      <c r="V187" s="15">
        <f t="shared" si="32"/>
        <v>5.1164879999999996E-2</v>
      </c>
      <c r="X187" s="11">
        <f t="shared" si="40"/>
        <v>2.1069999999999997E+18</v>
      </c>
      <c r="Y187" s="11">
        <f t="shared" si="41"/>
        <v>7.2709999999999993E-18</v>
      </c>
      <c r="Z187" s="11">
        <f t="shared" si="42"/>
        <v>6.02E-4</v>
      </c>
      <c r="AA187" s="16">
        <f t="shared" si="43"/>
        <v>9.138358420599714E-3</v>
      </c>
      <c r="AB187" s="9">
        <f t="shared" si="33"/>
        <v>0.14040878308019566</v>
      </c>
      <c r="AC187" s="9">
        <f t="shared" si="34"/>
        <v>0.99086164157940049</v>
      </c>
      <c r="AD187" s="15">
        <f t="shared" si="35"/>
        <v>15.179997376411489</v>
      </c>
      <c r="AE187" s="3">
        <f t="shared" si="44"/>
        <v>875.42839999999967</v>
      </c>
      <c r="AF187" s="2">
        <f t="shared" si="45"/>
        <v>0.25</v>
      </c>
      <c r="AG187" s="9">
        <f t="shared" si="46"/>
        <v>3.7643368847766487E-3</v>
      </c>
      <c r="AH187" s="2">
        <f t="shared" si="47"/>
        <v>0.18215430279821285</v>
      </c>
    </row>
    <row r="188" spans="1:34">
      <c r="A188" s="1">
        <f>Raw!A188</f>
        <v>175</v>
      </c>
      <c r="B188" s="14">
        <f>Raw!B188</f>
        <v>0.29715277777777777</v>
      </c>
      <c r="C188" s="15">
        <f>Raw!C188</f>
        <v>81.400000000000006</v>
      </c>
      <c r="D188" s="15">
        <f>IF(C188&gt;0.5,Raw!D188*D$11,-999)</f>
        <v>3.5</v>
      </c>
      <c r="E188" s="9">
        <f>IF(Raw!$G188&gt;$C$8,IF(Raw!$Q188&gt;$C$8,IF(Raw!$N188&gt;$C$9,IF(Raw!$N188&lt;$A$9,IF(Raw!$X188&gt;$C$9,IF(Raw!$X188&lt;$A$9,Raw!H188,-999),-999),-999),-999),-999),-999)</f>
        <v>0.16093299999999999</v>
      </c>
      <c r="F188" s="9">
        <f>IF(Raw!$G188&gt;$C$8,IF(Raw!$Q188&gt;$C$8,IF(Raw!$N188&gt;$C$9,IF(Raw!$N188&lt;$A$9,IF(Raw!$X188&gt;$C$9,IF(Raw!$X188&lt;$A$9,Raw!I188,-999),-999),-999),-999),-999),-999)</f>
        <v>0.226743</v>
      </c>
      <c r="G188" s="9">
        <f>Raw!G188</f>
        <v>0.850908</v>
      </c>
      <c r="H188" s="9">
        <f>IF(Raw!$G188&gt;$C$8,IF(Raw!$Q188&gt;$C$8,IF(Raw!$N188&gt;$C$9,IF(Raw!$N188&lt;$A$9,IF(Raw!$X188&gt;$C$9,IF(Raw!$X188&lt;$A$9,Raw!L188,-999),-999),-999),-999),-999),-999)</f>
        <v>769.2</v>
      </c>
      <c r="I188" s="9">
        <f>IF(Raw!$G188&gt;$C$8,IF(Raw!$Q188&gt;$C$8,IF(Raw!$N188&gt;$C$9,IF(Raw!$N188&lt;$A$9,IF(Raw!$X188&gt;$C$9,IF(Raw!$X188&lt;$A$9,Raw!M188,-999),-999),-999),-999),-999),-999)</f>
        <v>0.49195800000000001</v>
      </c>
      <c r="J188" s="9">
        <f>IF(Raw!$G188&gt;$C$8,IF(Raw!$Q188&gt;$C$8,IF(Raw!$N188&gt;$C$9,IF(Raw!$N188&lt;$A$9,IF(Raw!$X188&gt;$C$9,IF(Raw!$X188&lt;$A$9,Raw!N188,-999),-999),-999),-999),-999),-999)</f>
        <v>533</v>
      </c>
      <c r="K188" s="9">
        <f>IF(Raw!$G188&gt;$C$8,IF(Raw!$Q188&gt;$C$8,IF(Raw!$N188&gt;$C$9,IF(Raw!$N188&lt;$A$9,IF(Raw!$X188&gt;$C$9,IF(Raw!$X188&lt;$A$9,Raw!R188,-999),-999),-999),-999),-999),-999)</f>
        <v>0.15903900000000001</v>
      </c>
      <c r="L188" s="9">
        <f>IF(Raw!$G188&gt;$C$8,IF(Raw!$Q188&gt;$C$8,IF(Raw!$N188&gt;$C$9,IF(Raw!$N188&lt;$A$9,IF(Raw!$X188&gt;$C$9,IF(Raw!$X188&lt;$A$9,Raw!S188,-999),-999),-999),-999),-999),-999)</f>
        <v>0.21798600000000001</v>
      </c>
      <c r="M188" s="9">
        <f>Raw!Q188</f>
        <v>0.82489000000000001</v>
      </c>
      <c r="N188" s="9">
        <f>IF(Raw!$G188&gt;$C$8,IF(Raw!$Q188&gt;$C$8,IF(Raw!$N188&gt;$C$9,IF(Raw!$N188&lt;$A$9,IF(Raw!$X188&gt;$C$9,IF(Raw!$X188&lt;$A$9,Raw!V188,-999),-999),-999),-999),-999),-999)</f>
        <v>814</v>
      </c>
      <c r="O188" s="9">
        <f>IF(Raw!$G188&gt;$C$8,IF(Raw!$Q188&gt;$C$8,IF(Raw!$N188&gt;$C$9,IF(Raw!$N188&lt;$A$9,IF(Raw!$X188&gt;$C$9,IF(Raw!$X188&lt;$A$9,Raw!W188,-999),-999),-999),-999),-999),-999)</f>
        <v>0.37081999999999998</v>
      </c>
      <c r="P188" s="9">
        <f>IF(Raw!$G188&gt;$C$8,IF(Raw!$Q188&gt;$C$8,IF(Raw!$N188&gt;$C$9,IF(Raw!$N188&lt;$A$9,IF(Raw!$X188&gt;$C$9,IF(Raw!$X188&lt;$A$9,Raw!X188,-999),-999),-999),-999),-999),-999)</f>
        <v>795</v>
      </c>
      <c r="R188" s="9">
        <f t="shared" si="36"/>
        <v>6.5810000000000007E-2</v>
      </c>
      <c r="S188" s="9">
        <f t="shared" si="37"/>
        <v>0.29024049254001227</v>
      </c>
      <c r="T188" s="9">
        <f t="shared" si="38"/>
        <v>5.8946999999999999E-2</v>
      </c>
      <c r="U188" s="9">
        <f t="shared" si="39"/>
        <v>0.27041644876276455</v>
      </c>
      <c r="V188" s="15">
        <f t="shared" si="32"/>
        <v>5.4060528000000004E-2</v>
      </c>
      <c r="X188" s="11">
        <f t="shared" si="40"/>
        <v>2.1069999999999997E+18</v>
      </c>
      <c r="Y188" s="11">
        <f t="shared" si="41"/>
        <v>7.6920000000000004E-18</v>
      </c>
      <c r="Z188" s="11">
        <f t="shared" si="42"/>
        <v>5.3299999999999995E-4</v>
      </c>
      <c r="AA188" s="16">
        <f t="shared" si="43"/>
        <v>8.564372367827788E-3</v>
      </c>
      <c r="AB188" s="9">
        <f t="shared" si="33"/>
        <v>0.15954384405796637</v>
      </c>
      <c r="AC188" s="9">
        <f t="shared" si="34"/>
        <v>0.99143562763217197</v>
      </c>
      <c r="AD188" s="15">
        <f t="shared" si="35"/>
        <v>16.068240840202225</v>
      </c>
      <c r="AE188" s="3">
        <f t="shared" si="44"/>
        <v>926.11679999999978</v>
      </c>
      <c r="AF188" s="2">
        <f t="shared" si="45"/>
        <v>0.25</v>
      </c>
      <c r="AG188" s="9">
        <f t="shared" si="46"/>
        <v>3.342397404517158E-3</v>
      </c>
      <c r="AH188" s="2">
        <f t="shared" si="47"/>
        <v>0.16173687093643407</v>
      </c>
    </row>
    <row r="189" spans="1:34">
      <c r="A189" s="1">
        <f>Raw!A189</f>
        <v>176</v>
      </c>
      <c r="B189" s="14">
        <f>Raw!B189</f>
        <v>0.29721064814814818</v>
      </c>
      <c r="C189" s="15">
        <f>Raw!C189</f>
        <v>82.1</v>
      </c>
      <c r="D189" s="15">
        <f>IF(C189&gt;0.5,Raw!D189*D$11,-999)</f>
        <v>3.5</v>
      </c>
      <c r="E189" s="9">
        <f>IF(Raw!$G189&gt;$C$8,IF(Raw!$Q189&gt;$C$8,IF(Raw!$N189&gt;$C$9,IF(Raw!$N189&lt;$A$9,IF(Raw!$X189&gt;$C$9,IF(Raw!$X189&lt;$A$9,Raw!H189,-999),-999),-999),-999),-999),-999)</f>
        <v>0.15676200000000001</v>
      </c>
      <c r="F189" s="9">
        <f>IF(Raw!$G189&gt;$C$8,IF(Raw!$Q189&gt;$C$8,IF(Raw!$N189&gt;$C$9,IF(Raw!$N189&lt;$A$9,IF(Raw!$X189&gt;$C$9,IF(Raw!$X189&lt;$A$9,Raw!I189,-999),-999),-999),-999),-999),-999)</f>
        <v>0.218945</v>
      </c>
      <c r="G189" s="9">
        <f>Raw!G189</f>
        <v>0.83717600000000003</v>
      </c>
      <c r="H189" s="9">
        <f>IF(Raw!$G189&gt;$C$8,IF(Raw!$Q189&gt;$C$8,IF(Raw!$N189&gt;$C$9,IF(Raw!$N189&lt;$A$9,IF(Raw!$X189&gt;$C$9,IF(Raw!$X189&lt;$A$9,Raw!L189,-999),-999),-999),-999),-999),-999)</f>
        <v>771.9</v>
      </c>
      <c r="I189" s="9">
        <f>IF(Raw!$G189&gt;$C$8,IF(Raw!$Q189&gt;$C$8,IF(Raw!$N189&gt;$C$9,IF(Raw!$N189&lt;$A$9,IF(Raw!$X189&gt;$C$9,IF(Raw!$X189&lt;$A$9,Raw!M189,-999),-999),-999),-999),-999),-999)</f>
        <v>0.37081999999999998</v>
      </c>
      <c r="J189" s="9">
        <f>IF(Raw!$G189&gt;$C$8,IF(Raw!$Q189&gt;$C$8,IF(Raw!$N189&gt;$C$9,IF(Raw!$N189&lt;$A$9,IF(Raw!$X189&gt;$C$9,IF(Raw!$X189&lt;$A$9,Raw!N189,-999),-999),-999),-999),-999),-999)</f>
        <v>710</v>
      </c>
      <c r="K189" s="9">
        <f>IF(Raw!$G189&gt;$C$8,IF(Raw!$Q189&gt;$C$8,IF(Raw!$N189&gt;$C$9,IF(Raw!$N189&lt;$A$9,IF(Raw!$X189&gt;$C$9,IF(Raw!$X189&lt;$A$9,Raw!R189,-999),-999),-999),-999),-999),-999)</f>
        <v>0.15278</v>
      </c>
      <c r="L189" s="9">
        <f>IF(Raw!$G189&gt;$C$8,IF(Raw!$Q189&gt;$C$8,IF(Raw!$N189&gt;$C$9,IF(Raw!$N189&lt;$A$9,IF(Raw!$X189&gt;$C$9,IF(Raw!$X189&lt;$A$9,Raw!S189,-999),-999),-999),-999),-999),-999)</f>
        <v>0.20774999999999999</v>
      </c>
      <c r="M189" s="9">
        <f>Raw!Q189</f>
        <v>0.85396899999999998</v>
      </c>
      <c r="N189" s="9">
        <f>IF(Raw!$G189&gt;$C$8,IF(Raw!$Q189&gt;$C$8,IF(Raw!$N189&gt;$C$9,IF(Raw!$N189&lt;$A$9,IF(Raw!$X189&gt;$C$9,IF(Raw!$X189&lt;$A$9,Raw!V189,-999),-999),-999),-999),-999),-999)</f>
        <v>706.4</v>
      </c>
      <c r="O189" s="9">
        <f>IF(Raw!$G189&gt;$C$8,IF(Raw!$Q189&gt;$C$8,IF(Raw!$N189&gt;$C$9,IF(Raw!$N189&lt;$A$9,IF(Raw!$X189&gt;$C$9,IF(Raw!$X189&lt;$A$9,Raw!W189,-999),-999),-999),-999),-999),-999)</f>
        <v>0.37081900000000001</v>
      </c>
      <c r="P189" s="9">
        <f>IF(Raw!$G189&gt;$C$8,IF(Raw!$Q189&gt;$C$8,IF(Raw!$N189&gt;$C$9,IF(Raw!$N189&lt;$A$9,IF(Raw!$X189&gt;$C$9,IF(Raw!$X189&lt;$A$9,Raw!X189,-999),-999),-999),-999),-999),-999)</f>
        <v>758</v>
      </c>
      <c r="R189" s="9">
        <f t="shared" si="36"/>
        <v>6.2182999999999988E-2</v>
      </c>
      <c r="S189" s="9">
        <f t="shared" si="37"/>
        <v>0.28401196647559884</v>
      </c>
      <c r="T189" s="9">
        <f t="shared" si="38"/>
        <v>5.4969999999999991E-2</v>
      </c>
      <c r="U189" s="9">
        <f t="shared" si="39"/>
        <v>0.26459687123947051</v>
      </c>
      <c r="V189" s="15">
        <f t="shared" si="32"/>
        <v>5.1521999999999998E-2</v>
      </c>
      <c r="X189" s="11">
        <f t="shared" si="40"/>
        <v>2.1069999999999997E+18</v>
      </c>
      <c r="Y189" s="11">
        <f t="shared" si="41"/>
        <v>7.7189999999999988E-18</v>
      </c>
      <c r="Z189" s="11">
        <f t="shared" si="42"/>
        <v>7.1000000000000002E-4</v>
      </c>
      <c r="AA189" s="16">
        <f t="shared" si="43"/>
        <v>1.1415572336418321E-2</v>
      </c>
      <c r="AB189" s="9">
        <f t="shared" si="33"/>
        <v>0.1534075140113329</v>
      </c>
      <c r="AC189" s="9">
        <f t="shared" si="34"/>
        <v>0.9885844276635819</v>
      </c>
      <c r="AD189" s="15">
        <f t="shared" si="35"/>
        <v>16.078270896363836</v>
      </c>
      <c r="AE189" s="3">
        <f t="shared" si="44"/>
        <v>929.36759999999958</v>
      </c>
      <c r="AF189" s="2">
        <f t="shared" si="45"/>
        <v>0.25</v>
      </c>
      <c r="AG189" s="9">
        <f t="shared" si="46"/>
        <v>3.272507826245006E-3</v>
      </c>
      <c r="AH189" s="2">
        <f t="shared" si="47"/>
        <v>0.15835495061614896</v>
      </c>
    </row>
    <row r="190" spans="1:34">
      <c r="A190" s="1">
        <f>Raw!A190</f>
        <v>177</v>
      </c>
      <c r="B190" s="14">
        <f>Raw!B190</f>
        <v>0.29726851851851849</v>
      </c>
      <c r="C190" s="15">
        <f>Raw!C190</f>
        <v>83.2</v>
      </c>
      <c r="D190" s="15">
        <f>IF(C190&gt;0.5,Raw!D190*D$11,-999)</f>
        <v>3.5</v>
      </c>
      <c r="E190" s="9">
        <f>IF(Raw!$G190&gt;$C$8,IF(Raw!$Q190&gt;$C$8,IF(Raw!$N190&gt;$C$9,IF(Raw!$N190&lt;$A$9,IF(Raw!$X190&gt;$C$9,IF(Raw!$X190&lt;$A$9,Raw!H190,-999),-999),-999),-999),-999),-999)</f>
        <v>0.152478</v>
      </c>
      <c r="F190" s="9">
        <f>IF(Raw!$G190&gt;$C$8,IF(Raw!$Q190&gt;$C$8,IF(Raw!$N190&gt;$C$9,IF(Raw!$N190&lt;$A$9,IF(Raw!$X190&gt;$C$9,IF(Raw!$X190&lt;$A$9,Raw!I190,-999),-999),-999),-999),-999),-999)</f>
        <v>0.21738499999999999</v>
      </c>
      <c r="G190" s="9">
        <f>Raw!G190</f>
        <v>0.87653800000000004</v>
      </c>
      <c r="H190" s="9">
        <f>IF(Raw!$G190&gt;$C$8,IF(Raw!$Q190&gt;$C$8,IF(Raw!$N190&gt;$C$9,IF(Raw!$N190&lt;$A$9,IF(Raw!$X190&gt;$C$9,IF(Raw!$X190&lt;$A$9,Raw!L190,-999),-999),-999),-999),-999),-999)</f>
        <v>830</v>
      </c>
      <c r="I190" s="9">
        <f>IF(Raw!$G190&gt;$C$8,IF(Raw!$Q190&gt;$C$8,IF(Raw!$N190&gt;$C$9,IF(Raw!$N190&lt;$A$9,IF(Raw!$X190&gt;$C$9,IF(Raw!$X190&lt;$A$9,Raw!M190,-999),-999),-999),-999),-999),-999)</f>
        <v>1.1598000000000001E-2</v>
      </c>
      <c r="J190" s="9">
        <f>IF(Raw!$G190&gt;$C$8,IF(Raw!$Q190&gt;$C$8,IF(Raw!$N190&gt;$C$9,IF(Raw!$N190&lt;$A$9,IF(Raw!$X190&gt;$C$9,IF(Raw!$X190&lt;$A$9,Raw!N190,-999),-999),-999),-999),-999),-999)</f>
        <v>564</v>
      </c>
      <c r="K190" s="9">
        <f>IF(Raw!$G190&gt;$C$8,IF(Raw!$Q190&gt;$C$8,IF(Raw!$N190&gt;$C$9,IF(Raw!$N190&lt;$A$9,IF(Raw!$X190&gt;$C$9,IF(Raw!$X190&lt;$A$9,Raw!R190,-999),-999),-999),-999),-999),-999)</f>
        <v>0.136463</v>
      </c>
      <c r="L190" s="9">
        <f>IF(Raw!$G190&gt;$C$8,IF(Raw!$Q190&gt;$C$8,IF(Raw!$N190&gt;$C$9,IF(Raw!$N190&lt;$A$9,IF(Raw!$X190&gt;$C$9,IF(Raw!$X190&lt;$A$9,Raw!S190,-999),-999),-999),-999),-999),-999)</f>
        <v>0.194495</v>
      </c>
      <c r="M190" s="9">
        <f>Raw!Q190</f>
        <v>0.82849499999999998</v>
      </c>
      <c r="N190" s="9">
        <f>IF(Raw!$G190&gt;$C$8,IF(Raw!$Q190&gt;$C$8,IF(Raw!$N190&gt;$C$9,IF(Raw!$N190&lt;$A$9,IF(Raw!$X190&gt;$C$9,IF(Raw!$X190&lt;$A$9,Raw!V190,-999),-999),-999),-999),-999),-999)</f>
        <v>881.5</v>
      </c>
      <c r="O190" s="9">
        <f>IF(Raw!$G190&gt;$C$8,IF(Raw!$Q190&gt;$C$8,IF(Raw!$N190&gt;$C$9,IF(Raw!$N190&lt;$A$9,IF(Raw!$X190&gt;$C$9,IF(Raw!$X190&lt;$A$9,Raw!W190,-999),-999),-999),-999),-999),-999)</f>
        <v>0.18882199999999999</v>
      </c>
      <c r="P190" s="9">
        <f>IF(Raw!$G190&gt;$C$8,IF(Raw!$Q190&gt;$C$8,IF(Raw!$N190&gt;$C$9,IF(Raw!$N190&lt;$A$9,IF(Raw!$X190&gt;$C$9,IF(Raw!$X190&lt;$A$9,Raw!X190,-999),-999),-999),-999),-999),-999)</f>
        <v>508</v>
      </c>
      <c r="R190" s="9">
        <f t="shared" si="36"/>
        <v>6.4906999999999992E-2</v>
      </c>
      <c r="S190" s="9">
        <f t="shared" si="37"/>
        <v>0.29858085884490648</v>
      </c>
      <c r="T190" s="9">
        <f t="shared" si="38"/>
        <v>5.8032E-2</v>
      </c>
      <c r="U190" s="9">
        <f t="shared" si="39"/>
        <v>0.29837270880999511</v>
      </c>
      <c r="V190" s="15">
        <f t="shared" si="32"/>
        <v>4.8234760000000002E-2</v>
      </c>
      <c r="X190" s="11">
        <f t="shared" si="40"/>
        <v>2.1069999999999997E+18</v>
      </c>
      <c r="Y190" s="11">
        <f t="shared" si="41"/>
        <v>8.299999999999999E-18</v>
      </c>
      <c r="Z190" s="11">
        <f t="shared" si="42"/>
        <v>5.6399999999999994E-4</v>
      </c>
      <c r="AA190" s="16">
        <f t="shared" si="43"/>
        <v>9.7669541147763893E-3</v>
      </c>
      <c r="AB190" s="9">
        <f t="shared" si="33"/>
        <v>0.13702979588118872</v>
      </c>
      <c r="AC190" s="9">
        <f t="shared" si="34"/>
        <v>0.99023304588522343</v>
      </c>
      <c r="AD190" s="15">
        <f t="shared" si="35"/>
        <v>17.317294529745372</v>
      </c>
      <c r="AE190" s="3">
        <f t="shared" si="44"/>
        <v>999.3199999999996</v>
      </c>
      <c r="AF190" s="2">
        <f t="shared" si="45"/>
        <v>0.25</v>
      </c>
      <c r="AG190" s="9">
        <f t="shared" si="46"/>
        <v>3.9746215985389521E-3</v>
      </c>
      <c r="AH190" s="2">
        <f t="shared" si="47"/>
        <v>0.19232987065968676</v>
      </c>
    </row>
    <row r="191" spans="1:34">
      <c r="A191" s="1">
        <f>Raw!A191</f>
        <v>178</v>
      </c>
      <c r="B191" s="14">
        <f>Raw!B191</f>
        <v>0.29731481481481481</v>
      </c>
      <c r="C191" s="15">
        <f>Raw!C191</f>
        <v>83.8</v>
      </c>
      <c r="D191" s="15">
        <f>IF(C191&gt;0.5,Raw!D191*D$11,-999)</f>
        <v>2.6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0.777088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0.78015199999999996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1.5651999999999997E+18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179</v>
      </c>
      <c r="B192" s="14">
        <f>Raw!B192</f>
        <v>0.29737268518518517</v>
      </c>
      <c r="C192" s="15">
        <f>Raw!C192</f>
        <v>84.9</v>
      </c>
      <c r="D192" s="15">
        <f>IF(C192&gt;0.5,Raw!D192*D$11,-999)</f>
        <v>2.6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0.80704399999999998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0.78389699999999995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1.5651999999999997E+18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180</v>
      </c>
      <c r="B193" s="14">
        <f>Raw!B193</f>
        <v>0.29743055555555559</v>
      </c>
      <c r="C193" s="15">
        <f>Raw!C193</f>
        <v>85.6</v>
      </c>
      <c r="D193" s="15">
        <f>IF(C193&gt;0.5,Raw!D193*D$11,-999)</f>
        <v>3.5</v>
      </c>
      <c r="E193" s="9">
        <f>IF(Raw!$G193&gt;$C$8,IF(Raw!$Q193&gt;$C$8,IF(Raw!$N193&gt;$C$9,IF(Raw!$N193&lt;$A$9,IF(Raw!$X193&gt;$C$9,IF(Raw!$X193&lt;$A$9,Raw!H193,-999),-999),-999),-999),-999),-999)</f>
        <v>0.16084999999999999</v>
      </c>
      <c r="F193" s="9">
        <f>IF(Raw!$G193&gt;$C$8,IF(Raw!$Q193&gt;$C$8,IF(Raw!$N193&gt;$C$9,IF(Raw!$N193&lt;$A$9,IF(Raw!$X193&gt;$C$9,IF(Raw!$X193&lt;$A$9,Raw!I193,-999),-999),-999),-999),-999),-999)</f>
        <v>0.21549599999999999</v>
      </c>
      <c r="G193" s="9">
        <f>Raw!G193</f>
        <v>0.84924900000000003</v>
      </c>
      <c r="H193" s="9">
        <f>IF(Raw!$G193&gt;$C$8,IF(Raw!$Q193&gt;$C$8,IF(Raw!$N193&gt;$C$9,IF(Raw!$N193&lt;$A$9,IF(Raw!$X193&gt;$C$9,IF(Raw!$X193&lt;$A$9,Raw!L193,-999),-999),-999),-999),-999),-999)</f>
        <v>789.9</v>
      </c>
      <c r="I193" s="9">
        <f>IF(Raw!$G193&gt;$C$8,IF(Raw!$Q193&gt;$C$8,IF(Raw!$N193&gt;$C$9,IF(Raw!$N193&lt;$A$9,IF(Raw!$X193&gt;$C$9,IF(Raw!$X193&lt;$A$9,Raw!M193,-999),-999),-999),-999),-999),-999)</f>
        <v>0.26280300000000001</v>
      </c>
      <c r="J193" s="9">
        <f>IF(Raw!$G193&gt;$C$8,IF(Raw!$Q193&gt;$C$8,IF(Raw!$N193&gt;$C$9,IF(Raw!$N193&lt;$A$9,IF(Raw!$X193&gt;$C$9,IF(Raw!$X193&lt;$A$9,Raw!N193,-999),-999),-999),-999),-999),-999)</f>
        <v>620</v>
      </c>
      <c r="K193" s="9">
        <f>IF(Raw!$G193&gt;$C$8,IF(Raw!$Q193&gt;$C$8,IF(Raw!$N193&gt;$C$9,IF(Raw!$N193&lt;$A$9,IF(Raw!$X193&gt;$C$9,IF(Raw!$X193&lt;$A$9,Raw!R193,-999),-999),-999),-999),-999),-999)</f>
        <v>0.231104</v>
      </c>
      <c r="L193" s="9">
        <f>IF(Raw!$G193&gt;$C$8,IF(Raw!$Q193&gt;$C$8,IF(Raw!$N193&gt;$C$9,IF(Raw!$N193&lt;$A$9,IF(Raw!$X193&gt;$C$9,IF(Raw!$X193&lt;$A$9,Raw!S193,-999),-999),-999),-999),-999),-999)</f>
        <v>0.36172399999999999</v>
      </c>
      <c r="M193" s="9">
        <f>Raw!Q193</f>
        <v>0.94894400000000001</v>
      </c>
      <c r="N193" s="9">
        <f>IF(Raw!$G193&gt;$C$8,IF(Raw!$Q193&gt;$C$8,IF(Raw!$N193&gt;$C$9,IF(Raw!$N193&lt;$A$9,IF(Raw!$X193&gt;$C$9,IF(Raw!$X193&lt;$A$9,Raw!V193,-999),-999),-999),-999),-999),-999)</f>
        <v>839.9</v>
      </c>
      <c r="O193" s="9">
        <f>IF(Raw!$G193&gt;$C$8,IF(Raw!$Q193&gt;$C$8,IF(Raw!$N193&gt;$C$9,IF(Raw!$N193&lt;$A$9,IF(Raw!$X193&gt;$C$9,IF(Raw!$X193&lt;$A$9,Raw!W193,-999),-999),-999),-999),-999),-999)</f>
        <v>0.37081900000000001</v>
      </c>
      <c r="P193" s="9">
        <f>IF(Raw!$G193&gt;$C$8,IF(Raw!$Q193&gt;$C$8,IF(Raw!$N193&gt;$C$9,IF(Raw!$N193&lt;$A$9,IF(Raw!$X193&gt;$C$9,IF(Raw!$X193&lt;$A$9,Raw!X193,-999),-999),-999),-999),-999),-999)</f>
        <v>693</v>
      </c>
      <c r="R193" s="9">
        <f t="shared" si="36"/>
        <v>5.4646E-2</v>
      </c>
      <c r="S193" s="9">
        <f t="shared" si="37"/>
        <v>0.25358243308460482</v>
      </c>
      <c r="T193" s="9">
        <f t="shared" si="38"/>
        <v>0.13061999999999999</v>
      </c>
      <c r="U193" s="9">
        <f t="shared" si="39"/>
        <v>0.36110404617885455</v>
      </c>
      <c r="V193" s="15">
        <f t="shared" si="32"/>
        <v>8.9707551999999996E-2</v>
      </c>
      <c r="X193" s="11">
        <f t="shared" si="40"/>
        <v>2.1069999999999997E+18</v>
      </c>
      <c r="Y193" s="11">
        <f t="shared" si="41"/>
        <v>7.8989999999999993E-18</v>
      </c>
      <c r="Z193" s="11">
        <f t="shared" si="42"/>
        <v>6.2E-4</v>
      </c>
      <c r="AA193" s="16">
        <f t="shared" si="43"/>
        <v>1.0213389939631282E-2</v>
      </c>
      <c r="AB193" s="9">
        <f t="shared" si="33"/>
        <v>0.23243807299391464</v>
      </c>
      <c r="AC193" s="9">
        <f t="shared" si="34"/>
        <v>0.98978661006036872</v>
      </c>
      <c r="AD193" s="15">
        <f t="shared" si="35"/>
        <v>16.473209580050455</v>
      </c>
      <c r="AE193" s="3">
        <f t="shared" si="44"/>
        <v>951.03959999999961</v>
      </c>
      <c r="AF193" s="2">
        <f t="shared" si="45"/>
        <v>0.25</v>
      </c>
      <c r="AG193" s="9">
        <f t="shared" si="46"/>
        <v>4.5758020253142224E-3</v>
      </c>
      <c r="AH193" s="2">
        <f t="shared" si="47"/>
        <v>0.22142067864184189</v>
      </c>
    </row>
    <row r="194" spans="1:34">
      <c r="A194" s="1">
        <f>Raw!A194</f>
        <v>181</v>
      </c>
      <c r="B194" s="14">
        <f>Raw!B194</f>
        <v>0.29748842592592589</v>
      </c>
      <c r="C194" s="15">
        <f>Raw!C194</f>
        <v>86.5</v>
      </c>
      <c r="D194" s="15">
        <f>IF(C194&gt;0.5,Raw!D194*D$11,-999)</f>
        <v>3.5</v>
      </c>
      <c r="E194" s="9">
        <f>IF(Raw!$G194&gt;$C$8,IF(Raw!$Q194&gt;$C$8,IF(Raw!$N194&gt;$C$9,IF(Raw!$N194&lt;$A$9,IF(Raw!$X194&gt;$C$9,IF(Raw!$X194&lt;$A$9,Raw!H194,-999),-999),-999),-999),-999),-999)</f>
        <v>0.160687</v>
      </c>
      <c r="F194" s="9">
        <f>IF(Raw!$G194&gt;$C$8,IF(Raw!$Q194&gt;$C$8,IF(Raw!$N194&gt;$C$9,IF(Raw!$N194&lt;$A$9,IF(Raw!$X194&gt;$C$9,IF(Raw!$X194&lt;$A$9,Raw!I194,-999),-999),-999),-999),-999),-999)</f>
        <v>0.21909999999999999</v>
      </c>
      <c r="G194" s="9">
        <f>Raw!G194</f>
        <v>0.81096599999999996</v>
      </c>
      <c r="H194" s="9">
        <f>IF(Raw!$G194&gt;$C$8,IF(Raw!$Q194&gt;$C$8,IF(Raw!$N194&gt;$C$9,IF(Raw!$N194&lt;$A$9,IF(Raw!$X194&gt;$C$9,IF(Raw!$X194&lt;$A$9,Raw!L194,-999),-999),-999),-999),-999),-999)</f>
        <v>842.4</v>
      </c>
      <c r="I194" s="9">
        <f>IF(Raw!$G194&gt;$C$8,IF(Raw!$Q194&gt;$C$8,IF(Raw!$N194&gt;$C$9,IF(Raw!$N194&lt;$A$9,IF(Raw!$X194&gt;$C$9,IF(Raw!$X194&lt;$A$9,Raw!M194,-999),-999),-999),-999),-999),-999)</f>
        <v>0.349665</v>
      </c>
      <c r="J194" s="9">
        <f>IF(Raw!$G194&gt;$C$8,IF(Raw!$Q194&gt;$C$8,IF(Raw!$N194&gt;$C$9,IF(Raw!$N194&lt;$A$9,IF(Raw!$X194&gt;$C$9,IF(Raw!$X194&lt;$A$9,Raw!N194,-999),-999),-999),-999),-999),-999)</f>
        <v>746</v>
      </c>
      <c r="K194" s="9">
        <f>IF(Raw!$G194&gt;$C$8,IF(Raw!$Q194&gt;$C$8,IF(Raw!$N194&gt;$C$9,IF(Raw!$N194&lt;$A$9,IF(Raw!$X194&gt;$C$9,IF(Raw!$X194&lt;$A$9,Raw!R194,-999),-999),-999),-999),-999),-999)</f>
        <v>0.13986999999999999</v>
      </c>
      <c r="L194" s="9">
        <f>IF(Raw!$G194&gt;$C$8,IF(Raw!$Q194&gt;$C$8,IF(Raw!$N194&gt;$C$9,IF(Raw!$N194&lt;$A$9,IF(Raw!$X194&gt;$C$9,IF(Raw!$X194&lt;$A$9,Raw!S194,-999),-999),-999),-999),-999),-999)</f>
        <v>0.20810000000000001</v>
      </c>
      <c r="M194" s="9">
        <f>Raw!Q194</f>
        <v>0.87897899999999995</v>
      </c>
      <c r="N194" s="9">
        <f>IF(Raw!$G194&gt;$C$8,IF(Raw!$Q194&gt;$C$8,IF(Raw!$N194&gt;$C$9,IF(Raw!$N194&lt;$A$9,IF(Raw!$X194&gt;$C$9,IF(Raw!$X194&lt;$A$9,Raw!V194,-999),-999),-999),-999),-999),-999)</f>
        <v>900</v>
      </c>
      <c r="O194" s="9">
        <f>IF(Raw!$G194&gt;$C$8,IF(Raw!$Q194&gt;$C$8,IF(Raw!$N194&gt;$C$9,IF(Raw!$N194&lt;$A$9,IF(Raw!$X194&gt;$C$9,IF(Raw!$X194&lt;$A$9,Raw!W194,-999),-999),-999),-999),-999),-999)</f>
        <v>0.37081999999999998</v>
      </c>
      <c r="P194" s="9">
        <f>IF(Raw!$G194&gt;$C$8,IF(Raw!$Q194&gt;$C$8,IF(Raw!$N194&gt;$C$9,IF(Raw!$N194&lt;$A$9,IF(Raw!$X194&gt;$C$9,IF(Raw!$X194&lt;$A$9,Raw!X194,-999),-999),-999),-999),-999),-999)</f>
        <v>649</v>
      </c>
      <c r="R194" s="9">
        <f t="shared" si="36"/>
        <v>5.8412999999999993E-2</v>
      </c>
      <c r="S194" s="9">
        <f t="shared" si="37"/>
        <v>0.26660429027841165</v>
      </c>
      <c r="T194" s="9">
        <f t="shared" si="38"/>
        <v>6.8230000000000013E-2</v>
      </c>
      <c r="U194" s="9">
        <f t="shared" si="39"/>
        <v>0.32787121576165312</v>
      </c>
      <c r="V194" s="15">
        <f t="shared" si="32"/>
        <v>5.1608800000000003E-2</v>
      </c>
      <c r="X194" s="11">
        <f t="shared" si="40"/>
        <v>2.1069999999999997E+18</v>
      </c>
      <c r="Y194" s="11">
        <f t="shared" si="41"/>
        <v>8.4239999999999992E-18</v>
      </c>
      <c r="Z194" s="11">
        <f t="shared" si="42"/>
        <v>7.4599999999999992E-4</v>
      </c>
      <c r="AA194" s="16">
        <f t="shared" si="43"/>
        <v>1.3067994835578347E-2</v>
      </c>
      <c r="AB194" s="9">
        <f t="shared" si="33"/>
        <v>0.1407616292876315</v>
      </c>
      <c r="AC194" s="9">
        <f t="shared" si="34"/>
        <v>0.9869320051644217</v>
      </c>
      <c r="AD194" s="15">
        <f t="shared" si="35"/>
        <v>17.517419350641219</v>
      </c>
      <c r="AE194" s="3">
        <f t="shared" si="44"/>
        <v>1014.2495999999996</v>
      </c>
      <c r="AF194" s="2">
        <f t="shared" si="45"/>
        <v>0.25</v>
      </c>
      <c r="AG194" s="9">
        <f t="shared" si="46"/>
        <v>4.4180442919241883E-3</v>
      </c>
      <c r="AH194" s="2">
        <f t="shared" si="47"/>
        <v>0.21378686402421287</v>
      </c>
    </row>
    <row r="195" spans="1:34">
      <c r="A195" s="1">
        <f>Raw!A195</f>
        <v>182</v>
      </c>
      <c r="B195" s="14">
        <f>Raw!B195</f>
        <v>0.29753472222222221</v>
      </c>
      <c r="C195" s="15">
        <f>Raw!C195</f>
        <v>87.6</v>
      </c>
      <c r="D195" s="15">
        <f>IF(C195&gt;0.5,Raw!D195*D$11,-999)</f>
        <v>2.6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0.796315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0.82688600000000001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1.5651999999999997E+18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183</v>
      </c>
      <c r="B196" s="14">
        <f>Raw!B196</f>
        <v>0.29759259259259258</v>
      </c>
      <c r="C196" s="15">
        <f>Raw!C196</f>
        <v>88.3</v>
      </c>
      <c r="D196" s="15">
        <f>IF(C196&gt;0.5,Raw!D196*D$11,-999)</f>
        <v>3.5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0.830426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0.78354299999999999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2.1069999999999997E+18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184</v>
      </c>
      <c r="B197" s="14">
        <f>Raw!B197</f>
        <v>0.29765046296296299</v>
      </c>
      <c r="C197" s="15">
        <f>Raw!C197</f>
        <v>88.9</v>
      </c>
      <c r="D197" s="15">
        <f>IF(C197&gt;0.5,Raw!D197*D$11,-999)</f>
        <v>3.5</v>
      </c>
      <c r="E197" s="9">
        <f>IF(Raw!$G197&gt;$C$8,IF(Raw!$Q197&gt;$C$8,IF(Raw!$N197&gt;$C$9,IF(Raw!$N197&lt;$A$9,IF(Raw!$X197&gt;$C$9,IF(Raw!$X197&lt;$A$9,Raw!H197,-999),-999),-999),-999),-999),-999)</f>
        <v>0.15293000000000001</v>
      </c>
      <c r="F197" s="9">
        <f>IF(Raw!$G197&gt;$C$8,IF(Raw!$Q197&gt;$C$8,IF(Raw!$N197&gt;$C$9,IF(Raw!$N197&lt;$A$9,IF(Raw!$X197&gt;$C$9,IF(Raw!$X197&lt;$A$9,Raw!I197,-999),-999),-999),-999),-999),-999)</f>
        <v>0.19978699999999999</v>
      </c>
      <c r="G197" s="9">
        <f>Raw!G197</f>
        <v>0.84359600000000001</v>
      </c>
      <c r="H197" s="9">
        <f>IF(Raw!$G197&gt;$C$8,IF(Raw!$Q197&gt;$C$8,IF(Raw!$N197&gt;$C$9,IF(Raw!$N197&lt;$A$9,IF(Raw!$X197&gt;$C$9,IF(Raw!$X197&lt;$A$9,Raw!L197,-999),-999),-999),-999),-999),-999)</f>
        <v>713.9</v>
      </c>
      <c r="I197" s="9">
        <f>IF(Raw!$G197&gt;$C$8,IF(Raw!$Q197&gt;$C$8,IF(Raw!$N197&gt;$C$9,IF(Raw!$N197&lt;$A$9,IF(Raw!$X197&gt;$C$9,IF(Raw!$X197&lt;$A$9,Raw!M197,-999),-999),-999),-999),-999),-999)</f>
        <v>0.36269800000000002</v>
      </c>
      <c r="J197" s="9">
        <f>IF(Raw!$G197&gt;$C$8,IF(Raw!$Q197&gt;$C$8,IF(Raw!$N197&gt;$C$9,IF(Raw!$N197&lt;$A$9,IF(Raw!$X197&gt;$C$9,IF(Raw!$X197&lt;$A$9,Raw!N197,-999),-999),-999),-999),-999),-999)</f>
        <v>958</v>
      </c>
      <c r="K197" s="9">
        <f>IF(Raw!$G197&gt;$C$8,IF(Raw!$Q197&gt;$C$8,IF(Raw!$N197&gt;$C$9,IF(Raw!$N197&lt;$A$9,IF(Raw!$X197&gt;$C$9,IF(Raw!$X197&lt;$A$9,Raw!R197,-999),-999),-999),-999),-999),-999)</f>
        <v>0.142318</v>
      </c>
      <c r="L197" s="9">
        <f>IF(Raw!$G197&gt;$C$8,IF(Raw!$Q197&gt;$C$8,IF(Raw!$N197&gt;$C$9,IF(Raw!$N197&lt;$A$9,IF(Raw!$X197&gt;$C$9,IF(Raw!$X197&lt;$A$9,Raw!S197,-999),-999),-999),-999),-999),-999)</f>
        <v>0.19089700000000001</v>
      </c>
      <c r="M197" s="9">
        <f>Raw!Q197</f>
        <v>0.80429899999999999</v>
      </c>
      <c r="N197" s="9">
        <f>IF(Raw!$G197&gt;$C$8,IF(Raw!$Q197&gt;$C$8,IF(Raw!$N197&gt;$C$9,IF(Raw!$N197&lt;$A$9,IF(Raw!$X197&gt;$C$9,IF(Raw!$X197&lt;$A$9,Raw!V197,-999),-999),-999),-999),-999),-999)</f>
        <v>828</v>
      </c>
      <c r="O197" s="9">
        <f>IF(Raw!$G197&gt;$C$8,IF(Raw!$Q197&gt;$C$8,IF(Raw!$N197&gt;$C$9,IF(Raw!$N197&lt;$A$9,IF(Raw!$X197&gt;$C$9,IF(Raw!$X197&lt;$A$9,Raw!W197,-999),-999),-999),-999),-999),-999)</f>
        <v>0.362819</v>
      </c>
      <c r="P197" s="9">
        <f>IF(Raw!$G197&gt;$C$8,IF(Raw!$Q197&gt;$C$8,IF(Raw!$N197&gt;$C$9,IF(Raw!$N197&lt;$A$9,IF(Raw!$X197&gt;$C$9,IF(Raw!$X197&lt;$A$9,Raw!X197,-999),-999),-999),-999),-999),-999)</f>
        <v>879</v>
      </c>
      <c r="R197" s="9">
        <f t="shared" si="36"/>
        <v>4.6856999999999982E-2</v>
      </c>
      <c r="S197" s="9">
        <f t="shared" si="37"/>
        <v>0.23453477954021024</v>
      </c>
      <c r="T197" s="9">
        <f t="shared" si="38"/>
        <v>4.8579000000000011E-2</v>
      </c>
      <c r="U197" s="9">
        <f t="shared" si="39"/>
        <v>0.25447754548264251</v>
      </c>
      <c r="V197" s="15">
        <f t="shared" si="32"/>
        <v>4.7342456000000005E-2</v>
      </c>
      <c r="X197" s="11">
        <f t="shared" si="40"/>
        <v>2.1069999999999997E+18</v>
      </c>
      <c r="Y197" s="11">
        <f t="shared" si="41"/>
        <v>7.1389999999999988E-18</v>
      </c>
      <c r="Z197" s="11">
        <f t="shared" si="42"/>
        <v>9.5799999999999998E-4</v>
      </c>
      <c r="AA197" s="16">
        <f t="shared" si="43"/>
        <v>1.4205412712649067E-2</v>
      </c>
      <c r="AB197" s="9">
        <f t="shared" si="33"/>
        <v>0.14300808474416779</v>
      </c>
      <c r="AC197" s="9">
        <f t="shared" si="34"/>
        <v>0.9857945872873507</v>
      </c>
      <c r="AD197" s="15">
        <f t="shared" si="35"/>
        <v>14.828196986063739</v>
      </c>
      <c r="AE197" s="3">
        <f t="shared" si="44"/>
        <v>859.53559999999959</v>
      </c>
      <c r="AF197" s="2">
        <f t="shared" si="45"/>
        <v>0.25</v>
      </c>
      <c r="AG197" s="9">
        <f t="shared" si="46"/>
        <v>2.9026485945743215E-3</v>
      </c>
      <c r="AH197" s="2">
        <f t="shared" si="47"/>
        <v>0.14045765487970382</v>
      </c>
    </row>
    <row r="198" spans="1:34">
      <c r="A198" s="1">
        <f>Raw!A198</f>
        <v>185</v>
      </c>
      <c r="B198" s="14">
        <f>Raw!B198</f>
        <v>0.2977083333333333</v>
      </c>
      <c r="C198" s="15">
        <f>Raw!C198</f>
        <v>90</v>
      </c>
      <c r="D198" s="15">
        <f>IF(C198&gt;0.5,Raw!D198*D$11,-999)</f>
        <v>2.6</v>
      </c>
      <c r="E198" s="9">
        <f>IF(Raw!$G198&gt;$C$8,IF(Raw!$Q198&gt;$C$8,IF(Raw!$N198&gt;$C$9,IF(Raw!$N198&lt;$A$9,IF(Raw!$X198&gt;$C$9,IF(Raw!$X198&lt;$A$9,Raw!H198,-999),-999),-999),-999),-999),-999)</f>
        <v>0.147089</v>
      </c>
      <c r="F198" s="9">
        <f>IF(Raw!$G198&gt;$C$8,IF(Raw!$Q198&gt;$C$8,IF(Raw!$N198&gt;$C$9,IF(Raw!$N198&lt;$A$9,IF(Raw!$X198&gt;$C$9,IF(Raw!$X198&lt;$A$9,Raw!I198,-999),-999),-999),-999),-999),-999)</f>
        <v>0.197465</v>
      </c>
      <c r="G198" s="9">
        <f>Raw!G198</f>
        <v>0.83535899999999996</v>
      </c>
      <c r="H198" s="9">
        <f>IF(Raw!$G198&gt;$C$8,IF(Raw!$Q198&gt;$C$8,IF(Raw!$N198&gt;$C$9,IF(Raw!$N198&lt;$A$9,IF(Raw!$X198&gt;$C$9,IF(Raw!$X198&lt;$A$9,Raw!L198,-999),-999),-999),-999),-999),-999)</f>
        <v>773</v>
      </c>
      <c r="I198" s="9">
        <f>IF(Raw!$G198&gt;$C$8,IF(Raw!$Q198&gt;$C$8,IF(Raw!$N198&gt;$C$9,IF(Raw!$N198&lt;$A$9,IF(Raw!$X198&gt;$C$9,IF(Raw!$X198&lt;$A$9,Raw!M198,-999),-999),-999),-999),-999),-999)</f>
        <v>0.37081599999999998</v>
      </c>
      <c r="J198" s="9">
        <f>IF(Raw!$G198&gt;$C$8,IF(Raw!$Q198&gt;$C$8,IF(Raw!$N198&gt;$C$9,IF(Raw!$N198&lt;$A$9,IF(Raw!$X198&gt;$C$9,IF(Raw!$X198&lt;$A$9,Raw!N198,-999),-999),-999),-999),-999),-999)</f>
        <v>654</v>
      </c>
      <c r="K198" s="9">
        <f>IF(Raw!$G198&gt;$C$8,IF(Raw!$Q198&gt;$C$8,IF(Raw!$N198&gt;$C$9,IF(Raw!$N198&lt;$A$9,IF(Raw!$X198&gt;$C$9,IF(Raw!$X198&lt;$A$9,Raw!R198,-999),-999),-999),-999),-999),-999)</f>
        <v>0.13769400000000001</v>
      </c>
      <c r="L198" s="9">
        <f>IF(Raw!$G198&gt;$C$8,IF(Raw!$Q198&gt;$C$8,IF(Raw!$N198&gt;$C$9,IF(Raw!$N198&lt;$A$9,IF(Raw!$X198&gt;$C$9,IF(Raw!$X198&lt;$A$9,Raw!S198,-999),-999),-999),-999),-999),-999)</f>
        <v>0.18971099999999999</v>
      </c>
      <c r="M198" s="9">
        <f>Raw!Q198</f>
        <v>0.81778200000000001</v>
      </c>
      <c r="N198" s="9">
        <f>IF(Raw!$G198&gt;$C$8,IF(Raw!$Q198&gt;$C$8,IF(Raw!$N198&gt;$C$9,IF(Raw!$N198&lt;$A$9,IF(Raw!$X198&gt;$C$9,IF(Raw!$X198&lt;$A$9,Raw!V198,-999),-999),-999),-999),-999),-999)</f>
        <v>768</v>
      </c>
      <c r="O198" s="9">
        <f>IF(Raw!$G198&gt;$C$8,IF(Raw!$Q198&gt;$C$8,IF(Raw!$N198&gt;$C$9,IF(Raw!$N198&lt;$A$9,IF(Raw!$X198&gt;$C$9,IF(Raw!$X198&lt;$A$9,Raw!W198,-999),-999),-999),-999),-999),-999)</f>
        <v>0.237009</v>
      </c>
      <c r="P198" s="9">
        <f>IF(Raw!$G198&gt;$C$8,IF(Raw!$Q198&gt;$C$8,IF(Raw!$N198&gt;$C$9,IF(Raw!$N198&lt;$A$9,IF(Raw!$X198&gt;$C$9,IF(Raw!$X198&lt;$A$9,Raw!X198,-999),-999),-999),-999),-999),-999)</f>
        <v>395</v>
      </c>
      <c r="R198" s="9">
        <f t="shared" si="36"/>
        <v>5.0376000000000004E-2</v>
      </c>
      <c r="S198" s="9">
        <f t="shared" si="37"/>
        <v>0.25511356442913935</v>
      </c>
      <c r="T198" s="9">
        <f t="shared" si="38"/>
        <v>5.201699999999998E-2</v>
      </c>
      <c r="U198" s="9">
        <f t="shared" si="39"/>
        <v>0.27419074276135796</v>
      </c>
      <c r="V198" s="15">
        <f t="shared" si="32"/>
        <v>4.7048328E-2</v>
      </c>
      <c r="X198" s="11">
        <f t="shared" si="40"/>
        <v>1.5651999999999997E+18</v>
      </c>
      <c r="Y198" s="11">
        <f t="shared" si="41"/>
        <v>7.7299999999999997E-18</v>
      </c>
      <c r="Z198" s="11">
        <f t="shared" si="42"/>
        <v>6.5399999999999996E-4</v>
      </c>
      <c r="AA198" s="16">
        <f t="shared" si="43"/>
        <v>7.8506234155086563E-3</v>
      </c>
      <c r="AB198" s="9">
        <f t="shared" si="33"/>
        <v>0.13810236587820451</v>
      </c>
      <c r="AC198" s="9">
        <f t="shared" si="34"/>
        <v>0.99214937658449154</v>
      </c>
      <c r="AD198" s="15">
        <f t="shared" si="35"/>
        <v>12.004011338698255</v>
      </c>
      <c r="AE198" s="3">
        <f t="shared" si="44"/>
        <v>930.69199999999967</v>
      </c>
      <c r="AF198" s="2">
        <f t="shared" si="45"/>
        <v>0.25</v>
      </c>
      <c r="AG198" s="9">
        <f t="shared" si="46"/>
        <v>2.5318375269795675E-3</v>
      </c>
      <c r="AH198" s="2">
        <f t="shared" si="47"/>
        <v>0.12251430029825248</v>
      </c>
    </row>
    <row r="199" spans="1:34">
      <c r="A199" s="1">
        <f>Raw!A199</f>
        <v>186</v>
      </c>
      <c r="B199" s="14">
        <f>Raw!B199</f>
        <v>0.29775462962962962</v>
      </c>
      <c r="C199" s="15">
        <f>Raw!C199</f>
        <v>91.1</v>
      </c>
      <c r="D199" s="15">
        <f>IF(C199&gt;0.5,Raw!D199*D$11,-999)</f>
        <v>3.5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0.86606000000000005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0.77306200000000003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2.1069999999999997E+18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187</v>
      </c>
      <c r="B200" s="14">
        <f>Raw!B200</f>
        <v>0.29781249999999998</v>
      </c>
      <c r="C200" s="15">
        <f>Raw!C200</f>
        <v>91.4</v>
      </c>
      <c r="D200" s="15">
        <f>IF(C200&gt;0.5,Raw!D200*D$11,-999)</f>
        <v>2.6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0.85518799999999995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0.70708099999999996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1.5651999999999997E+18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188</v>
      </c>
      <c r="B201" s="14">
        <f>Raw!B201</f>
        <v>0.2978703703703704</v>
      </c>
      <c r="C201" s="15">
        <f>Raw!C201</f>
        <v>92.5</v>
      </c>
      <c r="D201" s="15">
        <f>IF(C201&gt;0.5,Raw!D201*D$11,-999)</f>
        <v>2.6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0.81870699999999996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0.74077999999999999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1.5651999999999997E+18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189</v>
      </c>
      <c r="B202" s="14">
        <f>Raw!B202</f>
        <v>0.29792824074074076</v>
      </c>
      <c r="C202" s="15">
        <f>Raw!C202</f>
        <v>93.2</v>
      </c>
      <c r="D202" s="15">
        <f>IF(C202&gt;0.5,Raw!D202*D$11,-999)</f>
        <v>2.6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0.84909299999999999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0.75100800000000001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1.5651999999999997E+18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190</v>
      </c>
      <c r="B203" s="14">
        <f>Raw!B203</f>
        <v>0.29798611111111112</v>
      </c>
      <c r="C203" s="15">
        <f>Raw!C203</f>
        <v>93.8</v>
      </c>
      <c r="D203" s="15">
        <f>IF(C203&gt;0.5,Raw!D203*D$11,-999)</f>
        <v>2.6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0.66551199999999999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0.71588600000000002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1.5651999999999997E+18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191</v>
      </c>
      <c r="B204" s="14">
        <f>Raw!B204</f>
        <v>0.29803240740740738</v>
      </c>
      <c r="C204" s="15">
        <f>Raw!C204</f>
        <v>94.9</v>
      </c>
      <c r="D204" s="15">
        <f>IF(C204&gt;0.5,Raw!D204*D$11,-999)</f>
        <v>3.5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0.63767300000000005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0.78275899999999998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2.1069999999999997E+18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192</v>
      </c>
      <c r="B205" s="14">
        <f>Raw!B205</f>
        <v>0.2980902777777778</v>
      </c>
      <c r="C205" s="15">
        <f>Raw!C205</f>
        <v>95.3</v>
      </c>
      <c r="D205" s="15">
        <f>IF(C205&gt;0.5,Raw!D205*D$11,-999)</f>
        <v>2.6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0.80934300000000003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0.72432200000000002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1.5651999999999997E+18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193</v>
      </c>
      <c r="B206" s="14">
        <f>Raw!B206</f>
        <v>0.29814814814814816</v>
      </c>
      <c r="C206" s="15">
        <f>Raw!C206</f>
        <v>96.3</v>
      </c>
      <c r="D206" s="15">
        <f>IF(C206&gt;0.5,Raw!D206*D$11,-999)</f>
        <v>2.6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0.79127199999999998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0.82861499999999999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1.5651999999999997E+18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194</v>
      </c>
      <c r="B207" s="14">
        <f>Raw!B207</f>
        <v>0.29820601851851852</v>
      </c>
      <c r="C207" s="15">
        <f>Raw!C207</f>
        <v>97.3</v>
      </c>
      <c r="D207" s="15">
        <f>IF(C207&gt;0.5,Raw!D207*D$11,-999)</f>
        <v>2.6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0.79410700000000001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0.714754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1.5651999999999997E+18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195</v>
      </c>
      <c r="B208" s="14">
        <f>Raw!B208</f>
        <v>0.29825231481481479</v>
      </c>
      <c r="C208" s="15">
        <f>Raw!C208</f>
        <v>98</v>
      </c>
      <c r="D208" s="15">
        <f>IF(C208&gt;0.5,Raw!D208*D$11,-999)</f>
        <v>2.6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0.82960800000000001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0.65082200000000001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1.5651999999999997E+18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196</v>
      </c>
      <c r="B209" s="14">
        <f>Raw!B209</f>
        <v>0.29831018518518521</v>
      </c>
      <c r="C209" s="15">
        <f>Raw!C209</f>
        <v>99.3</v>
      </c>
      <c r="D209" s="15">
        <f>IF(C209&gt;0.5,Raw!D209*D$11,-999)</f>
        <v>2.6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0.77653399999999995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0.78321099999999999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1.5651999999999997E+18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197</v>
      </c>
      <c r="B210" s="14">
        <f>Raw!B210</f>
        <v>0.29836805555555557</v>
      </c>
      <c r="C210" s="15">
        <f>Raw!C210</f>
        <v>99.8</v>
      </c>
      <c r="D210" s="15">
        <f>IF(C210&gt;0.5,Raw!D210*D$11,-999)</f>
        <v>2.6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0.72116599999999997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0.79403199999999996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1.5651999999999997E+18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198</v>
      </c>
      <c r="B211" s="14">
        <f>Raw!B211</f>
        <v>0.29842592592592593</v>
      </c>
      <c r="C211" s="15">
        <f>Raw!C211</f>
        <v>100.7</v>
      </c>
      <c r="D211" s="15">
        <f>IF(C211&gt;0.5,Raw!D211*D$11,-999)</f>
        <v>2.6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0.76250700000000005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0.75615600000000005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1.5651999999999997E+18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199</v>
      </c>
      <c r="B212" s="14">
        <f>Raw!B212</f>
        <v>0.29847222222222219</v>
      </c>
      <c r="C212" s="15">
        <f>Raw!C212</f>
        <v>102</v>
      </c>
      <c r="D212" s="15">
        <f>IF(C212&gt;0.5,Raw!D212*D$11,-999)</f>
        <v>2.6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0.83563600000000005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0.78706500000000001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1.5651999999999997E+18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200</v>
      </c>
      <c r="B213" s="14">
        <f>Raw!B213</f>
        <v>0.29853009259259261</v>
      </c>
      <c r="C213" s="15">
        <f>Raw!C213</f>
        <v>102.4</v>
      </c>
      <c r="D213" s="15">
        <f>IF(C213&gt;0.5,Raw!D213*D$11,-999)</f>
        <v>2.6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0.72990100000000002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0.68645500000000004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1.5651999999999997E+18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201</v>
      </c>
      <c r="B214" s="14">
        <f>Raw!B214</f>
        <v>0.29858796296296297</v>
      </c>
      <c r="C214" s="15">
        <f>Raw!C214</f>
        <v>103.3</v>
      </c>
      <c r="D214" s="15">
        <f>IF(C214&gt;0.5,Raw!D214*D$11,-999)</f>
        <v>2.6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0.76236000000000004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0.80167500000000003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1.5651999999999997E+18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202</v>
      </c>
      <c r="B215" s="14">
        <f>Raw!B215</f>
        <v>0.29864583333333333</v>
      </c>
      <c r="C215" s="15">
        <f>Raw!C215</f>
        <v>104.4</v>
      </c>
      <c r="D215" s="15">
        <f>IF(C215&gt;0.5,Raw!D215*D$11,-999)</f>
        <v>2.6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0.830291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0.76451100000000005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1.5651999999999997E+18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203</v>
      </c>
      <c r="B216" s="14">
        <f>Raw!B216</f>
        <v>0.2986921296296296</v>
      </c>
      <c r="C216" s="15">
        <f>Raw!C216</f>
        <v>105.4</v>
      </c>
      <c r="D216" s="15">
        <f>IF(C216&gt;0.5,Raw!D216*D$11,-999)</f>
        <v>2.6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0.84777100000000005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0.73750199999999999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1.5651999999999997E+18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204</v>
      </c>
      <c r="B217" s="14">
        <f>Raw!B217</f>
        <v>0.29875000000000002</v>
      </c>
      <c r="C217" s="15">
        <f>Raw!C217</f>
        <v>106.2</v>
      </c>
      <c r="D217" s="15">
        <f>IF(C217&gt;0.5,Raw!D217*D$11,-999)</f>
        <v>2.6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0.81870299999999996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0.794153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1.5651999999999997E+18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205</v>
      </c>
      <c r="B218" s="14">
        <f>Raw!B218</f>
        <v>0.29880787037037038</v>
      </c>
      <c r="C218" s="15">
        <f>Raw!C218</f>
        <v>106.9</v>
      </c>
      <c r="D218" s="15">
        <f>IF(C218&gt;0.5,Raw!D218*D$11,-999)</f>
        <v>2.6</v>
      </c>
      <c r="E218" s="9">
        <f>IF(Raw!$G218&gt;$C$8,IF(Raw!$Q218&gt;$C$8,IF(Raw!$N218&gt;$C$9,IF(Raw!$N218&lt;$A$9,IF(Raw!$X218&gt;$C$9,IF(Raw!$X218&lt;$A$9,Raw!H218,-999),-999),-999),-999),-999),-999)</f>
        <v>0.154864</v>
      </c>
      <c r="F218" s="9">
        <f>IF(Raw!$G218&gt;$C$8,IF(Raw!$Q218&gt;$C$8,IF(Raw!$N218&gt;$C$9,IF(Raw!$N218&lt;$A$9,IF(Raw!$X218&gt;$C$9,IF(Raw!$X218&lt;$A$9,Raw!I218,-999),-999),-999),-999),-999),-999)</f>
        <v>0.207565</v>
      </c>
      <c r="G218" s="9">
        <f>Raw!G218</f>
        <v>0.85378500000000002</v>
      </c>
      <c r="H218" s="9">
        <f>IF(Raw!$G218&gt;$C$8,IF(Raw!$Q218&gt;$C$8,IF(Raw!$N218&gt;$C$9,IF(Raw!$N218&lt;$A$9,IF(Raw!$X218&gt;$C$9,IF(Raw!$X218&lt;$A$9,Raw!L218,-999),-999),-999),-999),-999),-999)</f>
        <v>810.1</v>
      </c>
      <c r="I218" s="9">
        <f>IF(Raw!$G218&gt;$C$8,IF(Raw!$Q218&gt;$C$8,IF(Raw!$N218&gt;$C$9,IF(Raw!$N218&lt;$A$9,IF(Raw!$X218&gt;$C$9,IF(Raw!$X218&lt;$A$9,Raw!M218,-999),-999),-999),-999),-999),-999)</f>
        <v>0.28313500000000003</v>
      </c>
      <c r="J218" s="9">
        <f>IF(Raw!$G218&gt;$C$8,IF(Raw!$Q218&gt;$C$8,IF(Raw!$N218&gt;$C$9,IF(Raw!$N218&lt;$A$9,IF(Raw!$X218&gt;$C$9,IF(Raw!$X218&lt;$A$9,Raw!N218,-999),-999),-999),-999),-999),-999)</f>
        <v>580</v>
      </c>
      <c r="K218" s="9">
        <f>IF(Raw!$G218&gt;$C$8,IF(Raw!$Q218&gt;$C$8,IF(Raw!$N218&gt;$C$9,IF(Raw!$N218&lt;$A$9,IF(Raw!$X218&gt;$C$9,IF(Raw!$X218&lt;$A$9,Raw!R218,-999),-999),-999),-999),-999),-999)</f>
        <v>0.14640700000000001</v>
      </c>
      <c r="L218" s="9">
        <f>IF(Raw!$G218&gt;$C$8,IF(Raw!$Q218&gt;$C$8,IF(Raw!$N218&gt;$C$9,IF(Raw!$N218&lt;$A$9,IF(Raw!$X218&gt;$C$9,IF(Raw!$X218&lt;$A$9,Raw!S218,-999),-999),-999),-999),-999),-999)</f>
        <v>0.202515</v>
      </c>
      <c r="M218" s="9">
        <f>Raw!Q218</f>
        <v>0.84199100000000004</v>
      </c>
      <c r="N218" s="9">
        <f>IF(Raw!$G218&gt;$C$8,IF(Raw!$Q218&gt;$C$8,IF(Raw!$N218&gt;$C$9,IF(Raw!$N218&lt;$A$9,IF(Raw!$X218&gt;$C$9,IF(Raw!$X218&lt;$A$9,Raw!V218,-999),-999),-999),-999),-999),-999)</f>
        <v>854.9</v>
      </c>
      <c r="O218" s="9">
        <f>IF(Raw!$G218&gt;$C$8,IF(Raw!$Q218&gt;$C$8,IF(Raw!$N218&gt;$C$9,IF(Raw!$N218&lt;$A$9,IF(Raw!$X218&gt;$C$9,IF(Raw!$X218&lt;$A$9,Raw!W218,-999),-999),-999),-999),-999),-999)</f>
        <v>0.25944699999999998</v>
      </c>
      <c r="P218" s="9">
        <f>IF(Raw!$G218&gt;$C$8,IF(Raw!$Q218&gt;$C$8,IF(Raw!$N218&gt;$C$9,IF(Raw!$N218&lt;$A$9,IF(Raw!$X218&gt;$C$9,IF(Raw!$X218&lt;$A$9,Raw!X218,-999),-999),-999),-999),-999),-999)</f>
        <v>588</v>
      </c>
      <c r="R218" s="9">
        <f t="shared" si="64"/>
        <v>5.2700999999999998E-2</v>
      </c>
      <c r="S218" s="9">
        <f t="shared" si="65"/>
        <v>0.2539011875797943</v>
      </c>
      <c r="T218" s="9">
        <f t="shared" si="66"/>
        <v>5.6107999999999991E-2</v>
      </c>
      <c r="U218" s="9">
        <f t="shared" si="67"/>
        <v>0.27705602054168821</v>
      </c>
      <c r="V218" s="15">
        <f t="shared" si="68"/>
        <v>5.0223719999999999E-2</v>
      </c>
      <c r="X218" s="11">
        <f t="shared" si="69"/>
        <v>1.5651999999999997E+18</v>
      </c>
      <c r="Y218" s="11">
        <f t="shared" si="70"/>
        <v>8.1010000000000003E-18</v>
      </c>
      <c r="Z218" s="11">
        <f t="shared" si="71"/>
        <v>5.8E-4</v>
      </c>
      <c r="AA218" s="16">
        <f t="shared" si="72"/>
        <v>7.3005277476919312E-3</v>
      </c>
      <c r="AB218" s="9">
        <f t="shared" si="73"/>
        <v>0.14681661801086751</v>
      </c>
      <c r="AC218" s="9">
        <f t="shared" si="74"/>
        <v>0.99269947225230804</v>
      </c>
      <c r="AD218" s="15">
        <f t="shared" si="75"/>
        <v>12.587116806365399</v>
      </c>
      <c r="AE218" s="3">
        <f t="shared" si="76"/>
        <v>975.3603999999998</v>
      </c>
      <c r="AF218" s="2">
        <f t="shared" si="77"/>
        <v>0.25</v>
      </c>
      <c r="AG218" s="9">
        <f t="shared" si="78"/>
        <v>2.6825665326653853E-3</v>
      </c>
      <c r="AH218" s="2">
        <f t="shared" si="63"/>
        <v>0.1298079984402021</v>
      </c>
    </row>
    <row r="219" spans="1:34">
      <c r="A219" s="1">
        <f>Raw!A219</f>
        <v>206</v>
      </c>
      <c r="B219" s="14">
        <f>Raw!B219</f>
        <v>0.29886574074074074</v>
      </c>
      <c r="C219" s="15">
        <f>Raw!C219</f>
        <v>108.2</v>
      </c>
      <c r="D219" s="15">
        <f>IF(C219&gt;0.5,Raw!D219*D$11,-999)</f>
        <v>2.6</v>
      </c>
      <c r="E219" s="9">
        <f>IF(Raw!$G219&gt;$C$8,IF(Raw!$Q219&gt;$C$8,IF(Raw!$N219&gt;$C$9,IF(Raw!$N219&lt;$A$9,IF(Raw!$X219&gt;$C$9,IF(Raw!$X219&lt;$A$9,Raw!H219,-999),-999),-999),-999),-999),-999)</f>
        <v>0.162462</v>
      </c>
      <c r="F219" s="9">
        <f>IF(Raw!$G219&gt;$C$8,IF(Raw!$Q219&gt;$C$8,IF(Raw!$N219&gt;$C$9,IF(Raw!$N219&lt;$A$9,IF(Raw!$X219&gt;$C$9,IF(Raw!$X219&lt;$A$9,Raw!I219,-999),-999),-999),-999),-999),-999)</f>
        <v>0.21763099999999999</v>
      </c>
      <c r="G219" s="9">
        <f>Raw!G219</f>
        <v>0.85143000000000002</v>
      </c>
      <c r="H219" s="9">
        <f>IF(Raw!$G219&gt;$C$8,IF(Raw!$Q219&gt;$C$8,IF(Raw!$N219&gt;$C$9,IF(Raw!$N219&lt;$A$9,IF(Raw!$X219&gt;$C$9,IF(Raw!$X219&lt;$A$9,Raw!L219,-999),-999),-999),-999),-999),-999)</f>
        <v>860.4</v>
      </c>
      <c r="I219" s="9">
        <f>IF(Raw!$G219&gt;$C$8,IF(Raw!$Q219&gt;$C$8,IF(Raw!$N219&gt;$C$9,IF(Raw!$N219&lt;$A$9,IF(Raw!$X219&gt;$C$9,IF(Raw!$X219&lt;$A$9,Raw!M219,-999),-999),-999),-999),-999),-999)</f>
        <v>0.14622399999999999</v>
      </c>
      <c r="J219" s="9">
        <f>IF(Raw!$G219&gt;$C$8,IF(Raw!$Q219&gt;$C$8,IF(Raw!$N219&gt;$C$9,IF(Raw!$N219&lt;$A$9,IF(Raw!$X219&gt;$C$9,IF(Raw!$X219&lt;$A$9,Raw!N219,-999),-999),-999),-999),-999),-999)</f>
        <v>559</v>
      </c>
      <c r="K219" s="9">
        <f>IF(Raw!$G219&gt;$C$8,IF(Raw!$Q219&gt;$C$8,IF(Raw!$N219&gt;$C$9,IF(Raw!$N219&lt;$A$9,IF(Raw!$X219&gt;$C$9,IF(Raw!$X219&lt;$A$9,Raw!R219,-999),-999),-999),-999),-999),-999)</f>
        <v>0.14458699999999999</v>
      </c>
      <c r="L219" s="9">
        <f>IF(Raw!$G219&gt;$C$8,IF(Raw!$Q219&gt;$C$8,IF(Raw!$N219&gt;$C$9,IF(Raw!$N219&lt;$A$9,IF(Raw!$X219&gt;$C$9,IF(Raw!$X219&lt;$A$9,Raw!S219,-999),-999),-999),-999),-999),-999)</f>
        <v>0.198046</v>
      </c>
      <c r="M219" s="9">
        <f>Raw!Q219</f>
        <v>0.81438299999999997</v>
      </c>
      <c r="N219" s="9">
        <f>IF(Raw!$G219&gt;$C$8,IF(Raw!$Q219&gt;$C$8,IF(Raw!$N219&gt;$C$9,IF(Raw!$N219&lt;$A$9,IF(Raw!$X219&gt;$C$9,IF(Raw!$X219&lt;$A$9,Raw!V219,-999),-999),-999),-999),-999),-999)</f>
        <v>811.2</v>
      </c>
      <c r="O219" s="9">
        <f>IF(Raw!$G219&gt;$C$8,IF(Raw!$Q219&gt;$C$8,IF(Raw!$N219&gt;$C$9,IF(Raw!$N219&lt;$A$9,IF(Raw!$X219&gt;$C$9,IF(Raw!$X219&lt;$A$9,Raw!W219,-999),-999),-999),-999),-999),-999)</f>
        <v>0.36367100000000002</v>
      </c>
      <c r="P219" s="9">
        <f>IF(Raw!$G219&gt;$C$8,IF(Raw!$Q219&gt;$C$8,IF(Raw!$N219&gt;$C$9,IF(Raw!$N219&lt;$A$9,IF(Raw!$X219&gt;$C$9,IF(Raw!$X219&lt;$A$9,Raw!X219,-999),-999),-999),-999),-999),-999)</f>
        <v>425</v>
      </c>
      <c r="R219" s="9">
        <f t="shared" si="64"/>
        <v>5.5168999999999996E-2</v>
      </c>
      <c r="S219" s="9">
        <f t="shared" si="65"/>
        <v>0.25349789322293237</v>
      </c>
      <c r="T219" s="9">
        <f t="shared" si="66"/>
        <v>5.3459000000000007E-2</v>
      </c>
      <c r="U219" s="9">
        <f t="shared" si="67"/>
        <v>0.26993223796491728</v>
      </c>
      <c r="V219" s="15">
        <f t="shared" si="68"/>
        <v>4.9115407999999999E-2</v>
      </c>
      <c r="X219" s="11">
        <f t="shared" si="69"/>
        <v>1.5651999999999997E+18</v>
      </c>
      <c r="Y219" s="11">
        <f t="shared" si="70"/>
        <v>8.6039999999999998E-18</v>
      </c>
      <c r="Z219" s="11">
        <f t="shared" si="71"/>
        <v>5.5899999999999993E-4</v>
      </c>
      <c r="AA219" s="16">
        <f t="shared" si="72"/>
        <v>7.4717942840180863E-3</v>
      </c>
      <c r="AB219" s="9">
        <f t="shared" si="73"/>
        <v>0.14498643465062933</v>
      </c>
      <c r="AC219" s="9">
        <f t="shared" si="74"/>
        <v>0.99252820571598177</v>
      </c>
      <c r="AD219" s="15">
        <f t="shared" si="75"/>
        <v>13.366358289835574</v>
      </c>
      <c r="AE219" s="3">
        <f t="shared" si="76"/>
        <v>1035.9215999999997</v>
      </c>
      <c r="AF219" s="2">
        <f t="shared" si="77"/>
        <v>0.25</v>
      </c>
      <c r="AG219" s="9">
        <f t="shared" si="78"/>
        <v>2.7753930820124928E-3</v>
      </c>
      <c r="AH219" s="2">
        <f t="shared" si="63"/>
        <v>0.13429982685382444</v>
      </c>
    </row>
    <row r="220" spans="1:34">
      <c r="A220" s="1">
        <f>Raw!A220</f>
        <v>207</v>
      </c>
      <c r="B220" s="14">
        <f>Raw!B220</f>
        <v>0.298912037037037</v>
      </c>
      <c r="C220" s="15">
        <f>Raw!C220</f>
        <v>108.5</v>
      </c>
      <c r="D220" s="15">
        <f>IF(C220&gt;0.5,Raw!D220*D$11,-999)</f>
        <v>2.6</v>
      </c>
      <c r="E220" s="9">
        <f>IF(Raw!$G220&gt;$C$8,IF(Raw!$Q220&gt;$C$8,IF(Raw!$N220&gt;$C$9,IF(Raw!$N220&lt;$A$9,IF(Raw!$X220&gt;$C$9,IF(Raw!$X220&lt;$A$9,Raw!H220,-999),-999),-999),-999),-999),-999)</f>
        <v>0.15253700000000001</v>
      </c>
      <c r="F220" s="9">
        <f>IF(Raw!$G220&gt;$C$8,IF(Raw!$Q220&gt;$C$8,IF(Raw!$N220&gt;$C$9,IF(Raw!$N220&lt;$A$9,IF(Raw!$X220&gt;$C$9,IF(Raw!$X220&lt;$A$9,Raw!I220,-999),-999),-999),-999),-999),-999)</f>
        <v>0.20754900000000001</v>
      </c>
      <c r="G220" s="9">
        <f>Raw!G220</f>
        <v>0.80805700000000003</v>
      </c>
      <c r="H220" s="9">
        <f>IF(Raw!$G220&gt;$C$8,IF(Raw!$Q220&gt;$C$8,IF(Raw!$N220&gt;$C$9,IF(Raw!$N220&lt;$A$9,IF(Raw!$X220&gt;$C$9,IF(Raw!$X220&lt;$A$9,Raw!L220,-999),-999),-999),-999),-999),-999)</f>
        <v>795.4</v>
      </c>
      <c r="I220" s="9">
        <f>IF(Raw!$G220&gt;$C$8,IF(Raw!$Q220&gt;$C$8,IF(Raw!$N220&gt;$C$9,IF(Raw!$N220&lt;$A$9,IF(Raw!$X220&gt;$C$9,IF(Raw!$X220&lt;$A$9,Raw!M220,-999),-999),-999),-999),-999),-999)</f>
        <v>9.0000000000000002E-6</v>
      </c>
      <c r="J220" s="9">
        <f>IF(Raw!$G220&gt;$C$8,IF(Raw!$Q220&gt;$C$8,IF(Raw!$N220&gt;$C$9,IF(Raw!$N220&lt;$A$9,IF(Raw!$X220&gt;$C$9,IF(Raw!$X220&lt;$A$9,Raw!N220,-999),-999),-999),-999),-999),-999)</f>
        <v>627</v>
      </c>
      <c r="K220" s="9">
        <f>IF(Raw!$G220&gt;$C$8,IF(Raw!$Q220&gt;$C$8,IF(Raw!$N220&gt;$C$9,IF(Raw!$N220&lt;$A$9,IF(Raw!$X220&gt;$C$9,IF(Raw!$X220&lt;$A$9,Raw!R220,-999),-999),-999),-999),-999),-999)</f>
        <v>0.15140100000000001</v>
      </c>
      <c r="L220" s="9">
        <f>IF(Raw!$G220&gt;$C$8,IF(Raw!$Q220&gt;$C$8,IF(Raw!$N220&gt;$C$9,IF(Raw!$N220&lt;$A$9,IF(Raw!$X220&gt;$C$9,IF(Raw!$X220&lt;$A$9,Raw!S220,-999),-999),-999),-999),-999),-999)</f>
        <v>0.203239</v>
      </c>
      <c r="M220" s="9">
        <f>Raw!Q220</f>
        <v>0.87561599999999995</v>
      </c>
      <c r="N220" s="9">
        <f>IF(Raw!$G220&gt;$C$8,IF(Raw!$Q220&gt;$C$8,IF(Raw!$N220&gt;$C$9,IF(Raw!$N220&lt;$A$9,IF(Raw!$X220&gt;$C$9,IF(Raw!$X220&lt;$A$9,Raw!V220,-999),-999),-999),-999),-999),-999)</f>
        <v>709.8</v>
      </c>
      <c r="O220" s="9">
        <f>IF(Raw!$G220&gt;$C$8,IF(Raw!$Q220&gt;$C$8,IF(Raw!$N220&gt;$C$9,IF(Raw!$N220&lt;$A$9,IF(Raw!$X220&gt;$C$9,IF(Raw!$X220&lt;$A$9,Raw!W220,-999),-999),-999),-999),-999),-999)</f>
        <v>0.50565199999999999</v>
      </c>
      <c r="P220" s="9">
        <f>IF(Raw!$G220&gt;$C$8,IF(Raw!$Q220&gt;$C$8,IF(Raw!$N220&gt;$C$9,IF(Raw!$N220&lt;$A$9,IF(Raw!$X220&gt;$C$9,IF(Raw!$X220&lt;$A$9,Raw!X220,-999),-999),-999),-999),-999),-999)</f>
        <v>741</v>
      </c>
      <c r="R220" s="9">
        <f t="shared" si="64"/>
        <v>5.5012000000000005E-2</v>
      </c>
      <c r="S220" s="9">
        <f t="shared" si="65"/>
        <v>0.26505548087439595</v>
      </c>
      <c r="T220" s="9">
        <f t="shared" si="66"/>
        <v>5.1837999999999995E-2</v>
      </c>
      <c r="U220" s="9">
        <f t="shared" si="67"/>
        <v>0.25505931440323953</v>
      </c>
      <c r="V220" s="15">
        <f t="shared" si="68"/>
        <v>5.0403271999999999E-2</v>
      </c>
      <c r="X220" s="11">
        <f t="shared" si="69"/>
        <v>1.5651999999999997E+18</v>
      </c>
      <c r="Y220" s="11">
        <f t="shared" si="70"/>
        <v>7.9539999999999994E-18</v>
      </c>
      <c r="Z220" s="11">
        <f t="shared" si="71"/>
        <v>6.2699999999999995E-4</v>
      </c>
      <c r="AA220" s="16">
        <f t="shared" si="72"/>
        <v>7.7454395771162253E-3</v>
      </c>
      <c r="AB220" s="9">
        <f t="shared" si="73"/>
        <v>0.15180250809679857</v>
      </c>
      <c r="AC220" s="9">
        <f t="shared" si="74"/>
        <v>0.99225456042288351</v>
      </c>
      <c r="AD220" s="15">
        <f t="shared" si="75"/>
        <v>12.353173169244377</v>
      </c>
      <c r="AE220" s="3">
        <f t="shared" si="76"/>
        <v>957.66159999999968</v>
      </c>
      <c r="AF220" s="2">
        <f t="shared" si="77"/>
        <v>0.25</v>
      </c>
      <c r="AG220" s="9">
        <f t="shared" si="78"/>
        <v>2.4236860609630497E-3</v>
      </c>
      <c r="AH220" s="2">
        <f t="shared" si="63"/>
        <v>0.11728090714247165</v>
      </c>
    </row>
    <row r="221" spans="1:34">
      <c r="A221" s="1">
        <f>Raw!A221</f>
        <v>208</v>
      </c>
      <c r="B221" s="14">
        <f>Raw!B221</f>
        <v>0.29896990740740742</v>
      </c>
      <c r="C221" s="15">
        <f>Raw!C221</f>
        <v>109.8</v>
      </c>
      <c r="D221" s="15">
        <f>IF(C221&gt;0.5,Raw!D221*D$11,-999)</f>
        <v>2.6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0.84772899999999995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0.76589399999999996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1.5651999999999997E+18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209</v>
      </c>
      <c r="B222" s="14">
        <f>Raw!B222</f>
        <v>0.29902777777777778</v>
      </c>
      <c r="C222" s="15">
        <f>Raw!C222</f>
        <v>110.2</v>
      </c>
      <c r="D222" s="15">
        <f>IF(C222&gt;0.5,Raw!D222*D$11,-999)</f>
        <v>2.6</v>
      </c>
      <c r="E222" s="9">
        <f>IF(Raw!$G222&gt;$C$8,IF(Raw!$Q222&gt;$C$8,IF(Raw!$N222&gt;$C$9,IF(Raw!$N222&lt;$A$9,IF(Raw!$X222&gt;$C$9,IF(Raw!$X222&lt;$A$9,Raw!H222,-999),-999),-999),-999),-999),-999)</f>
        <v>0.154727</v>
      </c>
      <c r="F222" s="9">
        <f>IF(Raw!$G222&gt;$C$8,IF(Raw!$Q222&gt;$C$8,IF(Raw!$N222&gt;$C$9,IF(Raw!$N222&lt;$A$9,IF(Raw!$X222&gt;$C$9,IF(Raw!$X222&lt;$A$9,Raw!I222,-999),-999),-999),-999),-999),-999)</f>
        <v>0.2056</v>
      </c>
      <c r="G222" s="9">
        <f>Raw!G222</f>
        <v>0.85414800000000002</v>
      </c>
      <c r="H222" s="9">
        <f>IF(Raw!$G222&gt;$C$8,IF(Raw!$Q222&gt;$C$8,IF(Raw!$N222&gt;$C$9,IF(Raw!$N222&lt;$A$9,IF(Raw!$X222&gt;$C$9,IF(Raw!$X222&lt;$A$9,Raw!L222,-999),-999),-999),-999),-999),-999)</f>
        <v>890.8</v>
      </c>
      <c r="I222" s="9">
        <f>IF(Raw!$G222&gt;$C$8,IF(Raw!$Q222&gt;$C$8,IF(Raw!$N222&gt;$C$9,IF(Raw!$N222&lt;$A$9,IF(Raw!$X222&gt;$C$9,IF(Raw!$X222&lt;$A$9,Raw!M222,-999),-999),-999),-999),-999),-999)</f>
        <v>0.37081999999999998</v>
      </c>
      <c r="J222" s="9">
        <f>IF(Raw!$G222&gt;$C$8,IF(Raw!$Q222&gt;$C$8,IF(Raw!$N222&gt;$C$9,IF(Raw!$N222&lt;$A$9,IF(Raw!$X222&gt;$C$9,IF(Raw!$X222&lt;$A$9,Raw!N222,-999),-999),-999),-999),-999),-999)</f>
        <v>799</v>
      </c>
      <c r="K222" s="9">
        <f>IF(Raw!$G222&gt;$C$8,IF(Raw!$Q222&gt;$C$8,IF(Raw!$N222&gt;$C$9,IF(Raw!$N222&lt;$A$9,IF(Raw!$X222&gt;$C$9,IF(Raw!$X222&lt;$A$9,Raw!R222,-999),-999),-999),-999),-999),-999)</f>
        <v>0.15219099999999999</v>
      </c>
      <c r="L222" s="9">
        <f>IF(Raw!$G222&gt;$C$8,IF(Raw!$Q222&gt;$C$8,IF(Raw!$N222&gt;$C$9,IF(Raw!$N222&lt;$A$9,IF(Raw!$X222&gt;$C$9,IF(Raw!$X222&lt;$A$9,Raw!S222,-999),-999),-999),-999),-999),-999)</f>
        <v>0.19864899999999999</v>
      </c>
      <c r="M222" s="9">
        <f>Raw!Q222</f>
        <v>0.80972599999999995</v>
      </c>
      <c r="N222" s="9">
        <f>IF(Raw!$G222&gt;$C$8,IF(Raw!$Q222&gt;$C$8,IF(Raw!$N222&gt;$C$9,IF(Raw!$N222&lt;$A$9,IF(Raw!$X222&gt;$C$9,IF(Raw!$X222&lt;$A$9,Raw!V222,-999),-999),-999),-999),-999),-999)</f>
        <v>714.8</v>
      </c>
      <c r="O222" s="9">
        <f>IF(Raw!$G222&gt;$C$8,IF(Raw!$Q222&gt;$C$8,IF(Raw!$N222&gt;$C$9,IF(Raw!$N222&lt;$A$9,IF(Raw!$X222&gt;$C$9,IF(Raw!$X222&lt;$A$9,Raw!W222,-999),-999),-999),-999),-999),-999)</f>
        <v>1.9618E-2</v>
      </c>
      <c r="P222" s="9">
        <f>IF(Raw!$G222&gt;$C$8,IF(Raw!$Q222&gt;$C$8,IF(Raw!$N222&gt;$C$9,IF(Raw!$N222&lt;$A$9,IF(Raw!$X222&gt;$C$9,IF(Raw!$X222&lt;$A$9,Raw!X222,-999),-999),-999),-999),-999),-999)</f>
        <v>709</v>
      </c>
      <c r="R222" s="9">
        <f t="shared" si="64"/>
        <v>5.0873000000000002E-2</v>
      </c>
      <c r="S222" s="9">
        <f t="shared" si="65"/>
        <v>0.24743677042801557</v>
      </c>
      <c r="T222" s="9">
        <f t="shared" si="66"/>
        <v>4.6457999999999999E-2</v>
      </c>
      <c r="U222" s="9">
        <f t="shared" si="67"/>
        <v>0.23386979043438427</v>
      </c>
      <c r="V222" s="15">
        <f t="shared" si="68"/>
        <v>4.9264952000000001E-2</v>
      </c>
      <c r="X222" s="11">
        <f t="shared" si="69"/>
        <v>1.5651999999999997E+18</v>
      </c>
      <c r="Y222" s="11">
        <f t="shared" si="70"/>
        <v>8.9079999999999991E-18</v>
      </c>
      <c r="Z222" s="11">
        <f t="shared" si="71"/>
        <v>7.9900000000000001E-4</v>
      </c>
      <c r="AA222" s="16">
        <f t="shared" si="72"/>
        <v>1.1017559576217381E-2</v>
      </c>
      <c r="AB222" s="9">
        <f t="shared" si="73"/>
        <v>0.15270285378279189</v>
      </c>
      <c r="AC222" s="9">
        <f t="shared" si="74"/>
        <v>0.98898244042378292</v>
      </c>
      <c r="AD222" s="15">
        <f t="shared" si="75"/>
        <v>13.789185952712621</v>
      </c>
      <c r="AE222" s="3">
        <f t="shared" si="76"/>
        <v>1072.5231999999996</v>
      </c>
      <c r="AF222" s="2">
        <f t="shared" si="77"/>
        <v>0.25</v>
      </c>
      <c r="AG222" s="9">
        <f t="shared" si="78"/>
        <v>2.4806723300166583E-3</v>
      </c>
      <c r="AH222" s="2">
        <f t="shared" si="63"/>
        <v>0.12003844304487996</v>
      </c>
    </row>
    <row r="223" spans="1:34">
      <c r="A223" s="1">
        <f>Raw!A223</f>
        <v>210</v>
      </c>
      <c r="B223" s="14">
        <f>Raw!B223</f>
        <v>0.29908564814814814</v>
      </c>
      <c r="C223" s="15">
        <f>Raw!C223</f>
        <v>111.6</v>
      </c>
      <c r="D223" s="15">
        <f>IF(C223&gt;0.5,Raw!D223*D$11,-999)</f>
        <v>2.6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0.79312300000000002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0.83110499999999998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1.5651999999999997E+18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211</v>
      </c>
      <c r="B224" s="14">
        <f>Raw!B224</f>
        <v>0.29913194444444441</v>
      </c>
      <c r="C224" s="15">
        <f>Raw!C224</f>
        <v>112</v>
      </c>
      <c r="D224" s="15">
        <f>IF(C224&gt;0.5,Raw!D224*D$11,-999)</f>
        <v>2.6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0.79386599999999996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0.76204700000000003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1.5651999999999997E+18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212</v>
      </c>
      <c r="B225" s="14">
        <f>Raw!B225</f>
        <v>0.29918981481481483</v>
      </c>
      <c r="C225" s="15">
        <f>Raw!C225</f>
        <v>112.9</v>
      </c>
      <c r="D225" s="15">
        <f>IF(C225&gt;0.5,Raw!D225*D$11,-999)</f>
        <v>2.6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0.86590299999999998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0.73118399999999995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1.5651999999999997E+18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213</v>
      </c>
      <c r="B226" s="14">
        <f>Raw!B226</f>
        <v>0.29924768518518519</v>
      </c>
      <c r="C226" s="15">
        <f>Raw!C226</f>
        <v>113.5</v>
      </c>
      <c r="D226" s="15">
        <f>IF(C226&gt;0.5,Raw!D226*D$11,-999)</f>
        <v>2.6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0.83635700000000002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0.71467499999999995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1.5651999999999997E+18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214</v>
      </c>
      <c r="B227" s="14">
        <f>Raw!B227</f>
        <v>0.29930555555555555</v>
      </c>
      <c r="C227" s="15">
        <f>Raw!C227</f>
        <v>114.7</v>
      </c>
      <c r="D227" s="15">
        <f>IF(C227&gt;0.5,Raw!D227*D$11,-999)</f>
        <v>2.6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0.76106300000000005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0.69430199999999997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1.5651999999999997E+18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215</v>
      </c>
      <c r="B228" s="14">
        <f>Raw!B228</f>
        <v>0.29935185185185187</v>
      </c>
      <c r="C228" s="15">
        <f>Raw!C228</f>
        <v>115.6</v>
      </c>
      <c r="D228" s="15">
        <f>IF(C228&gt;0.5,Raw!D228*D$11,-999)</f>
        <v>2.6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0.77993100000000004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0.68731699999999996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1.5651999999999997E+18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216</v>
      </c>
      <c r="B229" s="14">
        <f>Raw!B229</f>
        <v>0.29940972222222223</v>
      </c>
      <c r="C229" s="15">
        <f>Raw!C229</f>
        <v>116</v>
      </c>
      <c r="D229" s="15">
        <f>IF(C229&gt;0.5,Raw!D229*D$11,-999)</f>
        <v>2.6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0.79856199999999999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0.75750099999999998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1.5651999999999997E+18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217</v>
      </c>
      <c r="B230" s="14">
        <f>Raw!B230</f>
        <v>0.29946759259259259</v>
      </c>
      <c r="C230" s="15">
        <f>Raw!C230</f>
        <v>117.1</v>
      </c>
      <c r="D230" s="15">
        <f>IF(C230&gt;0.5,Raw!D230*D$11,-999)</f>
        <v>2.6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0.87017699999999998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0.76307499999999995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1.5651999999999997E+18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218</v>
      </c>
      <c r="B231" s="14">
        <f>Raw!B231</f>
        <v>0.29952546296296295</v>
      </c>
      <c r="C231" s="15">
        <f>Raw!C231</f>
        <v>118.4</v>
      </c>
      <c r="D231" s="15">
        <f>IF(C231&gt;0.5,Raw!D231*D$11,-999)</f>
        <v>2.6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0.76712999999999998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0.790713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1.5651999999999997E+18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219</v>
      </c>
      <c r="B232" s="14">
        <f>Raw!B232</f>
        <v>0.29957175925925927</v>
      </c>
      <c r="C232" s="15">
        <f>Raw!C232</f>
        <v>118.6</v>
      </c>
      <c r="D232" s="15">
        <f>IF(C232&gt;0.5,Raw!D232*D$11,-999)</f>
        <v>2.6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0.78458399999999995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0.71417399999999998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1.5651999999999997E+18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220</v>
      </c>
      <c r="B233" s="14">
        <f>Raw!B233</f>
        <v>0.29962962962962963</v>
      </c>
      <c r="C233" s="15">
        <f>Raw!C233</f>
        <v>119.7</v>
      </c>
      <c r="D233" s="15">
        <f>IF(C233&gt;0.5,Raw!D233*D$11,-999)</f>
        <v>2.6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0.70898000000000005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0.83913800000000005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1.5651999999999997E+18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221</v>
      </c>
      <c r="B234" s="14">
        <f>Raw!B234</f>
        <v>0.2996875</v>
      </c>
      <c r="C234" s="15">
        <f>Raw!C234</f>
        <v>120.7</v>
      </c>
      <c r="D234" s="15">
        <f>IF(C234&gt;0.5,Raw!D234*D$11,-999)</f>
        <v>2.6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0.75410900000000003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0.81340100000000004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1.5651999999999997E+18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222</v>
      </c>
      <c r="B235" s="14">
        <f>Raw!B235</f>
        <v>0.29974537037037036</v>
      </c>
      <c r="C235" s="15">
        <f>Raw!C235</f>
        <v>121.3</v>
      </c>
      <c r="D235" s="15">
        <f>IF(C235&gt;0.5,Raw!D235*D$11,-999)</f>
        <v>2.6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0.777146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0.79208900000000004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1.5651999999999997E+18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223</v>
      </c>
      <c r="B236" s="14">
        <f>Raw!B236</f>
        <v>0.29979166666666668</v>
      </c>
      <c r="C236" s="15">
        <f>Raw!C236</f>
        <v>122.2</v>
      </c>
      <c r="D236" s="15">
        <f>IF(C236&gt;0.5,Raw!D236*D$11,-999)</f>
        <v>2.6</v>
      </c>
      <c r="E236" s="9">
        <f>IF(Raw!$G236&gt;$C$8,IF(Raw!$Q236&gt;$C$8,IF(Raw!$N236&gt;$C$9,IF(Raw!$N236&lt;$A$9,IF(Raw!$X236&gt;$C$9,IF(Raw!$X236&lt;$A$9,Raw!H236,-999),-999),-999),-999),-999),-999)</f>
        <v>0.15579699999999999</v>
      </c>
      <c r="F236" s="9">
        <f>IF(Raw!$G236&gt;$C$8,IF(Raw!$Q236&gt;$C$8,IF(Raw!$N236&gt;$C$9,IF(Raw!$N236&lt;$A$9,IF(Raw!$X236&gt;$C$9,IF(Raw!$X236&lt;$A$9,Raw!I236,-999),-999),-999),-999),-999),-999)</f>
        <v>0.215806</v>
      </c>
      <c r="G236" s="9">
        <f>Raw!G236</f>
        <v>0.86646900000000004</v>
      </c>
      <c r="H236" s="9">
        <f>IF(Raw!$G236&gt;$C$8,IF(Raw!$Q236&gt;$C$8,IF(Raw!$N236&gt;$C$9,IF(Raw!$N236&lt;$A$9,IF(Raw!$X236&gt;$C$9,IF(Raw!$X236&lt;$A$9,Raw!L236,-999),-999),-999),-999),-999),-999)</f>
        <v>871.2</v>
      </c>
      <c r="I236" s="9">
        <f>IF(Raw!$G236&gt;$C$8,IF(Raw!$Q236&gt;$C$8,IF(Raw!$N236&gt;$C$9,IF(Raw!$N236&lt;$A$9,IF(Raw!$X236&gt;$C$9,IF(Raw!$X236&lt;$A$9,Raw!M236,-999),-999),-999),-999),-999),-999)</f>
        <v>0.10352699999999999</v>
      </c>
      <c r="J236" s="9">
        <f>IF(Raw!$G236&gt;$C$8,IF(Raw!$Q236&gt;$C$8,IF(Raw!$N236&gt;$C$9,IF(Raw!$N236&lt;$A$9,IF(Raw!$X236&gt;$C$9,IF(Raw!$X236&lt;$A$9,Raw!N236,-999),-999),-999),-999),-999),-999)</f>
        <v>673</v>
      </c>
      <c r="K236" s="9">
        <f>IF(Raw!$G236&gt;$C$8,IF(Raw!$Q236&gt;$C$8,IF(Raw!$N236&gt;$C$9,IF(Raw!$N236&lt;$A$9,IF(Raw!$X236&gt;$C$9,IF(Raw!$X236&lt;$A$9,Raw!R236,-999),-999),-999),-999),-999),-999)</f>
        <v>0.163767</v>
      </c>
      <c r="L236" s="9">
        <f>IF(Raw!$G236&gt;$C$8,IF(Raw!$Q236&gt;$C$8,IF(Raw!$N236&gt;$C$9,IF(Raw!$N236&lt;$A$9,IF(Raw!$X236&gt;$C$9,IF(Raw!$X236&lt;$A$9,Raw!S236,-999),-999),-999),-999),-999),-999)</f>
        <v>0.21809999999999999</v>
      </c>
      <c r="M236" s="9">
        <f>Raw!Q236</f>
        <v>0.84042899999999998</v>
      </c>
      <c r="N236" s="9">
        <f>IF(Raw!$G236&gt;$C$8,IF(Raw!$Q236&gt;$C$8,IF(Raw!$N236&gt;$C$9,IF(Raw!$N236&lt;$A$9,IF(Raw!$X236&gt;$C$9,IF(Raw!$X236&lt;$A$9,Raw!V236,-999),-999),-999),-999),-999),-999)</f>
        <v>655.29999999999995</v>
      </c>
      <c r="O236" s="9">
        <f>IF(Raw!$G236&gt;$C$8,IF(Raw!$Q236&gt;$C$8,IF(Raw!$N236&gt;$C$9,IF(Raw!$N236&lt;$A$9,IF(Raw!$X236&gt;$C$9,IF(Raw!$X236&lt;$A$9,Raw!W236,-999),-999),-999),-999),-999),-999)</f>
        <v>0.37081799999999998</v>
      </c>
      <c r="P236" s="9">
        <f>IF(Raw!$G236&gt;$C$8,IF(Raw!$Q236&gt;$C$8,IF(Raw!$N236&gt;$C$9,IF(Raw!$N236&lt;$A$9,IF(Raw!$X236&gt;$C$9,IF(Raw!$X236&lt;$A$9,Raw!X236,-999),-999),-999),-999),-999),-999)</f>
        <v>1186</v>
      </c>
      <c r="R236" s="9">
        <f t="shared" si="64"/>
        <v>6.0009000000000007E-2</v>
      </c>
      <c r="S236" s="9">
        <f t="shared" si="65"/>
        <v>0.27806919177409345</v>
      </c>
      <c r="T236" s="9">
        <f t="shared" si="66"/>
        <v>5.4332999999999992E-2</v>
      </c>
      <c r="U236" s="9">
        <f t="shared" si="67"/>
        <v>0.24911966987620354</v>
      </c>
      <c r="V236" s="15">
        <f t="shared" si="68"/>
        <v>5.4088799999999999E-2</v>
      </c>
      <c r="X236" s="11">
        <f t="shared" si="69"/>
        <v>1.5651999999999997E+18</v>
      </c>
      <c r="Y236" s="11">
        <f t="shared" si="70"/>
        <v>8.7119999999999996E-18</v>
      </c>
      <c r="Z236" s="11">
        <f t="shared" si="71"/>
        <v>6.7299999999999999E-4</v>
      </c>
      <c r="AA236" s="16">
        <f t="shared" si="72"/>
        <v>9.0935908007136069E-3</v>
      </c>
      <c r="AB236" s="9">
        <f t="shared" si="73"/>
        <v>0.16426108206897516</v>
      </c>
      <c r="AC236" s="9">
        <f t="shared" si="74"/>
        <v>0.99090640919928652</v>
      </c>
      <c r="AD236" s="15">
        <f t="shared" si="75"/>
        <v>13.512021992145034</v>
      </c>
      <c r="AE236" s="3">
        <f t="shared" si="76"/>
        <v>1048.9247999999995</v>
      </c>
      <c r="AF236" s="2">
        <f t="shared" si="77"/>
        <v>0.25</v>
      </c>
      <c r="AG236" s="9">
        <f t="shared" si="78"/>
        <v>2.5893157369562864E-3</v>
      </c>
      <c r="AH236" s="2">
        <f t="shared" si="63"/>
        <v>0.12529564096591159</v>
      </c>
    </row>
    <row r="237" spans="1:34">
      <c r="A237" s="1">
        <f>Raw!A237</f>
        <v>224</v>
      </c>
      <c r="B237" s="14">
        <f>Raw!B237</f>
        <v>0.29984953703703704</v>
      </c>
      <c r="C237" s="15">
        <f>Raw!C237</f>
        <v>123.1</v>
      </c>
      <c r="D237" s="15">
        <f>IF(C237&gt;0.5,Raw!D237*D$11,-999)</f>
        <v>2.6</v>
      </c>
      <c r="E237" s="9">
        <f>IF(Raw!$G237&gt;$C$8,IF(Raw!$Q237&gt;$C$8,IF(Raw!$N237&gt;$C$9,IF(Raw!$N237&lt;$A$9,IF(Raw!$X237&gt;$C$9,IF(Raw!$X237&lt;$A$9,Raw!H237,-999),-999),-999),-999),-999),-999)</f>
        <v>0.155668</v>
      </c>
      <c r="F237" s="9">
        <f>IF(Raw!$G237&gt;$C$8,IF(Raw!$Q237&gt;$C$8,IF(Raw!$N237&gt;$C$9,IF(Raw!$N237&lt;$A$9,IF(Raw!$X237&gt;$C$9,IF(Raw!$X237&lt;$A$9,Raw!I237,-999),-999),-999),-999),-999),-999)</f>
        <v>0.206067</v>
      </c>
      <c r="G237" s="9">
        <f>Raw!G237</f>
        <v>0.83325000000000005</v>
      </c>
      <c r="H237" s="9">
        <f>IF(Raw!$G237&gt;$C$8,IF(Raw!$Q237&gt;$C$8,IF(Raw!$N237&gt;$C$9,IF(Raw!$N237&lt;$A$9,IF(Raw!$X237&gt;$C$9,IF(Raw!$X237&lt;$A$9,Raw!L237,-999),-999),-999),-999),-999),-999)</f>
        <v>900</v>
      </c>
      <c r="I237" s="9">
        <f>IF(Raw!$G237&gt;$C$8,IF(Raw!$Q237&gt;$C$8,IF(Raw!$N237&gt;$C$9,IF(Raw!$N237&lt;$A$9,IF(Raw!$X237&gt;$C$9,IF(Raw!$X237&lt;$A$9,Raw!M237,-999),-999),-999),-999),-999),-999)</f>
        <v>6.7999999999999999E-5</v>
      </c>
      <c r="J237" s="9">
        <f>IF(Raw!$G237&gt;$C$8,IF(Raw!$Q237&gt;$C$8,IF(Raw!$N237&gt;$C$9,IF(Raw!$N237&lt;$A$9,IF(Raw!$X237&gt;$C$9,IF(Raw!$X237&lt;$A$9,Raw!N237,-999),-999),-999),-999),-999),-999)</f>
        <v>577</v>
      </c>
      <c r="K237" s="9">
        <f>IF(Raw!$G237&gt;$C$8,IF(Raw!$Q237&gt;$C$8,IF(Raw!$N237&gt;$C$9,IF(Raw!$N237&lt;$A$9,IF(Raw!$X237&gt;$C$9,IF(Raw!$X237&lt;$A$9,Raw!R237,-999),-999),-999),-999),-999),-999)</f>
        <v>0.14971400000000001</v>
      </c>
      <c r="L237" s="9">
        <f>IF(Raw!$G237&gt;$C$8,IF(Raw!$Q237&gt;$C$8,IF(Raw!$N237&gt;$C$9,IF(Raw!$N237&lt;$A$9,IF(Raw!$X237&gt;$C$9,IF(Raw!$X237&lt;$A$9,Raw!S237,-999),-999),-999),-999),-999),-999)</f>
        <v>0.19383800000000001</v>
      </c>
      <c r="M237" s="9">
        <f>Raw!Q237</f>
        <v>0.82056300000000004</v>
      </c>
      <c r="N237" s="9">
        <f>IF(Raw!$G237&gt;$C$8,IF(Raw!$Q237&gt;$C$8,IF(Raw!$N237&gt;$C$9,IF(Raw!$N237&lt;$A$9,IF(Raw!$X237&gt;$C$9,IF(Raw!$X237&lt;$A$9,Raw!V237,-999),-999),-999),-999),-999),-999)</f>
        <v>900</v>
      </c>
      <c r="O237" s="9">
        <f>IF(Raw!$G237&gt;$C$8,IF(Raw!$Q237&gt;$C$8,IF(Raw!$N237&gt;$C$9,IF(Raw!$N237&lt;$A$9,IF(Raw!$X237&gt;$C$9,IF(Raw!$X237&lt;$A$9,Raw!W237,-999),-999),-999),-999),-999),-999)</f>
        <v>0.37081999999999998</v>
      </c>
      <c r="P237" s="9">
        <f>IF(Raw!$G237&gt;$C$8,IF(Raw!$Q237&gt;$C$8,IF(Raw!$N237&gt;$C$9,IF(Raw!$N237&lt;$A$9,IF(Raw!$X237&gt;$C$9,IF(Raw!$X237&lt;$A$9,Raw!X237,-999),-999),-999),-999),-999),-999)</f>
        <v>765</v>
      </c>
      <c r="R237" s="9">
        <f t="shared" si="64"/>
        <v>5.0398999999999999E-2</v>
      </c>
      <c r="S237" s="9">
        <f t="shared" si="65"/>
        <v>0.24457579330994289</v>
      </c>
      <c r="T237" s="9">
        <f t="shared" si="66"/>
        <v>4.4123999999999997E-2</v>
      </c>
      <c r="U237" s="9">
        <f t="shared" si="67"/>
        <v>0.22763338457887511</v>
      </c>
      <c r="V237" s="15">
        <f t="shared" si="68"/>
        <v>4.8071823999999999E-2</v>
      </c>
      <c r="X237" s="11">
        <f t="shared" si="69"/>
        <v>1.5651999999999997E+18</v>
      </c>
      <c r="Y237" s="11">
        <f t="shared" si="70"/>
        <v>8.9999999999999999E-18</v>
      </c>
      <c r="Z237" s="11">
        <f t="shared" si="71"/>
        <v>5.7699999999999993E-4</v>
      </c>
      <c r="AA237" s="16">
        <f t="shared" si="72"/>
        <v>8.0625505153817511E-3</v>
      </c>
      <c r="AB237" s="9">
        <f t="shared" si="73"/>
        <v>0.15006975197894071</v>
      </c>
      <c r="AC237" s="9">
        <f t="shared" si="74"/>
        <v>0.99193744948461848</v>
      </c>
      <c r="AD237" s="15">
        <f t="shared" si="75"/>
        <v>13.973224463399921</v>
      </c>
      <c r="AE237" s="3">
        <f t="shared" si="76"/>
        <v>1083.5999999999997</v>
      </c>
      <c r="AF237" s="2">
        <f t="shared" si="77"/>
        <v>0.25</v>
      </c>
      <c r="AG237" s="9">
        <f t="shared" si="78"/>
        <v>2.4467479831415846E-3</v>
      </c>
      <c r="AH237" s="2">
        <f t="shared" si="63"/>
        <v>0.11839686155468333</v>
      </c>
    </row>
    <row r="238" spans="1:34">
      <c r="A238" s="1">
        <f>Raw!A238</f>
        <v>225</v>
      </c>
      <c r="B238" s="14">
        <f>Raw!B238</f>
        <v>0.2999074074074074</v>
      </c>
      <c r="C238" s="15">
        <f>Raw!C238</f>
        <v>124.4</v>
      </c>
      <c r="D238" s="15">
        <f>IF(C238&gt;0.5,Raw!D238*D$11,-999)</f>
        <v>2.6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0.81297900000000001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0.76951800000000004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1.5651999999999997E+18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226</v>
      </c>
      <c r="B239" s="14">
        <f>Raw!B239</f>
        <v>0.29996527777777776</v>
      </c>
      <c r="C239" s="15">
        <f>Raw!C239</f>
        <v>124.8</v>
      </c>
      <c r="D239" s="15">
        <f>IF(C239&gt;0.5,Raw!D239*D$11,-999)</f>
        <v>2.6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0.76715599999999995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0.81979000000000002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1.5651999999999997E+18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227</v>
      </c>
      <c r="B240" s="14">
        <f>Raw!B240</f>
        <v>0.30001157407407408</v>
      </c>
      <c r="C240" s="15">
        <f>Raw!C240</f>
        <v>125.8</v>
      </c>
      <c r="D240" s="15">
        <f>IF(C240&gt;0.5,Raw!D240*D$11,-999)</f>
        <v>2.6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0.79971000000000003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0.72736999999999996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1.5651999999999997E+18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228</v>
      </c>
      <c r="B241" s="14">
        <f>Raw!B241</f>
        <v>0.30006944444444444</v>
      </c>
      <c r="C241" s="15">
        <f>Raw!C241</f>
        <v>126.9</v>
      </c>
      <c r="D241" s="15">
        <f>IF(C241&gt;0.5,Raw!D241*D$11,-999)</f>
        <v>2.6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0.77462200000000003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0.68764800000000004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1.5651999999999997E+18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229</v>
      </c>
      <c r="B242" s="14">
        <f>Raw!B242</f>
        <v>0.30012731481481481</v>
      </c>
      <c r="C242" s="15">
        <f>Raw!C242</f>
        <v>127.7</v>
      </c>
      <c r="D242" s="15">
        <f>IF(C242&gt;0.5,Raw!D242*D$11,-999)</f>
        <v>2.6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0.71010300000000004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0.73387800000000003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1.5651999999999997E+18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230</v>
      </c>
      <c r="B243" s="14">
        <f>Raw!B243</f>
        <v>0.30018518518518517</v>
      </c>
      <c r="C243" s="15">
        <f>Raw!C243</f>
        <v>128.6</v>
      </c>
      <c r="D243" s="15">
        <f>IF(C243&gt;0.5,Raw!D243*D$11,-999)</f>
        <v>2.6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0.77490000000000003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0.62490000000000001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1.5651999999999997E+18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231</v>
      </c>
      <c r="B244" s="14">
        <f>Raw!B244</f>
        <v>0.30024305555555558</v>
      </c>
      <c r="C244" s="15">
        <f>Raw!C244</f>
        <v>129.69999999999999</v>
      </c>
      <c r="D244" s="15">
        <f>IF(C244&gt;0.5,Raw!D244*D$11,-999)</f>
        <v>2.6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0.79292200000000002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0.59741699999999998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1.5651999999999997E+18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232</v>
      </c>
      <c r="B245" s="14">
        <f>Raw!B245</f>
        <v>0.30028935185185185</v>
      </c>
      <c r="C245" s="15">
        <f>Raw!C245</f>
        <v>130.19999999999999</v>
      </c>
      <c r="D245" s="15">
        <f>IF(C245&gt;0.5,Raw!D245*D$11,-999)</f>
        <v>2.6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0.78950500000000001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0.75387700000000002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1.5651999999999997E+18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233</v>
      </c>
      <c r="B246" s="14">
        <f>Raw!B246</f>
        <v>0.30034722222222221</v>
      </c>
      <c r="C246" s="15">
        <f>Raw!C246</f>
        <v>131.5</v>
      </c>
      <c r="D246" s="15">
        <f>IF(C246&gt;0.5,Raw!D246*D$11,-999)</f>
        <v>2.6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0.65674200000000005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0.55632499999999996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1.5651999999999997E+18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234</v>
      </c>
      <c r="B247" s="14">
        <f>Raw!B247</f>
        <v>0.30040509259259257</v>
      </c>
      <c r="C247" s="15">
        <f>Raw!C247</f>
        <v>132.19999999999999</v>
      </c>
      <c r="D247" s="15">
        <f>IF(C247&gt;0.5,Raw!D247*D$11,-999)</f>
        <v>2.6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0.594553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0.72053699999999998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1.5651999999999997E+18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235</v>
      </c>
      <c r="B248" s="14">
        <f>Raw!B248</f>
        <v>0.30046296296296299</v>
      </c>
      <c r="C248" s="15">
        <f>Raw!C248</f>
        <v>133</v>
      </c>
      <c r="D248" s="15">
        <f>IF(C248&gt;0.5,Raw!D248*D$11,-999)</f>
        <v>2.6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0.71920300000000004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0.57023000000000001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1.5651999999999997E+18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236</v>
      </c>
      <c r="B249" s="14">
        <f>Raw!B249</f>
        <v>0.30050925925925925</v>
      </c>
      <c r="C249" s="15">
        <f>Raw!C249</f>
        <v>134.4</v>
      </c>
      <c r="D249" s="15">
        <f>IF(C249&gt;0.5,Raw!D249*D$11,-999)</f>
        <v>2.6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0.59995799999999999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0.58186099999999996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1.5651999999999997E+18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237</v>
      </c>
      <c r="B250" s="14">
        <f>Raw!B250</f>
        <v>0.30056712962962961</v>
      </c>
      <c r="C250" s="15">
        <f>Raw!C250</f>
        <v>134.80000000000001</v>
      </c>
      <c r="D250" s="15">
        <f>IF(C250&gt;0.5,Raw!D250*D$11,-999)</f>
        <v>2.6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0.68607200000000002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0.70492900000000003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1.5651999999999997E+18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238</v>
      </c>
      <c r="B251" s="14">
        <f>Raw!B251</f>
        <v>0.30062499999999998</v>
      </c>
      <c r="C251" s="15">
        <f>Raw!C251</f>
        <v>136.19999999999999</v>
      </c>
      <c r="D251" s="15">
        <f>IF(C251&gt;0.5,Raw!D251*D$11,-999)</f>
        <v>2.6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0.60808099999999998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0.69231200000000004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1.5651999999999997E+18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239</v>
      </c>
      <c r="B252" s="14">
        <f>Raw!B252</f>
        <v>0.30068287037037039</v>
      </c>
      <c r="C252" s="15">
        <f>Raw!C252</f>
        <v>136.6</v>
      </c>
      <c r="D252" s="15">
        <f>IF(C252&gt;0.5,Raw!D252*D$11,-999)</f>
        <v>2.6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0.59157899999999997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0.62686500000000001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1.5651999999999997E+18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240</v>
      </c>
      <c r="B253" s="14">
        <f>Raw!B253</f>
        <v>0.30074074074074075</v>
      </c>
      <c r="C253" s="15">
        <f>Raw!C253</f>
        <v>137.69999999999999</v>
      </c>
      <c r="D253" s="15">
        <f>IF(C253&gt;0.5,Raw!D253*D$11,-999)</f>
        <v>2.6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0.50087599999999999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0.62025300000000005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1.5651999999999997E+18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241</v>
      </c>
      <c r="B254" s="14">
        <f>Raw!B254</f>
        <v>0.30078703703703702</v>
      </c>
      <c r="C254" s="15">
        <f>Raw!C254</f>
        <v>139.1</v>
      </c>
      <c r="D254" s="15">
        <f>IF(C254&gt;0.5,Raw!D254*D$11,-999)</f>
        <v>2.6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0.49477300000000002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0.60107200000000005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1.5651999999999997E+18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242</v>
      </c>
      <c r="B255" s="14">
        <f>Raw!B255</f>
        <v>0.30084490740740738</v>
      </c>
      <c r="C255" s="15">
        <f>Raw!C255</f>
        <v>139</v>
      </c>
      <c r="D255" s="15">
        <f>IF(C255&gt;0.5,Raw!D255*D$11,-999)</f>
        <v>2.6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0.63750099999999998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0.46100200000000002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1.5651999999999997E+18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243</v>
      </c>
      <c r="B256" s="14">
        <f>Raw!B256</f>
        <v>0.3009027777777778</v>
      </c>
      <c r="C256" s="15">
        <f>Raw!C256</f>
        <v>140.80000000000001</v>
      </c>
      <c r="D256" s="15">
        <f>IF(C256&gt;0.5,Raw!D256*D$11,-999)</f>
        <v>2.6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0.51337699999999997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0.53540200000000004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1.5651999999999997E+18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244</v>
      </c>
      <c r="B257" s="14">
        <f>Raw!B257</f>
        <v>0.30094907407407406</v>
      </c>
      <c r="C257" s="15">
        <f>Raw!C257</f>
        <v>141.1</v>
      </c>
      <c r="D257" s="15">
        <f>IF(C257&gt;0.5,Raw!D257*D$11,-999)</f>
        <v>2.6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0.562307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0.45290799999999998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1.5651999999999997E+18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245</v>
      </c>
      <c r="B258" s="14">
        <f>Raw!B258</f>
        <v>0.30100694444444448</v>
      </c>
      <c r="C258" s="15">
        <f>Raw!C258</f>
        <v>142.1</v>
      </c>
      <c r="D258" s="15">
        <f>IF(C258&gt;0.5,Raw!D258*D$11,-999)</f>
        <v>2.6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0.56872400000000001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0.422541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1.5651999999999997E+18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246</v>
      </c>
      <c r="B259" s="14">
        <f>Raw!B259</f>
        <v>0.30106481481481479</v>
      </c>
      <c r="C259" s="15">
        <f>Raw!C259</f>
        <v>143</v>
      </c>
      <c r="D259" s="15">
        <f>IF(C259&gt;0.5,Raw!D259*D$11,-999)</f>
        <v>2.6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0.38080700000000001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0.45211299999999999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1.5651999999999997E+18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247</v>
      </c>
      <c r="B260" s="14">
        <f>Raw!B260</f>
        <v>0.3011226851851852</v>
      </c>
      <c r="C260" s="15">
        <f>Raw!C260</f>
        <v>143.69999999999999</v>
      </c>
      <c r="D260" s="15">
        <f>IF(C260&gt;0.5,Raw!D260*D$11,-999)</f>
        <v>2.6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0.236319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0.34562700000000002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1.5651999999999997E+18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248</v>
      </c>
      <c r="B261" s="14">
        <f>Raw!B261</f>
        <v>0.30116898148148147</v>
      </c>
      <c r="C261" s="15">
        <f>Raw!C261</f>
        <v>144.80000000000001</v>
      </c>
      <c r="D261" s="15">
        <f>IF(C261&gt;0.5,Raw!D261*D$11,-999)</f>
        <v>2.6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0.41276200000000002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0.46190599999999998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1.5651999999999997E+18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249</v>
      </c>
      <c r="B262" s="14">
        <f>Raw!B262</f>
        <v>0.30122685185185188</v>
      </c>
      <c r="C262" s="15">
        <f>Raw!C262</f>
        <v>145.5</v>
      </c>
      <c r="D262" s="15">
        <f>IF(C262&gt;0.5,Raw!D262*D$11,-999)</f>
        <v>2.6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0.50790599999999997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0.37585600000000002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1.5651999999999997E+18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250</v>
      </c>
      <c r="B263" s="14">
        <f>Raw!B263</f>
        <v>0.30128472222222219</v>
      </c>
      <c r="C263" s="15">
        <f>Raw!C263</f>
        <v>146.19999999999999</v>
      </c>
      <c r="D263" s="15">
        <f>IF(C263&gt;0.5,Raw!D263*D$11,-999)</f>
        <v>2.6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0.54860100000000001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0.41859600000000002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1.5651999999999997E+18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251</v>
      </c>
      <c r="B264" s="14">
        <f>Raw!B264</f>
        <v>0.30134259259259261</v>
      </c>
      <c r="C264" s="15">
        <f>Raw!C264</f>
        <v>146.6</v>
      </c>
      <c r="D264" s="15">
        <f>IF(C264&gt;0.5,Raw!D264*D$11,-999)</f>
        <v>2.6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0.39652799999999999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0.43687799999999999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1.5651999999999997E+18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252</v>
      </c>
      <c r="B265" s="14">
        <f>Raw!B265</f>
        <v>0.30140046296296297</v>
      </c>
      <c r="C265" s="15">
        <f>Raw!C265</f>
        <v>148.19999999999999</v>
      </c>
      <c r="D265" s="15">
        <f>IF(C265&gt;0.5,Raw!D265*D$11,-999)</f>
        <v>2.6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0.418402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0.24102199999999999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1.5651999999999997E+18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253</v>
      </c>
      <c r="B266" s="14">
        <f>Raw!B266</f>
        <v>0.30144675925925929</v>
      </c>
      <c r="C266" s="15">
        <f>Raw!C266</f>
        <v>148.1</v>
      </c>
      <c r="D266" s="15">
        <f>IF(C266&gt;0.5,Raw!D266*D$11,-999)</f>
        <v>2.6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0.41106900000000002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0.20991799999999999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1.5651999999999997E+18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254</v>
      </c>
      <c r="B267" s="14">
        <f>Raw!B267</f>
        <v>0.30150462962962959</v>
      </c>
      <c r="C267" s="15">
        <f>Raw!C267</f>
        <v>149.30000000000001</v>
      </c>
      <c r="D267" s="15">
        <f>IF(C267&gt;0.5,Raw!D267*D$11,-999)</f>
        <v>2.6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0.32013399999999997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0.150897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1.5651999999999997E+18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255</v>
      </c>
      <c r="B268" s="14">
        <f>Raw!B268</f>
        <v>0.30156250000000001</v>
      </c>
      <c r="C268" s="15">
        <f>Raw!C268</f>
        <v>149.30000000000001</v>
      </c>
      <c r="D268" s="15">
        <f>IF(C268&gt;0.5,Raw!D268*D$11,-999)</f>
        <v>2.6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0.12173100000000001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0.28970600000000002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1.5651999999999997E+18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256</v>
      </c>
      <c r="B269" s="14">
        <f>Raw!B269</f>
        <v>0.30162037037037037</v>
      </c>
      <c r="C269" s="15">
        <f>Raw!C269</f>
        <v>150.1</v>
      </c>
      <c r="D269" s="15">
        <f>IF(C269&gt;0.5,Raw!D269*D$11,-999)</f>
        <v>2.6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0.33129900000000001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0.31788499999999997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1.5651999999999997E+18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257</v>
      </c>
      <c r="B270" s="14">
        <f>Raw!B270</f>
        <v>0.30166666666666669</v>
      </c>
      <c r="C270" s="15">
        <f>Raw!C270</f>
        <v>149</v>
      </c>
      <c r="D270" s="15">
        <f>IF(C270&gt;0.5,Raw!D270*D$11,-999)</f>
        <v>2.6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0.402258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0.30447600000000002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1.5651999999999997E+18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258</v>
      </c>
      <c r="B271" s="14">
        <f>Raw!B271</f>
        <v>0.301724537037037</v>
      </c>
      <c r="C271" s="15">
        <f>Raw!C271</f>
        <v>148.4</v>
      </c>
      <c r="D271" s="15">
        <f>IF(C271&gt;0.5,Raw!D271*D$11,-999)</f>
        <v>2.6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0.32475300000000001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0.34290100000000001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1.5651999999999997E+18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259</v>
      </c>
      <c r="B272" s="14">
        <f>Raw!B272</f>
        <v>0.30178240740740742</v>
      </c>
      <c r="C272" s="15">
        <f>Raw!C272</f>
        <v>146.80000000000001</v>
      </c>
      <c r="D272" s="15">
        <f>IF(C272&gt;0.5,Raw!D272*D$11,-999)</f>
        <v>2.6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0.49598599999999998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0.49285400000000001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1.5651999999999997E+18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260</v>
      </c>
      <c r="B273" s="14">
        <f>Raw!B273</f>
        <v>0.30184027777777778</v>
      </c>
      <c r="C273" s="15">
        <f>Raw!C273</f>
        <v>146.6</v>
      </c>
      <c r="D273" s="15">
        <f>IF(C273&gt;0.5,Raw!D273*D$11,-999)</f>
        <v>2.6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0.47691299999999998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0.65281500000000003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1.5651999999999997E+18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261</v>
      </c>
      <c r="B274" s="14">
        <f>Raw!B274</f>
        <v>0.3018865740740741</v>
      </c>
      <c r="C274" s="15">
        <f>Raw!C274</f>
        <v>145</v>
      </c>
      <c r="D274" s="15">
        <f>IF(C274&gt;0.5,Raw!D274*D$11,-999)</f>
        <v>2.6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0.57804599999999995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0.43879000000000001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1.5651999999999997E+18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262</v>
      </c>
      <c r="B275" s="14">
        <f>Raw!B275</f>
        <v>0.30194444444444446</v>
      </c>
      <c r="C275" s="15">
        <f>Raw!C275</f>
        <v>144.1</v>
      </c>
      <c r="D275" s="15">
        <f>IF(C275&gt;0.5,Raw!D275*D$11,-999)</f>
        <v>2.6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0.59858900000000004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0.44739000000000001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1.5651999999999997E+18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263</v>
      </c>
      <c r="B276" s="14">
        <f>Raw!B276</f>
        <v>0.30200231481481482</v>
      </c>
      <c r="C276" s="15">
        <f>Raw!C276</f>
        <v>143.30000000000001</v>
      </c>
      <c r="D276" s="15">
        <f>IF(C276&gt;0.5,Raw!D276*D$11,-999)</f>
        <v>2.6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0.37277100000000002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0.64640399999999998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1.5651999999999997E+18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264</v>
      </c>
      <c r="B277" s="14">
        <f>Raw!B277</f>
        <v>0.30206018518518518</v>
      </c>
      <c r="C277" s="15">
        <f>Raw!C277</f>
        <v>142.19999999999999</v>
      </c>
      <c r="D277" s="15">
        <f>IF(C277&gt;0.5,Raw!D277*D$11,-999)</f>
        <v>2.6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0.53402899999999998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0.42762499999999998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1.5651999999999997E+18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265</v>
      </c>
      <c r="B278" s="14">
        <f>Raw!B278</f>
        <v>0.30211805555555554</v>
      </c>
      <c r="C278" s="15">
        <f>Raw!C278</f>
        <v>141.1</v>
      </c>
      <c r="D278" s="15">
        <f>IF(C278&gt;0.5,Raw!D278*D$11,-999)</f>
        <v>2.6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0.57176800000000005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0.692083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1.5651999999999997E+18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266</v>
      </c>
      <c r="B279" s="14">
        <f>Raw!B279</f>
        <v>0.30216435185185186</v>
      </c>
      <c r="C279" s="15">
        <f>Raw!C279</f>
        <v>140.4</v>
      </c>
      <c r="D279" s="15">
        <f>IF(C279&gt;0.5,Raw!D279*D$11,-999)</f>
        <v>2.6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0.489068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0.60145400000000004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1.5651999999999997E+18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267</v>
      </c>
      <c r="B280" s="14">
        <f>Raw!B280</f>
        <v>0.30222222222222223</v>
      </c>
      <c r="C280" s="15">
        <f>Raw!C280</f>
        <v>139.30000000000001</v>
      </c>
      <c r="D280" s="15">
        <f>IF(C280&gt;0.5,Raw!D280*D$11,-999)</f>
        <v>2.6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0.62437600000000004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0.54711900000000002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1.5651999999999997E+18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268</v>
      </c>
      <c r="B281" s="14">
        <f>Raw!B281</f>
        <v>0.30228009259259259</v>
      </c>
      <c r="C281" s="15">
        <f>Raw!C281</f>
        <v>138.6</v>
      </c>
      <c r="D281" s="15">
        <f>IF(C281&gt;0.5,Raw!D281*D$11,-999)</f>
        <v>2.6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0.60042899999999999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0.81279599999999996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1.5651999999999997E+18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269</v>
      </c>
      <c r="B282" s="14">
        <f>Raw!B282</f>
        <v>0.30233796296296295</v>
      </c>
      <c r="C282" s="15">
        <f>Raw!C282</f>
        <v>137.5</v>
      </c>
      <c r="D282" s="15">
        <f>IF(C282&gt;0.5,Raw!D282*D$11,-999)</f>
        <v>2.6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0.55297300000000005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0.75661299999999998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1.5651999999999997E+18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270</v>
      </c>
      <c r="B283" s="14">
        <f>Raw!B283</f>
        <v>0.30238425925925927</v>
      </c>
      <c r="C283" s="15">
        <f>Raw!C283</f>
        <v>136.19999999999999</v>
      </c>
      <c r="D283" s="15">
        <f>IF(C283&gt;0.5,Raw!D283*D$11,-999)</f>
        <v>2.6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0.61560800000000004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0.56820599999999999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1.5651999999999997E+18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271</v>
      </c>
      <c r="B284" s="14">
        <f>Raw!B284</f>
        <v>0.30244212962962963</v>
      </c>
      <c r="C284" s="15">
        <f>Raw!C284</f>
        <v>135.69999999999999</v>
      </c>
      <c r="D284" s="15">
        <f>IF(C284&gt;0.5,Raw!D284*D$11,-999)</f>
        <v>2.6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0.52892899999999998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0.55871899999999997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1.5651999999999997E+18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272</v>
      </c>
      <c r="B285" s="14">
        <f>Raw!B285</f>
        <v>0.30249999999999999</v>
      </c>
      <c r="C285" s="15">
        <f>Raw!C285</f>
        <v>134.19999999999999</v>
      </c>
      <c r="D285" s="15">
        <f>IF(C285&gt;0.5,Raw!D285*D$11,-999)</f>
        <v>2.6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0.64514199999999999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0.60056799999999999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1.5651999999999997E+18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273</v>
      </c>
      <c r="B286" s="14">
        <f>Raw!B286</f>
        <v>0.30255787037037035</v>
      </c>
      <c r="C286" s="15">
        <f>Raw!C286</f>
        <v>133.69999999999999</v>
      </c>
      <c r="D286" s="15">
        <f>IF(C286&gt;0.5,Raw!D286*D$11,-999)</f>
        <v>2.6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0.622498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0.48840499999999998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1.5651999999999997E+18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274</v>
      </c>
      <c r="B287" s="14">
        <f>Raw!B287</f>
        <v>0.30260416666666667</v>
      </c>
      <c r="C287" s="15">
        <f>Raw!C287</f>
        <v>132.80000000000001</v>
      </c>
      <c r="D287" s="15">
        <f>IF(C287&gt;0.5,Raw!D287*D$11,-999)</f>
        <v>2.6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0.61552200000000001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0.59156799999999998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1.5651999999999997E+18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275</v>
      </c>
      <c r="B288" s="14">
        <f>Raw!B288</f>
        <v>0.30266203703703703</v>
      </c>
      <c r="C288" s="15">
        <f>Raw!C288</f>
        <v>131.5</v>
      </c>
      <c r="D288" s="15">
        <f>IF(C288&gt;0.5,Raw!D288*D$11,-999)</f>
        <v>2.6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0.66591599999999995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0.61953899999999995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1.5651999999999997E+18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276</v>
      </c>
      <c r="B289" s="14">
        <f>Raw!B289</f>
        <v>0.3027199074074074</v>
      </c>
      <c r="C289" s="15">
        <f>Raw!C289</f>
        <v>131.1</v>
      </c>
      <c r="D289" s="15">
        <f>IF(C289&gt;0.5,Raw!D289*D$11,-999)</f>
        <v>2.6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0.72537300000000005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0.68028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1.5651999999999997E+18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277</v>
      </c>
      <c r="B290" s="14">
        <f>Raw!B290</f>
        <v>0.30277777777777776</v>
      </c>
      <c r="C290" s="15">
        <f>Raw!C290</f>
        <v>129.69999999999999</v>
      </c>
      <c r="D290" s="15">
        <f>IF(C290&gt;0.5,Raw!D290*D$11,-999)</f>
        <v>2.6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0.57569700000000001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0.68548200000000004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1.5651999999999997E+18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278</v>
      </c>
      <c r="B291" s="14">
        <f>Raw!B291</f>
        <v>0.30282407407407408</v>
      </c>
      <c r="C291" s="15">
        <f>Raw!C291</f>
        <v>128.80000000000001</v>
      </c>
      <c r="D291" s="15">
        <f>IF(C291&gt;0.5,Raw!D291*D$11,-999)</f>
        <v>2.6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0.73077800000000004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0.70433800000000002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1.5651999999999997E+18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279</v>
      </c>
      <c r="B292" s="14">
        <f>Raw!B292</f>
        <v>0.30288194444444444</v>
      </c>
      <c r="C292" s="15">
        <f>Raw!C292</f>
        <v>128.4</v>
      </c>
      <c r="D292" s="15">
        <f>IF(C292&gt;0.5,Raw!D292*D$11,-999)</f>
        <v>2.6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0.70745400000000003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0.66168300000000002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1.5651999999999997E+18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280</v>
      </c>
      <c r="B293" s="14">
        <f>Raw!B293</f>
        <v>0.3029398148148148</v>
      </c>
      <c r="C293" s="15">
        <f>Raw!C293</f>
        <v>126.9</v>
      </c>
      <c r="D293" s="15">
        <f>IF(C293&gt;0.5,Raw!D293*D$11,-999)</f>
        <v>2.6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0.64805999999999997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0.63237100000000002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1.5651999999999997E+18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281</v>
      </c>
      <c r="B294" s="14">
        <f>Raw!B294</f>
        <v>0.30299768518518516</v>
      </c>
      <c r="C294" s="15">
        <f>Raw!C294</f>
        <v>126</v>
      </c>
      <c r="D294" s="15">
        <f>IF(C294&gt;0.5,Raw!D294*D$11,-999)</f>
        <v>2.6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0.74105699999999997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0.620139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1.5651999999999997E+18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282</v>
      </c>
      <c r="B295" s="14">
        <f>Raw!B295</f>
        <v>0.30304398148148148</v>
      </c>
      <c r="C295" s="15">
        <f>Raw!C295</f>
        <v>125.1</v>
      </c>
      <c r="D295" s="15">
        <f>IF(C295&gt;0.5,Raw!D295*D$11,-999)</f>
        <v>2.6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0.61723700000000004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0.67568099999999998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1.5651999999999997E+18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283</v>
      </c>
      <c r="B296" s="14">
        <f>Raw!B296</f>
        <v>0.30310185185185184</v>
      </c>
      <c r="C296" s="15">
        <f>Raw!C296</f>
        <v>124.2</v>
      </c>
      <c r="D296" s="15">
        <f>IF(C296&gt;0.5,Raw!D296*D$11,-999)</f>
        <v>2.6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0.78182499999999999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0.65697099999999997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1.5651999999999997E+18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284</v>
      </c>
      <c r="B297" s="14">
        <f>Raw!B297</f>
        <v>0.30315972222222221</v>
      </c>
      <c r="C297" s="15">
        <f>Raw!C297</f>
        <v>123.7</v>
      </c>
      <c r="D297" s="15">
        <f>IF(C297&gt;0.5,Raw!D297*D$11,-999)</f>
        <v>2.6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0.854819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0.69664199999999998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1.5651999999999997E+18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285</v>
      </c>
      <c r="B298" s="14">
        <f>Raw!B298</f>
        <v>0.30321759259259257</v>
      </c>
      <c r="C298" s="15">
        <f>Raw!C298</f>
        <v>122</v>
      </c>
      <c r="D298" s="15">
        <f>IF(C298&gt;0.5,Raw!D298*D$11,-999)</f>
        <v>2.6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0.74266399999999999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0.78927700000000001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1.5651999999999997E+18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286</v>
      </c>
      <c r="B299" s="14">
        <f>Raw!B299</f>
        <v>0.30326388888888889</v>
      </c>
      <c r="C299" s="15">
        <f>Raw!C299</f>
        <v>121.7</v>
      </c>
      <c r="D299" s="15">
        <f>IF(C299&gt;0.5,Raw!D299*D$11,-999)</f>
        <v>2.6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0.82135499999999995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0.76148199999999999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1.5651999999999997E+18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287</v>
      </c>
      <c r="B300" s="14">
        <f>Raw!B300</f>
        <v>0.30332175925925925</v>
      </c>
      <c r="C300" s="15">
        <f>Raw!C300</f>
        <v>120.4</v>
      </c>
      <c r="D300" s="15">
        <f>IF(C300&gt;0.5,Raw!D300*D$11,-999)</f>
        <v>2.6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0.72574399999999994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0.81545299999999998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1.5651999999999997E+18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288</v>
      </c>
      <c r="B301" s="14">
        <f>Raw!B301</f>
        <v>0.30337962962962967</v>
      </c>
      <c r="C301" s="15">
        <f>Raw!C301</f>
        <v>119.5</v>
      </c>
      <c r="D301" s="15">
        <f>IF(C301&gt;0.5,Raw!D301*D$11,-999)</f>
        <v>2.6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0.76425900000000002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0.72884899999999997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1.5651999999999997E+18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289</v>
      </c>
      <c r="B302" s="14">
        <f>Raw!B302</f>
        <v>0.30343749999999997</v>
      </c>
      <c r="C302" s="15">
        <f>Raw!C302</f>
        <v>118.6</v>
      </c>
      <c r="D302" s="15">
        <f>IF(C302&gt;0.5,Raw!D302*D$11,-999)</f>
        <v>2.6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0.75224999999999997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0.80521600000000004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1.5651999999999997E+18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290</v>
      </c>
      <c r="B303" s="14">
        <f>Raw!B303</f>
        <v>0.30349537037037039</v>
      </c>
      <c r="C303" s="15">
        <f>Raw!C303</f>
        <v>117.3</v>
      </c>
      <c r="D303" s="15">
        <f>IF(C303&gt;0.5,Raw!D303*D$11,-999)</f>
        <v>2.6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0.82001400000000002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0.79132999999999998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1.5651999999999997E+18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291</v>
      </c>
      <c r="B304" s="14">
        <f>Raw!B304</f>
        <v>0.30354166666666665</v>
      </c>
      <c r="C304" s="15">
        <f>Raw!C304</f>
        <v>116.2</v>
      </c>
      <c r="D304" s="15">
        <f>IF(C304&gt;0.5,Raw!D304*D$11,-999)</f>
        <v>2.6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0.84133899999999995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0.77303900000000003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1.5651999999999997E+18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292</v>
      </c>
      <c r="B305" s="14">
        <f>Raw!B305</f>
        <v>0.30359953703703707</v>
      </c>
      <c r="C305" s="15">
        <f>Raw!C305</f>
        <v>115.8</v>
      </c>
      <c r="D305" s="15">
        <f>IF(C305&gt;0.5,Raw!D305*D$11,-999)</f>
        <v>2.6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0.77016899999999999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0.76541000000000003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1.5651999999999997E+18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293</v>
      </c>
      <c r="B306" s="14">
        <f>Raw!B306</f>
        <v>0.30365740740740738</v>
      </c>
      <c r="C306" s="15">
        <f>Raw!C306</f>
        <v>114.2</v>
      </c>
      <c r="D306" s="15">
        <f>IF(C306&gt;0.5,Raw!D306*D$11,-999)</f>
        <v>2.6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0.822079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0.71292900000000003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1.5651999999999997E+18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294</v>
      </c>
      <c r="B307" s="14">
        <f>Raw!B307</f>
        <v>0.30371527777777779</v>
      </c>
      <c r="C307" s="15">
        <f>Raw!C307</f>
        <v>113.1</v>
      </c>
      <c r="D307" s="15">
        <f>IF(C307&gt;0.5,Raw!D307*D$11,-999)</f>
        <v>2.6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0.77500100000000005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0.79566099999999995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1.5651999999999997E+18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295</v>
      </c>
      <c r="B308" s="14">
        <f>Raw!B308</f>
        <v>0.30376157407407406</v>
      </c>
      <c r="C308" s="15">
        <f>Raw!C308</f>
        <v>112.7</v>
      </c>
      <c r="D308" s="15">
        <f>IF(C308&gt;0.5,Raw!D308*D$11,-999)</f>
        <v>2.6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0.79962500000000003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0.79442000000000002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1.5651999999999997E+18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296</v>
      </c>
      <c r="B309" s="14">
        <f>Raw!B309</f>
        <v>0.30381944444444448</v>
      </c>
      <c r="C309" s="15">
        <f>Raw!C309</f>
        <v>111.3</v>
      </c>
      <c r="D309" s="15">
        <f>IF(C309&gt;0.5,Raw!D309*D$11,-999)</f>
        <v>2.6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0.79162500000000002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0.79344000000000003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1.5651999999999997E+18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297</v>
      </c>
      <c r="B310" s="14">
        <f>Raw!B310</f>
        <v>0.30387731481481478</v>
      </c>
      <c r="C310" s="15">
        <f>Raw!C310</f>
        <v>110.7</v>
      </c>
      <c r="D310" s="15">
        <f>IF(C310&gt;0.5,Raw!D310*D$11,-999)</f>
        <v>2.6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0.76187400000000005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0.82177999999999995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1.5651999999999997E+18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298</v>
      </c>
      <c r="B311" s="14">
        <f>Raw!B311</f>
        <v>0.3039351851851852</v>
      </c>
      <c r="C311" s="15">
        <f>Raw!C311</f>
        <v>109.3</v>
      </c>
      <c r="D311" s="15">
        <f>IF(C311&gt;0.5,Raw!D311*D$11,-999)</f>
        <v>2.6</v>
      </c>
      <c r="E311" s="9">
        <f>IF(Raw!$G311&gt;$C$8,IF(Raw!$Q311&gt;$C$8,IF(Raw!$N311&gt;$C$9,IF(Raw!$N311&lt;$A$9,IF(Raw!$X311&gt;$C$9,IF(Raw!$X311&lt;$A$9,Raw!H311,-999),-999),-999),-999),-999),-999)</f>
        <v>0.15506500000000001</v>
      </c>
      <c r="F311" s="9">
        <f>IF(Raw!$G311&gt;$C$8,IF(Raw!$Q311&gt;$C$8,IF(Raw!$N311&gt;$C$9,IF(Raw!$N311&lt;$A$9,IF(Raw!$X311&gt;$C$9,IF(Raw!$X311&lt;$A$9,Raw!I311,-999),-999),-999),-999),-999),-999)</f>
        <v>0.20413999999999999</v>
      </c>
      <c r="G311" s="9">
        <f>Raw!G311</f>
        <v>0.81891000000000003</v>
      </c>
      <c r="H311" s="9">
        <f>IF(Raw!$G311&gt;$C$8,IF(Raw!$Q311&gt;$C$8,IF(Raw!$N311&gt;$C$9,IF(Raw!$N311&lt;$A$9,IF(Raw!$X311&gt;$C$9,IF(Raw!$X311&lt;$A$9,Raw!L311,-999),-999),-999),-999),-999),-999)</f>
        <v>777.1</v>
      </c>
      <c r="I311" s="9">
        <f>IF(Raw!$G311&gt;$C$8,IF(Raw!$Q311&gt;$C$8,IF(Raw!$N311&gt;$C$9,IF(Raw!$N311&lt;$A$9,IF(Raw!$X311&gt;$C$9,IF(Raw!$X311&lt;$A$9,Raw!M311,-999),-999),-999),-999),-999),-999)</f>
        <v>1.5E-5</v>
      </c>
      <c r="J311" s="9">
        <f>IF(Raw!$G311&gt;$C$8,IF(Raw!$Q311&gt;$C$8,IF(Raw!$N311&gt;$C$9,IF(Raw!$N311&lt;$A$9,IF(Raw!$X311&gt;$C$9,IF(Raw!$X311&lt;$A$9,Raw!N311,-999),-999),-999),-999),-999),-999)</f>
        <v>1034</v>
      </c>
      <c r="K311" s="9">
        <f>IF(Raw!$G311&gt;$C$8,IF(Raw!$Q311&gt;$C$8,IF(Raw!$N311&gt;$C$9,IF(Raw!$N311&lt;$A$9,IF(Raw!$X311&gt;$C$9,IF(Raw!$X311&lt;$A$9,Raw!R311,-999),-999),-999),-999),-999),-999)</f>
        <v>0.14044699999999999</v>
      </c>
      <c r="L311" s="9">
        <f>IF(Raw!$G311&gt;$C$8,IF(Raw!$Q311&gt;$C$8,IF(Raw!$N311&gt;$C$9,IF(Raw!$N311&lt;$A$9,IF(Raw!$X311&gt;$C$9,IF(Raw!$X311&lt;$A$9,Raw!S311,-999),-999),-999),-999),-999),-999)</f>
        <v>0.19651099999999999</v>
      </c>
      <c r="M311" s="9">
        <f>Raw!Q311</f>
        <v>0.88677899999999998</v>
      </c>
      <c r="N311" s="9">
        <f>IF(Raw!$G311&gt;$C$8,IF(Raw!$Q311&gt;$C$8,IF(Raw!$N311&gt;$C$9,IF(Raw!$N311&lt;$A$9,IF(Raw!$X311&gt;$C$9,IF(Raw!$X311&lt;$A$9,Raw!V311,-999),-999),-999),-999),-999),-999)</f>
        <v>783.7</v>
      </c>
      <c r="O311" s="9">
        <f>IF(Raw!$G311&gt;$C$8,IF(Raw!$Q311&gt;$C$8,IF(Raw!$N311&gt;$C$9,IF(Raw!$N311&lt;$A$9,IF(Raw!$X311&gt;$C$9,IF(Raw!$X311&lt;$A$9,Raw!W311,-999),-999),-999),-999),-999),-999)</f>
        <v>0.14515800000000001</v>
      </c>
      <c r="P311" s="9">
        <f>IF(Raw!$G311&gt;$C$8,IF(Raw!$Q311&gt;$C$8,IF(Raw!$N311&gt;$C$9,IF(Raw!$N311&lt;$A$9,IF(Raw!$X311&gt;$C$9,IF(Raw!$X311&lt;$A$9,Raw!X311,-999),-999),-999),-999),-999),-999)</f>
        <v>714</v>
      </c>
      <c r="R311" s="9">
        <f t="shared" si="79"/>
        <v>4.907499999999998E-2</v>
      </c>
      <c r="S311" s="9">
        <f t="shared" si="80"/>
        <v>0.24039874595865574</v>
      </c>
      <c r="T311" s="9">
        <f t="shared" si="81"/>
        <v>5.6064000000000003E-2</v>
      </c>
      <c r="U311" s="9">
        <f t="shared" si="82"/>
        <v>0.28529700627445792</v>
      </c>
      <c r="V311" s="15">
        <f t="shared" si="83"/>
        <v>4.8734727999999998E-2</v>
      </c>
      <c r="X311" s="11">
        <f t="shared" si="84"/>
        <v>1.5651999999999997E+18</v>
      </c>
      <c r="Y311" s="11">
        <f t="shared" si="85"/>
        <v>7.7709999999999997E-18</v>
      </c>
      <c r="Z311" s="11">
        <f t="shared" si="86"/>
        <v>1.034E-3</v>
      </c>
      <c r="AA311" s="16">
        <f t="shared" si="87"/>
        <v>1.2420507742512358E-2</v>
      </c>
      <c r="AB311" s="9">
        <f t="shared" si="88"/>
        <v>0.1411433433460762</v>
      </c>
      <c r="AC311" s="9">
        <f t="shared" si="89"/>
        <v>0.98757949225748765</v>
      </c>
      <c r="AD311" s="15">
        <f t="shared" si="90"/>
        <v>12.01209646277791</v>
      </c>
      <c r="AE311" s="3">
        <f t="shared" si="91"/>
        <v>935.62839999999971</v>
      </c>
      <c r="AF311" s="2">
        <f t="shared" si="92"/>
        <v>0.25</v>
      </c>
      <c r="AG311" s="9">
        <f t="shared" si="93"/>
        <v>2.6361655076234947E-3</v>
      </c>
      <c r="AH311" s="2">
        <f t="shared" si="94"/>
        <v>0.1275626769866921</v>
      </c>
    </row>
    <row r="312" spans="1:34">
      <c r="A312" s="1">
        <f>Raw!A312</f>
        <v>299</v>
      </c>
      <c r="B312" s="14">
        <f>Raw!B312</f>
        <v>0.30398148148148146</v>
      </c>
      <c r="C312" s="15">
        <f>Raw!C312</f>
        <v>108.9</v>
      </c>
      <c r="D312" s="15">
        <f>IF(C312&gt;0.5,Raw!D312*D$11,-999)</f>
        <v>2.6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0.79134499999999997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0.78285499999999997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1.5651999999999997E+18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300</v>
      </c>
      <c r="B313" s="14">
        <f>Raw!B313</f>
        <v>0.30403935185185188</v>
      </c>
      <c r="C313" s="15">
        <f>Raw!C313</f>
        <v>107.8</v>
      </c>
      <c r="D313" s="15">
        <f>IF(C313&gt;0.5,Raw!D313*D$11,-999)</f>
        <v>2.6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0.811083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0.77581800000000001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1.5651999999999997E+18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301</v>
      </c>
      <c r="B314" s="14">
        <f>Raw!B314</f>
        <v>0.30409722222222219</v>
      </c>
      <c r="C314" s="15">
        <f>Raw!C314</f>
        <v>106.4</v>
      </c>
      <c r="D314" s="15">
        <f>IF(C314&gt;0.5,Raw!D314*D$11,-999)</f>
        <v>2.6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0.79149400000000003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0.82369599999999998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1.5651999999999997E+18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302</v>
      </c>
      <c r="B315" s="14">
        <f>Raw!B315</f>
        <v>0.3041550925925926</v>
      </c>
      <c r="C315" s="15">
        <f>Raw!C315</f>
        <v>106.2</v>
      </c>
      <c r="D315" s="15">
        <f>IF(C315&gt;0.5,Raw!D315*D$11,-999)</f>
        <v>2.6</v>
      </c>
      <c r="E315" s="9">
        <f>IF(Raw!$G315&gt;$C$8,IF(Raw!$Q315&gt;$C$8,IF(Raw!$N315&gt;$C$9,IF(Raw!$N315&lt;$A$9,IF(Raw!$X315&gt;$C$9,IF(Raw!$X315&lt;$A$9,Raw!H315,-999),-999),-999),-999),-999),-999)</f>
        <v>0.148259</v>
      </c>
      <c r="F315" s="9">
        <f>IF(Raw!$G315&gt;$C$8,IF(Raw!$Q315&gt;$C$8,IF(Raw!$N315&gt;$C$9,IF(Raw!$N315&lt;$A$9,IF(Raw!$X315&gt;$C$9,IF(Raw!$X315&lt;$A$9,Raw!I315,-999),-999),-999),-999),-999),-999)</f>
        <v>0.19545100000000001</v>
      </c>
      <c r="G315" s="9">
        <f>Raw!G315</f>
        <v>0.80728299999999997</v>
      </c>
      <c r="H315" s="9">
        <f>IF(Raw!$G315&gt;$C$8,IF(Raw!$Q315&gt;$C$8,IF(Raw!$N315&gt;$C$9,IF(Raw!$N315&lt;$A$9,IF(Raw!$X315&gt;$C$9,IF(Raw!$X315&lt;$A$9,Raw!L315,-999),-999),-999),-999),-999),-999)</f>
        <v>871.3</v>
      </c>
      <c r="I315" s="9">
        <f>IF(Raw!$G315&gt;$C$8,IF(Raw!$Q315&gt;$C$8,IF(Raw!$N315&gt;$C$9,IF(Raw!$N315&lt;$A$9,IF(Raw!$X315&gt;$C$9,IF(Raw!$X315&lt;$A$9,Raw!M315,-999),-999),-999),-999),-999),-999)</f>
        <v>0.37081900000000001</v>
      </c>
      <c r="J315" s="9">
        <f>IF(Raw!$G315&gt;$C$8,IF(Raw!$Q315&gt;$C$8,IF(Raw!$N315&gt;$C$9,IF(Raw!$N315&lt;$A$9,IF(Raw!$X315&gt;$C$9,IF(Raw!$X315&lt;$A$9,Raw!N315,-999),-999),-999),-999),-999),-999)</f>
        <v>904</v>
      </c>
      <c r="K315" s="9">
        <f>IF(Raw!$G315&gt;$C$8,IF(Raw!$Q315&gt;$C$8,IF(Raw!$N315&gt;$C$9,IF(Raw!$N315&lt;$A$9,IF(Raw!$X315&gt;$C$9,IF(Raw!$X315&lt;$A$9,Raw!R315,-999),-999),-999),-999),-999),-999)</f>
        <v>0.140514</v>
      </c>
      <c r="L315" s="9">
        <f>IF(Raw!$G315&gt;$C$8,IF(Raw!$Q315&gt;$C$8,IF(Raw!$N315&gt;$C$9,IF(Raw!$N315&lt;$A$9,IF(Raw!$X315&gt;$C$9,IF(Raw!$X315&lt;$A$9,Raw!S315,-999),-999),-999),-999),-999),-999)</f>
        <v>0.19225100000000001</v>
      </c>
      <c r="M315" s="9">
        <f>Raw!Q315</f>
        <v>0.82915499999999998</v>
      </c>
      <c r="N315" s="9">
        <f>IF(Raw!$G315&gt;$C$8,IF(Raw!$Q315&gt;$C$8,IF(Raw!$N315&gt;$C$9,IF(Raw!$N315&lt;$A$9,IF(Raw!$X315&gt;$C$9,IF(Raw!$X315&lt;$A$9,Raw!V315,-999),-999),-999),-999),-999),-999)</f>
        <v>838.6</v>
      </c>
      <c r="O315" s="9">
        <f>IF(Raw!$G315&gt;$C$8,IF(Raw!$Q315&gt;$C$8,IF(Raw!$N315&gt;$C$9,IF(Raw!$N315&lt;$A$9,IF(Raw!$X315&gt;$C$9,IF(Raw!$X315&lt;$A$9,Raw!W315,-999),-999),-999),-999),-999),-999)</f>
        <v>0.32021300000000003</v>
      </c>
      <c r="P315" s="9">
        <f>IF(Raw!$G315&gt;$C$8,IF(Raw!$Q315&gt;$C$8,IF(Raw!$N315&gt;$C$9,IF(Raw!$N315&lt;$A$9,IF(Raw!$X315&gt;$C$9,IF(Raw!$X315&lt;$A$9,Raw!X315,-999),-999),-999),-999),-999),-999)</f>
        <v>766</v>
      </c>
      <c r="R315" s="9">
        <f t="shared" si="79"/>
        <v>4.7192000000000012E-2</v>
      </c>
      <c r="S315" s="9">
        <f t="shared" si="80"/>
        <v>0.24145182168420734</v>
      </c>
      <c r="T315" s="9">
        <f t="shared" si="81"/>
        <v>5.1737000000000005E-2</v>
      </c>
      <c r="U315" s="9">
        <f t="shared" si="82"/>
        <v>0.26911173413922429</v>
      </c>
      <c r="V315" s="15">
        <f t="shared" si="83"/>
        <v>4.7678247999999999E-2</v>
      </c>
      <c r="X315" s="11">
        <f t="shared" si="84"/>
        <v>1.5651999999999997E+18</v>
      </c>
      <c r="Y315" s="11">
        <f t="shared" si="85"/>
        <v>8.7129999999999998E-18</v>
      </c>
      <c r="Z315" s="11">
        <f t="shared" si="86"/>
        <v>9.0399999999999996E-4</v>
      </c>
      <c r="AA315" s="16">
        <f t="shared" si="87"/>
        <v>1.2178241214831399E-2</v>
      </c>
      <c r="AB315" s="9">
        <f t="shared" si="88"/>
        <v>0.14114406566573173</v>
      </c>
      <c r="AC315" s="9">
        <f t="shared" si="89"/>
        <v>0.98782175878516854</v>
      </c>
      <c r="AD315" s="15">
        <f t="shared" si="90"/>
        <v>13.471505768618803</v>
      </c>
      <c r="AE315" s="3">
        <f t="shared" si="91"/>
        <v>1049.0451999999998</v>
      </c>
      <c r="AF315" s="2">
        <f t="shared" si="92"/>
        <v>0.25</v>
      </c>
      <c r="AG315" s="9">
        <f t="shared" si="93"/>
        <v>2.7887232914304383E-3</v>
      </c>
      <c r="AH315" s="2">
        <f t="shared" si="94"/>
        <v>0.13494486875018066</v>
      </c>
    </row>
    <row r="316" spans="1:34">
      <c r="A316" s="1">
        <f>Raw!A316</f>
        <v>303</v>
      </c>
      <c r="B316" s="14">
        <f>Raw!B316</f>
        <v>0.30420138888888887</v>
      </c>
      <c r="C316" s="15">
        <f>Raw!C316</f>
        <v>104.7</v>
      </c>
      <c r="D316" s="15">
        <f>IF(C316&gt;0.5,Raw!D316*D$11,-999)</f>
        <v>2.6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0.69903800000000005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0.78072399999999997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1.5651999999999997E+18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304</v>
      </c>
      <c r="B317" s="14">
        <f>Raw!B317</f>
        <v>0.30425925925925928</v>
      </c>
      <c r="C317" s="15">
        <f>Raw!C317</f>
        <v>104.2</v>
      </c>
      <c r="D317" s="15">
        <f>IF(C317&gt;0.5,Raw!D317*D$11,-999)</f>
        <v>2.6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0.75685500000000006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0.74493399999999999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1.5651999999999997E+18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305</v>
      </c>
      <c r="B318" s="14">
        <f>Raw!B318</f>
        <v>0.30431712962962965</v>
      </c>
      <c r="C318" s="15">
        <f>Raw!C318</f>
        <v>102.7</v>
      </c>
      <c r="D318" s="15">
        <f>IF(C318&gt;0.5,Raw!D318*D$11,-999)</f>
        <v>2.6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0.78882600000000003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0.70469400000000004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1.5651999999999997E+18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306</v>
      </c>
      <c r="B319" s="14">
        <f>Raw!B319</f>
        <v>0.30437500000000001</v>
      </c>
      <c r="C319" s="15">
        <f>Raw!C319</f>
        <v>101.8</v>
      </c>
      <c r="D319" s="15">
        <f>IF(C319&gt;0.5,Raw!D319*D$11,-999)</f>
        <v>3.5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0.69296999999999997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0.79944999999999999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2.1069999999999997E+18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307</v>
      </c>
      <c r="B320" s="14">
        <f>Raw!B320</f>
        <v>0.30442129629629627</v>
      </c>
      <c r="C320" s="15">
        <f>Raw!C320</f>
        <v>101.3</v>
      </c>
      <c r="D320" s="15">
        <f>IF(C320&gt;0.5,Raw!D320*D$11,-999)</f>
        <v>3.5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0.65368199999999999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0.65624000000000005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2.1069999999999997E+18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308</v>
      </c>
      <c r="B321" s="14">
        <f>Raw!B321</f>
        <v>0.30447916666666669</v>
      </c>
      <c r="C321" s="15">
        <f>Raw!C321</f>
        <v>100</v>
      </c>
      <c r="D321" s="15">
        <f>IF(C321&gt;0.5,Raw!D321*D$11,-999)</f>
        <v>3.5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0.80132300000000001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0.72989000000000004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2.1069999999999997E+18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309</v>
      </c>
      <c r="B322" s="14">
        <f>Raw!B322</f>
        <v>0.30453703703703705</v>
      </c>
      <c r="C322" s="15">
        <f>Raw!C322</f>
        <v>99.4</v>
      </c>
      <c r="D322" s="15">
        <f>IF(C322&gt;0.5,Raw!D322*D$11,-999)</f>
        <v>3.5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0.75641499999999995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0.72277999999999998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2.1069999999999997E+18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310</v>
      </c>
      <c r="B323" s="14">
        <f>Raw!B323</f>
        <v>0.30459490740740741</v>
      </c>
      <c r="C323" s="15">
        <f>Raw!C323</f>
        <v>98.3</v>
      </c>
      <c r="D323" s="15">
        <f>IF(C323&gt;0.5,Raw!D323*D$11,-999)</f>
        <v>3.5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0.81062699999999999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0.75004300000000002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2.1069999999999997E+18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311</v>
      </c>
      <c r="B324" s="14">
        <f>Raw!B324</f>
        <v>0.30464120370370368</v>
      </c>
      <c r="C324" s="15">
        <f>Raw!C324</f>
        <v>96.7</v>
      </c>
      <c r="D324" s="15">
        <f>IF(C324&gt;0.5,Raw!D324*D$11,-999)</f>
        <v>3.5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0.66742699999999999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0.73294800000000004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2.1069999999999997E+18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312</v>
      </c>
      <c r="B325" s="14">
        <f>Raw!B325</f>
        <v>0.30469907407407409</v>
      </c>
      <c r="C325" s="15">
        <f>Raw!C325</f>
        <v>96.2</v>
      </c>
      <c r="D325" s="15">
        <f>IF(C325&gt;0.5,Raw!D325*D$11,-999)</f>
        <v>3.5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0.75040899999999999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0.76219999999999999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2.1069999999999997E+18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313</v>
      </c>
      <c r="B326" s="14">
        <f>Raw!B326</f>
        <v>0.30475694444444446</v>
      </c>
      <c r="C326" s="15">
        <f>Raw!C326</f>
        <v>95.4</v>
      </c>
      <c r="D326" s="15">
        <f>IF(C326&gt;0.5,Raw!D326*D$11,-999)</f>
        <v>3.5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0.76822100000000004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0.78245500000000001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2.1069999999999997E+18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314</v>
      </c>
      <c r="B327" s="14">
        <f>Raw!B327</f>
        <v>0.30481481481481482</v>
      </c>
      <c r="C327" s="15">
        <f>Raw!C327</f>
        <v>94.2</v>
      </c>
      <c r="D327" s="15">
        <f>IF(C327&gt;0.5,Raw!D327*D$11,-999)</f>
        <v>3.5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0.80783000000000005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0.68468200000000001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2.1069999999999997E+18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315</v>
      </c>
      <c r="B328" s="14">
        <f>Raw!B328</f>
        <v>0.30487268518518518</v>
      </c>
      <c r="C328" s="15">
        <f>Raw!C328</f>
        <v>93.2</v>
      </c>
      <c r="D328" s="15">
        <f>IF(C328&gt;0.5,Raw!D328*D$11,-999)</f>
        <v>3.5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0.73653100000000005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0.77865700000000004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2.1069999999999997E+18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316</v>
      </c>
      <c r="B329" s="14">
        <f>Raw!B329</f>
        <v>0.3049189814814815</v>
      </c>
      <c r="C329" s="15">
        <f>Raw!C329</f>
        <v>92.2</v>
      </c>
      <c r="D329" s="15">
        <f>IF(C329&gt;0.5,Raw!D329*D$11,-999)</f>
        <v>3.5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0.771509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0.72441500000000003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2.1069999999999997E+18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317</v>
      </c>
      <c r="B330" s="14">
        <f>Raw!B330</f>
        <v>0.30497685185185186</v>
      </c>
      <c r="C330" s="15">
        <f>Raw!C330</f>
        <v>91.6</v>
      </c>
      <c r="D330" s="15">
        <f>IF(C330&gt;0.5,Raw!D330*D$11,-999)</f>
        <v>3.5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0.782968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0.80662400000000001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2.1069999999999997E+18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318</v>
      </c>
      <c r="B331" s="14">
        <f>Raw!B331</f>
        <v>0.30503472222222222</v>
      </c>
      <c r="C331" s="15">
        <f>Raw!C331</f>
        <v>90.5</v>
      </c>
      <c r="D331" s="15">
        <f>IF(C331&gt;0.5,Raw!D331*D$11,-999)</f>
        <v>3.5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0.84172499999999995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0.72321500000000005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2.1069999999999997E+18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319</v>
      </c>
      <c r="B332" s="14">
        <f>Raw!B332</f>
        <v>0.30509259259259258</v>
      </c>
      <c r="C332" s="15">
        <f>Raw!C332</f>
        <v>89.1</v>
      </c>
      <c r="D332" s="15">
        <f>IF(C332&gt;0.5,Raw!D332*D$11,-999)</f>
        <v>3.5</v>
      </c>
      <c r="E332" s="9">
        <f>IF(Raw!$G332&gt;$C$8,IF(Raw!$Q332&gt;$C$8,IF(Raw!$N332&gt;$C$9,IF(Raw!$N332&lt;$A$9,IF(Raw!$X332&gt;$C$9,IF(Raw!$X332&lt;$A$9,Raw!H332,-999),-999),-999),-999),-999),-999)</f>
        <v>0.145925</v>
      </c>
      <c r="F332" s="9">
        <f>IF(Raw!$G332&gt;$C$8,IF(Raw!$Q332&gt;$C$8,IF(Raw!$N332&gt;$C$9,IF(Raw!$N332&lt;$A$9,IF(Raw!$X332&gt;$C$9,IF(Raw!$X332&lt;$A$9,Raw!I332,-999),-999),-999),-999),-999),-999)</f>
        <v>0.200514</v>
      </c>
      <c r="G332" s="9">
        <f>Raw!G332</f>
        <v>0.88578500000000004</v>
      </c>
      <c r="H332" s="9">
        <f>IF(Raw!$G332&gt;$C$8,IF(Raw!$Q332&gt;$C$8,IF(Raw!$N332&gt;$C$9,IF(Raw!$N332&lt;$A$9,IF(Raw!$X332&gt;$C$9,IF(Raw!$X332&lt;$A$9,Raw!L332,-999),-999),-999),-999),-999),-999)</f>
        <v>900</v>
      </c>
      <c r="I332" s="9">
        <f>IF(Raw!$G332&gt;$C$8,IF(Raw!$Q332&gt;$C$8,IF(Raw!$N332&gt;$C$9,IF(Raw!$N332&lt;$A$9,IF(Raw!$X332&gt;$C$9,IF(Raw!$X332&lt;$A$9,Raw!M332,-999),-999),-999),-999),-999),-999)</f>
        <v>0.37081900000000001</v>
      </c>
      <c r="J332" s="9">
        <f>IF(Raw!$G332&gt;$C$8,IF(Raw!$Q332&gt;$C$8,IF(Raw!$N332&gt;$C$9,IF(Raw!$N332&lt;$A$9,IF(Raw!$X332&gt;$C$9,IF(Raw!$X332&lt;$A$9,Raw!N332,-999),-999),-999),-999),-999),-999)</f>
        <v>523</v>
      </c>
      <c r="K332" s="9">
        <f>IF(Raw!$G332&gt;$C$8,IF(Raw!$Q332&gt;$C$8,IF(Raw!$N332&gt;$C$9,IF(Raw!$N332&lt;$A$9,IF(Raw!$X332&gt;$C$9,IF(Raw!$X332&lt;$A$9,Raw!R332,-999),-999),-999),-999),-999),-999)</f>
        <v>0.13904900000000001</v>
      </c>
      <c r="L332" s="9">
        <f>IF(Raw!$G332&gt;$C$8,IF(Raw!$Q332&gt;$C$8,IF(Raw!$N332&gt;$C$9,IF(Raw!$N332&lt;$A$9,IF(Raw!$X332&gt;$C$9,IF(Raw!$X332&lt;$A$9,Raw!S332,-999),-999),-999),-999),-999),-999)</f>
        <v>0.19035199999999999</v>
      </c>
      <c r="M332" s="9">
        <f>Raw!Q332</f>
        <v>0.82177100000000003</v>
      </c>
      <c r="N332" s="9">
        <f>IF(Raw!$G332&gt;$C$8,IF(Raw!$Q332&gt;$C$8,IF(Raw!$N332&gt;$C$9,IF(Raw!$N332&lt;$A$9,IF(Raw!$X332&gt;$C$9,IF(Raw!$X332&lt;$A$9,Raw!V332,-999),-999),-999),-999),-999),-999)</f>
        <v>790.3</v>
      </c>
      <c r="O332" s="9">
        <f>IF(Raw!$G332&gt;$C$8,IF(Raw!$Q332&gt;$C$8,IF(Raw!$N332&gt;$C$9,IF(Raw!$N332&lt;$A$9,IF(Raw!$X332&gt;$C$9,IF(Raw!$X332&lt;$A$9,Raw!W332,-999),-999),-999),-999),-999),-999)</f>
        <v>0.37081500000000001</v>
      </c>
      <c r="P332" s="9">
        <f>IF(Raw!$G332&gt;$C$8,IF(Raw!$Q332&gt;$C$8,IF(Raw!$N332&gt;$C$9,IF(Raw!$N332&lt;$A$9,IF(Raw!$X332&gt;$C$9,IF(Raw!$X332&lt;$A$9,Raw!X332,-999),-999),-999),-999),-999),-999)</f>
        <v>659</v>
      </c>
      <c r="R332" s="9">
        <f t="shared" si="79"/>
        <v>5.4588999999999999E-2</v>
      </c>
      <c r="S332" s="9">
        <f t="shared" si="80"/>
        <v>0.27224532950317681</v>
      </c>
      <c r="T332" s="9">
        <f t="shared" si="81"/>
        <v>5.1302999999999988E-2</v>
      </c>
      <c r="U332" s="9">
        <f t="shared" si="82"/>
        <v>0.2695164747415314</v>
      </c>
      <c r="V332" s="15">
        <f t="shared" si="83"/>
        <v>4.7207295999999996E-2</v>
      </c>
      <c r="X332" s="11">
        <f t="shared" si="84"/>
        <v>2.1069999999999997E+18</v>
      </c>
      <c r="Y332" s="11">
        <f t="shared" si="85"/>
        <v>8.9999999999999999E-18</v>
      </c>
      <c r="Z332" s="11">
        <f t="shared" si="86"/>
        <v>5.2300000000000003E-4</v>
      </c>
      <c r="AA332" s="16">
        <f t="shared" si="87"/>
        <v>9.820255156269676E-3</v>
      </c>
      <c r="AB332" s="9">
        <f t="shared" si="88"/>
        <v>0.1395528085502821</v>
      </c>
      <c r="AC332" s="9">
        <f t="shared" si="89"/>
        <v>0.9901797448437305</v>
      </c>
      <c r="AD332" s="15">
        <f t="shared" si="90"/>
        <v>18.776778501471657</v>
      </c>
      <c r="AE332" s="3">
        <f t="shared" si="91"/>
        <v>1083.5999999999997</v>
      </c>
      <c r="AF332" s="2">
        <f t="shared" si="92"/>
        <v>0.25</v>
      </c>
      <c r="AG332" s="9">
        <f t="shared" si="93"/>
        <v>3.8928085759378584E-3</v>
      </c>
      <c r="AH332" s="2">
        <f t="shared" si="94"/>
        <v>0.18837098107358616</v>
      </c>
    </row>
    <row r="333" spans="1:34">
      <c r="A333" s="1">
        <f>Raw!A333</f>
        <v>320</v>
      </c>
      <c r="B333" s="14">
        <f>Raw!B333</f>
        <v>0.30515046296296294</v>
      </c>
      <c r="C333" s="15">
        <f>Raw!C333</f>
        <v>88.5</v>
      </c>
      <c r="D333" s="15">
        <f>IF(C333&gt;0.5,Raw!D333*D$11,-999)</f>
        <v>3.5</v>
      </c>
      <c r="E333" s="9">
        <f>IF(Raw!$G333&gt;$C$8,IF(Raw!$Q333&gt;$C$8,IF(Raw!$N333&gt;$C$9,IF(Raw!$N333&lt;$A$9,IF(Raw!$X333&gt;$C$9,IF(Raw!$X333&lt;$A$9,Raw!H333,-999),-999),-999),-999),-999),-999)</f>
        <v>0.14022100000000001</v>
      </c>
      <c r="F333" s="9">
        <f>IF(Raw!$G333&gt;$C$8,IF(Raw!$Q333&gt;$C$8,IF(Raw!$N333&gt;$C$9,IF(Raw!$N333&lt;$A$9,IF(Raw!$X333&gt;$C$9,IF(Raw!$X333&lt;$A$9,Raw!I333,-999),-999),-999),-999),-999),-999)</f>
        <v>0.18904099999999999</v>
      </c>
      <c r="G333" s="9">
        <f>Raw!G333</f>
        <v>0.81909399999999999</v>
      </c>
      <c r="H333" s="9">
        <f>IF(Raw!$G333&gt;$C$8,IF(Raw!$Q333&gt;$C$8,IF(Raw!$N333&gt;$C$9,IF(Raw!$N333&lt;$A$9,IF(Raw!$X333&gt;$C$9,IF(Raw!$X333&lt;$A$9,Raw!L333,-999),-999),-999),-999),-999),-999)</f>
        <v>840.9</v>
      </c>
      <c r="I333" s="9">
        <f>IF(Raw!$G333&gt;$C$8,IF(Raw!$Q333&gt;$C$8,IF(Raw!$N333&gt;$C$9,IF(Raw!$N333&lt;$A$9,IF(Raw!$X333&gt;$C$9,IF(Raw!$X333&lt;$A$9,Raw!M333,-999),-999),-999),-999),-999),-999)</f>
        <v>0.37081999999999998</v>
      </c>
      <c r="J333" s="9">
        <f>IF(Raw!$G333&gt;$C$8,IF(Raw!$Q333&gt;$C$8,IF(Raw!$N333&gt;$C$9,IF(Raw!$N333&lt;$A$9,IF(Raw!$X333&gt;$C$9,IF(Raw!$X333&lt;$A$9,Raw!N333,-999),-999),-999),-999),-999),-999)</f>
        <v>652</v>
      </c>
      <c r="K333" s="9">
        <f>IF(Raw!$G333&gt;$C$8,IF(Raw!$Q333&gt;$C$8,IF(Raw!$N333&gt;$C$9,IF(Raw!$N333&lt;$A$9,IF(Raw!$X333&gt;$C$9,IF(Raw!$X333&lt;$A$9,Raw!R333,-999),-999),-999),-999),-999),-999)</f>
        <v>0.133576</v>
      </c>
      <c r="L333" s="9">
        <f>IF(Raw!$G333&gt;$C$8,IF(Raw!$Q333&gt;$C$8,IF(Raw!$N333&gt;$C$9,IF(Raw!$N333&lt;$A$9,IF(Raw!$X333&gt;$C$9,IF(Raw!$X333&lt;$A$9,Raw!S333,-999),-999),-999),-999),-999),-999)</f>
        <v>0.182642</v>
      </c>
      <c r="M333" s="9">
        <f>Raw!Q333</f>
        <v>0.87403900000000001</v>
      </c>
      <c r="N333" s="9">
        <f>IF(Raw!$G333&gt;$C$8,IF(Raw!$Q333&gt;$C$8,IF(Raw!$N333&gt;$C$9,IF(Raw!$N333&lt;$A$9,IF(Raw!$X333&gt;$C$9,IF(Raw!$X333&lt;$A$9,Raw!V333,-999),-999),-999),-999),-999),-999)</f>
        <v>746.8</v>
      </c>
      <c r="O333" s="9">
        <f>IF(Raw!$G333&gt;$C$8,IF(Raw!$Q333&gt;$C$8,IF(Raw!$N333&gt;$C$9,IF(Raw!$N333&lt;$A$9,IF(Raw!$X333&gt;$C$9,IF(Raw!$X333&lt;$A$9,Raw!W333,-999),-999),-999),-999),-999),-999)</f>
        <v>0.37081599999999998</v>
      </c>
      <c r="P333" s="9">
        <f>IF(Raw!$G333&gt;$C$8,IF(Raw!$Q333&gt;$C$8,IF(Raw!$N333&gt;$C$9,IF(Raw!$N333&lt;$A$9,IF(Raw!$X333&gt;$C$9,IF(Raw!$X333&lt;$A$9,Raw!X333,-999),-999),-999),-999),-999),-999)</f>
        <v>650</v>
      </c>
      <c r="R333" s="9">
        <f t="shared" si="79"/>
        <v>4.8819999999999975E-2</v>
      </c>
      <c r="S333" s="9">
        <f t="shared" si="80"/>
        <v>0.25825085563449185</v>
      </c>
      <c r="T333" s="9">
        <f t="shared" si="81"/>
        <v>4.9065999999999999E-2</v>
      </c>
      <c r="U333" s="9">
        <f t="shared" si="82"/>
        <v>0.26864576603409951</v>
      </c>
      <c r="V333" s="15">
        <f t="shared" si="83"/>
        <v>4.5295215999999999E-2</v>
      </c>
      <c r="X333" s="11">
        <f t="shared" si="84"/>
        <v>2.1069999999999997E+18</v>
      </c>
      <c r="Y333" s="11">
        <f t="shared" si="85"/>
        <v>8.4089999999999989E-18</v>
      </c>
      <c r="Z333" s="11">
        <f t="shared" si="86"/>
        <v>6.5200000000000002E-4</v>
      </c>
      <c r="AA333" s="16">
        <f t="shared" si="87"/>
        <v>1.1420057186921814E-2</v>
      </c>
      <c r="AB333" s="9">
        <f t="shared" si="88"/>
        <v>0.13413633652593351</v>
      </c>
      <c r="AC333" s="9">
        <f t="shared" si="89"/>
        <v>0.98857994281307804</v>
      </c>
      <c r="AD333" s="15">
        <f t="shared" si="90"/>
        <v>17.515425133315663</v>
      </c>
      <c r="AE333" s="3">
        <f t="shared" si="91"/>
        <v>1012.4435999999996</v>
      </c>
      <c r="AF333" s="2">
        <f t="shared" si="92"/>
        <v>0.25</v>
      </c>
      <c r="AG333" s="9">
        <f t="shared" si="93"/>
        <v>3.6195729248865425E-3</v>
      </c>
      <c r="AH333" s="2">
        <f t="shared" si="94"/>
        <v>0.17514925011795696</v>
      </c>
    </row>
    <row r="334" spans="1:34">
      <c r="A334" s="1">
        <f>Raw!A334</f>
        <v>321</v>
      </c>
      <c r="B334" s="14">
        <f>Raw!B334</f>
        <v>0.30519675925925926</v>
      </c>
      <c r="C334" s="15">
        <f>Raw!C334</f>
        <v>87.6</v>
      </c>
      <c r="D334" s="15">
        <f>IF(C334&gt;0.5,Raw!D334*D$11,-999)</f>
        <v>3.5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0.79342999999999997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0.85155800000000004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2.1069999999999997E+18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322</v>
      </c>
      <c r="B335" s="14">
        <f>Raw!B335</f>
        <v>0.30525462962962963</v>
      </c>
      <c r="C335" s="15">
        <f>Raw!C335</f>
        <v>86.5</v>
      </c>
      <c r="D335" s="15">
        <f>IF(C335&gt;0.5,Raw!D335*D$11,-999)</f>
        <v>3.5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0.82394900000000004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0.791161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2.1069999999999997E+18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323</v>
      </c>
      <c r="B336" s="14">
        <f>Raw!B336</f>
        <v>0.30531249999999999</v>
      </c>
      <c r="C336" s="15">
        <f>Raw!C336</f>
        <v>85.4</v>
      </c>
      <c r="D336" s="15">
        <f>IF(C336&gt;0.5,Raw!D336*D$11,-999)</f>
        <v>3.5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0.79231600000000002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0.78448799999999996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2.1069999999999997E+18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324</v>
      </c>
      <c r="B337" s="14">
        <f>Raw!B337</f>
        <v>0.30537037037037035</v>
      </c>
      <c r="C337" s="15">
        <f>Raw!C337</f>
        <v>84.7</v>
      </c>
      <c r="D337" s="15">
        <f>IF(C337&gt;0.5,Raw!D337*D$11,-999)</f>
        <v>3.5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0.80075600000000002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0.70490600000000003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2.1069999999999997E+18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325</v>
      </c>
      <c r="B338" s="14">
        <f>Raw!B338</f>
        <v>0.30541666666666667</v>
      </c>
      <c r="C338" s="15">
        <f>Raw!C338</f>
        <v>83</v>
      </c>
      <c r="D338" s="15">
        <f>IF(C338&gt;0.5,Raw!D338*D$11,-999)</f>
        <v>3.5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0.83022300000000004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0.74364799999999998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2.1069999999999997E+18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326</v>
      </c>
      <c r="B339" s="14">
        <f>Raw!B339</f>
        <v>0.30547453703703703</v>
      </c>
      <c r="C339" s="15">
        <f>Raw!C339</f>
        <v>83.2</v>
      </c>
      <c r="D339" s="15">
        <f>IF(C339&gt;0.5,Raw!D339*D$11,-999)</f>
        <v>3.5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0.78895499999999996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0.70254899999999998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2.1069999999999997E+18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327</v>
      </c>
      <c r="B340" s="14">
        <f>Raw!B340</f>
        <v>0.30553240740740739</v>
      </c>
      <c r="C340" s="15">
        <f>Raw!C340</f>
        <v>81.400000000000006</v>
      </c>
      <c r="D340" s="15">
        <f>IF(C340&gt;0.5,Raw!D340*D$11,-999)</f>
        <v>3.5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0.79903199999999996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0.71166200000000002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2.1069999999999997E+18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328</v>
      </c>
      <c r="B341" s="14">
        <f>Raw!B341</f>
        <v>0.30559027777777775</v>
      </c>
      <c r="C341" s="15">
        <f>Raw!C341</f>
        <v>80.5</v>
      </c>
      <c r="D341" s="15">
        <f>IF(C341&gt;0.5,Raw!D341*D$11,-999)</f>
        <v>3.5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0.79553600000000002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0.76079799999999997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2.1069999999999997E+18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329</v>
      </c>
      <c r="B342" s="14">
        <f>Raw!B342</f>
        <v>0.30563657407407407</v>
      </c>
      <c r="C342" s="15">
        <f>Raw!C342</f>
        <v>80.3</v>
      </c>
      <c r="D342" s="15">
        <f>IF(C342&gt;0.5,Raw!D342*D$11,-999)</f>
        <v>3.5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0.779671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0.921844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2.1069999999999997E+18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330</v>
      </c>
      <c r="B343" s="14">
        <f>Raw!B343</f>
        <v>0.30569444444444444</v>
      </c>
      <c r="C343" s="15">
        <f>Raw!C343</f>
        <v>78.7</v>
      </c>
      <c r="D343" s="15">
        <f>IF(C343&gt;0.5,Raw!D343*D$11,-999)</f>
        <v>3.5</v>
      </c>
      <c r="E343" s="9">
        <f>IF(Raw!$G343&gt;$C$8,IF(Raw!$Q343&gt;$C$8,IF(Raw!$N343&gt;$C$9,IF(Raw!$N343&lt;$A$9,IF(Raw!$X343&gt;$C$9,IF(Raw!$X343&lt;$A$9,Raw!H343,-999),-999),-999),-999),-999),-999)</f>
        <v>0.14427599999999999</v>
      </c>
      <c r="F343" s="9">
        <f>IF(Raw!$G343&gt;$C$8,IF(Raw!$Q343&gt;$C$8,IF(Raw!$N343&gt;$C$9,IF(Raw!$N343&lt;$A$9,IF(Raw!$X343&gt;$C$9,IF(Raw!$X343&lt;$A$9,Raw!I343,-999),-999),-999),-999),-999),-999)</f>
        <v>0.19486100000000001</v>
      </c>
      <c r="G343" s="9">
        <f>Raw!G343</f>
        <v>0.82918700000000001</v>
      </c>
      <c r="H343" s="9">
        <f>IF(Raw!$G343&gt;$C$8,IF(Raw!$Q343&gt;$C$8,IF(Raw!$N343&gt;$C$9,IF(Raw!$N343&lt;$A$9,IF(Raw!$X343&gt;$C$9,IF(Raw!$X343&lt;$A$9,Raw!L343,-999),-999),-999),-999),-999),-999)</f>
        <v>900</v>
      </c>
      <c r="I343" s="9">
        <f>IF(Raw!$G343&gt;$C$8,IF(Raw!$Q343&gt;$C$8,IF(Raw!$N343&gt;$C$9,IF(Raw!$N343&lt;$A$9,IF(Raw!$X343&gt;$C$9,IF(Raw!$X343&lt;$A$9,Raw!M343,-999),-999),-999),-999),-999),-999)</f>
        <v>0.37081999999999998</v>
      </c>
      <c r="J343" s="9">
        <f>IF(Raw!$G343&gt;$C$8,IF(Raw!$Q343&gt;$C$8,IF(Raw!$N343&gt;$C$9,IF(Raw!$N343&lt;$A$9,IF(Raw!$X343&gt;$C$9,IF(Raw!$X343&lt;$A$9,Raw!N343,-999),-999),-999),-999),-999),-999)</f>
        <v>717</v>
      </c>
      <c r="K343" s="9">
        <f>IF(Raw!$G343&gt;$C$8,IF(Raw!$Q343&gt;$C$8,IF(Raw!$N343&gt;$C$9,IF(Raw!$N343&lt;$A$9,IF(Raw!$X343&gt;$C$9,IF(Raw!$X343&lt;$A$9,Raw!R343,-999),-999),-999),-999),-999),-999)</f>
        <v>0.13888200000000001</v>
      </c>
      <c r="L343" s="9">
        <f>IF(Raw!$G343&gt;$C$8,IF(Raw!$Q343&gt;$C$8,IF(Raw!$N343&gt;$C$9,IF(Raw!$N343&lt;$A$9,IF(Raw!$X343&gt;$C$9,IF(Raw!$X343&lt;$A$9,Raw!S343,-999),-999),-999),-999),-999),-999)</f>
        <v>0.181199</v>
      </c>
      <c r="M343" s="9">
        <f>Raw!Q343</f>
        <v>0.81092399999999998</v>
      </c>
      <c r="N343" s="9">
        <f>IF(Raw!$G343&gt;$C$8,IF(Raw!$Q343&gt;$C$8,IF(Raw!$N343&gt;$C$9,IF(Raw!$N343&lt;$A$9,IF(Raw!$X343&gt;$C$9,IF(Raw!$X343&lt;$A$9,Raw!V343,-999),-999),-999),-999),-999),-999)</f>
        <v>745</v>
      </c>
      <c r="O343" s="9">
        <f>IF(Raw!$G343&gt;$C$8,IF(Raw!$Q343&gt;$C$8,IF(Raw!$N343&gt;$C$9,IF(Raw!$N343&lt;$A$9,IF(Raw!$X343&gt;$C$9,IF(Raw!$X343&lt;$A$9,Raw!W343,-999),-999),-999),-999),-999),-999)</f>
        <v>0.37081999999999998</v>
      </c>
      <c r="P343" s="9">
        <f>IF(Raw!$G343&gt;$C$8,IF(Raw!$Q343&gt;$C$8,IF(Raw!$N343&gt;$C$9,IF(Raw!$N343&lt;$A$9,IF(Raw!$X343&gt;$C$9,IF(Raw!$X343&lt;$A$9,Raw!X343,-999),-999),-999),-999),-999),-999)</f>
        <v>525</v>
      </c>
      <c r="R343" s="9">
        <f t="shared" si="95"/>
        <v>5.0585000000000019E-2</v>
      </c>
      <c r="S343" s="9">
        <f t="shared" si="96"/>
        <v>0.25959530126603075</v>
      </c>
      <c r="T343" s="9">
        <f t="shared" si="97"/>
        <v>4.2316999999999994E-2</v>
      </c>
      <c r="U343" s="9">
        <f t="shared" si="98"/>
        <v>0.23353881643938429</v>
      </c>
      <c r="V343" s="15">
        <f t="shared" si="99"/>
        <v>4.4937352E-2</v>
      </c>
      <c r="X343" s="11">
        <f t="shared" si="100"/>
        <v>2.1069999999999997E+18</v>
      </c>
      <c r="Y343" s="11">
        <f t="shared" si="101"/>
        <v>8.9999999999999999E-18</v>
      </c>
      <c r="Z343" s="11">
        <f t="shared" si="102"/>
        <v>7.1699999999999997E-4</v>
      </c>
      <c r="AA343" s="16">
        <f t="shared" si="103"/>
        <v>1.3414086758397956E-2</v>
      </c>
      <c r="AB343" s="9">
        <f t="shared" si="104"/>
        <v>0.13944964390935513</v>
      </c>
      <c r="AC343" s="9">
        <f t="shared" si="105"/>
        <v>0.98658591324160205</v>
      </c>
      <c r="AD343" s="15">
        <f t="shared" si="106"/>
        <v>18.708628672800497</v>
      </c>
      <c r="AE343" s="3">
        <f t="shared" si="107"/>
        <v>1083.5999999999997</v>
      </c>
      <c r="AF343" s="2">
        <f t="shared" si="108"/>
        <v>0.25</v>
      </c>
      <c r="AG343" s="9">
        <f t="shared" si="109"/>
        <v>3.360916151884428E-3</v>
      </c>
      <c r="AH343" s="2">
        <f t="shared" si="110"/>
        <v>0.1626329834839117</v>
      </c>
    </row>
    <row r="344" spans="1:34">
      <c r="A344" s="1">
        <f>Raw!A344</f>
        <v>331</v>
      </c>
      <c r="B344" s="14">
        <f>Raw!B344</f>
        <v>0.30575231481481485</v>
      </c>
      <c r="C344" s="15">
        <f>Raw!C344</f>
        <v>78.3</v>
      </c>
      <c r="D344" s="15">
        <f>IF(C344&gt;0.5,Raw!D344*D$11,-999)</f>
        <v>3.5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0.85839500000000002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0.79286299999999998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2.1069999999999997E+18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332</v>
      </c>
      <c r="B345" s="14">
        <f>Raw!B345</f>
        <v>0.30581018518518516</v>
      </c>
      <c r="C345" s="15">
        <f>Raw!C345</f>
        <v>77</v>
      </c>
      <c r="D345" s="15">
        <f>IF(C345&gt;0.5,Raw!D345*D$11,-999)</f>
        <v>3.5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0.83301099999999995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0.74708200000000002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2.1069999999999997E+18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333</v>
      </c>
      <c r="B346" s="14">
        <f>Raw!B346</f>
        <v>0.30586805555555557</v>
      </c>
      <c r="C346" s="15">
        <f>Raw!C346</f>
        <v>77</v>
      </c>
      <c r="D346" s="15">
        <f>IF(C346&gt;0.5,Raw!D346*D$11,-999)</f>
        <v>3.5</v>
      </c>
      <c r="E346" s="9">
        <f>IF(Raw!$G346&gt;$C$8,IF(Raw!$Q346&gt;$C$8,IF(Raw!$N346&gt;$C$9,IF(Raw!$N346&lt;$A$9,IF(Raw!$X346&gt;$C$9,IF(Raw!$X346&lt;$A$9,Raw!H346,-999),-999),-999),-999),-999),-999)</f>
        <v>0.16473099999999999</v>
      </c>
      <c r="F346" s="9">
        <f>IF(Raw!$G346&gt;$C$8,IF(Raw!$Q346&gt;$C$8,IF(Raw!$N346&gt;$C$9,IF(Raw!$N346&lt;$A$9,IF(Raw!$X346&gt;$C$9,IF(Raw!$X346&lt;$A$9,Raw!I346,-999),-999),-999),-999),-999),-999)</f>
        <v>0.22819500000000001</v>
      </c>
      <c r="G346" s="9">
        <f>Raw!G346</f>
        <v>0.92754899999999996</v>
      </c>
      <c r="H346" s="9">
        <f>IF(Raw!$G346&gt;$C$8,IF(Raw!$Q346&gt;$C$8,IF(Raw!$N346&gt;$C$9,IF(Raw!$N346&lt;$A$9,IF(Raw!$X346&gt;$C$9,IF(Raw!$X346&lt;$A$9,Raw!L346,-999),-999),-999),-999),-999),-999)</f>
        <v>823.9</v>
      </c>
      <c r="I346" s="9">
        <f>IF(Raw!$G346&gt;$C$8,IF(Raw!$Q346&gt;$C$8,IF(Raw!$N346&gt;$C$9,IF(Raw!$N346&lt;$A$9,IF(Raw!$X346&gt;$C$9,IF(Raw!$X346&lt;$A$9,Raw!M346,-999),-999),-999),-999),-999),-999)</f>
        <v>0.37081999999999998</v>
      </c>
      <c r="J346" s="9">
        <f>IF(Raw!$G346&gt;$C$8,IF(Raw!$Q346&gt;$C$8,IF(Raw!$N346&gt;$C$9,IF(Raw!$N346&lt;$A$9,IF(Raw!$X346&gt;$C$9,IF(Raw!$X346&lt;$A$9,Raw!N346,-999),-999),-999),-999),-999),-999)</f>
        <v>968</v>
      </c>
      <c r="K346" s="9">
        <f>IF(Raw!$G346&gt;$C$8,IF(Raw!$Q346&gt;$C$8,IF(Raw!$N346&gt;$C$9,IF(Raw!$N346&lt;$A$9,IF(Raw!$X346&gt;$C$9,IF(Raw!$X346&lt;$A$9,Raw!R346,-999),-999),-999),-999),-999),-999)</f>
        <v>0.1525</v>
      </c>
      <c r="L346" s="9">
        <f>IF(Raw!$G346&gt;$C$8,IF(Raw!$Q346&gt;$C$8,IF(Raw!$N346&gt;$C$9,IF(Raw!$N346&lt;$A$9,IF(Raw!$X346&gt;$C$9,IF(Raw!$X346&lt;$A$9,Raw!S346,-999),-999),-999),-999),-999),-999)</f>
        <v>0.214672</v>
      </c>
      <c r="M346" s="9">
        <f>Raw!Q346</f>
        <v>0.85464099999999998</v>
      </c>
      <c r="N346" s="9">
        <f>IF(Raw!$G346&gt;$C$8,IF(Raw!$Q346&gt;$C$8,IF(Raw!$N346&gt;$C$9,IF(Raw!$N346&lt;$A$9,IF(Raw!$X346&gt;$C$9,IF(Raw!$X346&lt;$A$9,Raw!V346,-999),-999),-999),-999),-999),-999)</f>
        <v>797.2</v>
      </c>
      <c r="O346" s="9">
        <f>IF(Raw!$G346&gt;$C$8,IF(Raw!$Q346&gt;$C$8,IF(Raw!$N346&gt;$C$9,IF(Raw!$N346&lt;$A$9,IF(Raw!$X346&gt;$C$9,IF(Raw!$X346&lt;$A$9,Raw!W346,-999),-999),-999),-999),-999),-999)</f>
        <v>0.37081999999999998</v>
      </c>
      <c r="P346" s="9">
        <f>IF(Raw!$G346&gt;$C$8,IF(Raw!$Q346&gt;$C$8,IF(Raw!$N346&gt;$C$9,IF(Raw!$N346&lt;$A$9,IF(Raw!$X346&gt;$C$9,IF(Raw!$X346&lt;$A$9,Raw!X346,-999),-999),-999),-999),-999),-999)</f>
        <v>739</v>
      </c>
      <c r="R346" s="9">
        <f t="shared" si="95"/>
        <v>6.346400000000002E-2</v>
      </c>
      <c r="S346" s="9">
        <f t="shared" si="96"/>
        <v>0.27811301737549032</v>
      </c>
      <c r="T346" s="9">
        <f t="shared" si="97"/>
        <v>6.2172000000000005E-2</v>
      </c>
      <c r="U346" s="9">
        <f t="shared" si="98"/>
        <v>0.28961392263546248</v>
      </c>
      <c r="V346" s="15">
        <f t="shared" si="99"/>
        <v>5.3238656000000002E-2</v>
      </c>
      <c r="X346" s="11">
        <f t="shared" si="100"/>
        <v>2.1069999999999997E+18</v>
      </c>
      <c r="Y346" s="11">
        <f t="shared" si="101"/>
        <v>8.2389999999999991E-18</v>
      </c>
      <c r="Z346" s="11">
        <f t="shared" si="102"/>
        <v>9.68E-4</v>
      </c>
      <c r="AA346" s="16">
        <f t="shared" si="103"/>
        <v>1.6526356664890145E-2</v>
      </c>
      <c r="AB346" s="9">
        <f t="shared" si="104"/>
        <v>0.15352747664656954</v>
      </c>
      <c r="AC346" s="9">
        <f t="shared" si="105"/>
        <v>0.98347364333510989</v>
      </c>
      <c r="AD346" s="15">
        <f t="shared" si="106"/>
        <v>17.072682505051802</v>
      </c>
      <c r="AE346" s="3">
        <f t="shared" si="107"/>
        <v>991.97559999999964</v>
      </c>
      <c r="AF346" s="2">
        <f t="shared" si="108"/>
        <v>0.25</v>
      </c>
      <c r="AG346" s="9">
        <f t="shared" si="109"/>
        <v>3.8034511924599124E-3</v>
      </c>
      <c r="AH346" s="2">
        <f t="shared" si="110"/>
        <v>0.18404702379093094</v>
      </c>
    </row>
    <row r="347" spans="1:34">
      <c r="A347" s="1">
        <f>Raw!A347</f>
        <v>334</v>
      </c>
      <c r="B347" s="14">
        <f>Raw!B347</f>
        <v>0.30591435185185184</v>
      </c>
      <c r="C347" s="15">
        <f>Raw!C347</f>
        <v>75.2</v>
      </c>
      <c r="D347" s="15">
        <f>IF(C347&gt;0.5,Raw!D347*D$11,-999)</f>
        <v>3.5</v>
      </c>
      <c r="E347" s="9">
        <f>IF(Raw!$G347&gt;$C$8,IF(Raw!$Q347&gt;$C$8,IF(Raw!$N347&gt;$C$9,IF(Raw!$N347&lt;$A$9,IF(Raw!$X347&gt;$C$9,IF(Raw!$X347&lt;$A$9,Raw!H347,-999),-999),-999),-999),-999),-999)</f>
        <v>0.17342299999999999</v>
      </c>
      <c r="F347" s="9">
        <f>IF(Raw!$G347&gt;$C$8,IF(Raw!$Q347&gt;$C$8,IF(Raw!$N347&gt;$C$9,IF(Raw!$N347&lt;$A$9,IF(Raw!$X347&gt;$C$9,IF(Raw!$X347&lt;$A$9,Raw!I347,-999),-999),-999),-999),-999),-999)</f>
        <v>0.23131699999999999</v>
      </c>
      <c r="G347" s="9">
        <f>Raw!G347</f>
        <v>0.85348400000000002</v>
      </c>
      <c r="H347" s="9">
        <f>IF(Raw!$G347&gt;$C$8,IF(Raw!$Q347&gt;$C$8,IF(Raw!$N347&gt;$C$9,IF(Raw!$N347&lt;$A$9,IF(Raw!$X347&gt;$C$9,IF(Raw!$X347&lt;$A$9,Raw!L347,-999),-999),-999),-999),-999),-999)</f>
        <v>820.4</v>
      </c>
      <c r="I347" s="9">
        <f>IF(Raw!$G347&gt;$C$8,IF(Raw!$Q347&gt;$C$8,IF(Raw!$N347&gt;$C$9,IF(Raw!$N347&lt;$A$9,IF(Raw!$X347&gt;$C$9,IF(Raw!$X347&lt;$A$9,Raw!M347,-999),-999),-999),-999),-999),-999)</f>
        <v>0.37081999999999998</v>
      </c>
      <c r="J347" s="9">
        <f>IF(Raw!$G347&gt;$C$8,IF(Raw!$Q347&gt;$C$8,IF(Raw!$N347&gt;$C$9,IF(Raw!$N347&lt;$A$9,IF(Raw!$X347&gt;$C$9,IF(Raw!$X347&lt;$A$9,Raw!N347,-999),-999),-999),-999),-999),-999)</f>
        <v>733</v>
      </c>
      <c r="K347" s="9">
        <f>IF(Raw!$G347&gt;$C$8,IF(Raw!$Q347&gt;$C$8,IF(Raw!$N347&gt;$C$9,IF(Raw!$N347&lt;$A$9,IF(Raw!$X347&gt;$C$9,IF(Raw!$X347&lt;$A$9,Raw!R347,-999),-999),-999),-999),-999),-999)</f>
        <v>0.160277</v>
      </c>
      <c r="L347" s="9">
        <f>IF(Raw!$G347&gt;$C$8,IF(Raw!$Q347&gt;$C$8,IF(Raw!$N347&gt;$C$9,IF(Raw!$N347&lt;$A$9,IF(Raw!$X347&gt;$C$9,IF(Raw!$X347&lt;$A$9,Raw!S347,-999),-999),-999),-999),-999),-999)</f>
        <v>0.231795</v>
      </c>
      <c r="M347" s="9">
        <f>Raw!Q347</f>
        <v>0.88012299999999999</v>
      </c>
      <c r="N347" s="9">
        <f>IF(Raw!$G347&gt;$C$8,IF(Raw!$Q347&gt;$C$8,IF(Raw!$N347&gt;$C$9,IF(Raw!$N347&lt;$A$9,IF(Raw!$X347&gt;$C$9,IF(Raw!$X347&lt;$A$9,Raw!V347,-999),-999),-999),-999),-999),-999)</f>
        <v>900</v>
      </c>
      <c r="O347" s="9">
        <f>IF(Raw!$G347&gt;$C$8,IF(Raw!$Q347&gt;$C$8,IF(Raw!$N347&gt;$C$9,IF(Raw!$N347&lt;$A$9,IF(Raw!$X347&gt;$C$9,IF(Raw!$X347&lt;$A$9,Raw!W347,-999),-999),-999),-999),-999),-999)</f>
        <v>0.22917999999999999</v>
      </c>
      <c r="P347" s="9">
        <f>IF(Raw!$G347&gt;$C$8,IF(Raw!$Q347&gt;$C$8,IF(Raw!$N347&gt;$C$9,IF(Raw!$N347&lt;$A$9,IF(Raw!$X347&gt;$C$9,IF(Raw!$X347&lt;$A$9,Raw!X347,-999),-999),-999),-999),-999),-999)</f>
        <v>474</v>
      </c>
      <c r="R347" s="9">
        <f t="shared" si="95"/>
        <v>5.7894000000000001E-2</v>
      </c>
      <c r="S347" s="9">
        <f t="shared" si="96"/>
        <v>0.250279918899173</v>
      </c>
      <c r="T347" s="9">
        <f t="shared" si="97"/>
        <v>7.1517999999999998E-2</v>
      </c>
      <c r="U347" s="9">
        <f t="shared" si="98"/>
        <v>0.30853987359520263</v>
      </c>
      <c r="V347" s="15">
        <f t="shared" si="99"/>
        <v>5.748516E-2</v>
      </c>
      <c r="X347" s="11">
        <f t="shared" si="100"/>
        <v>2.1069999999999997E+18</v>
      </c>
      <c r="Y347" s="11">
        <f t="shared" si="101"/>
        <v>8.2039999999999989E-18</v>
      </c>
      <c r="Z347" s="11">
        <f t="shared" si="102"/>
        <v>7.3299999999999993E-4</v>
      </c>
      <c r="AA347" s="16">
        <f t="shared" si="103"/>
        <v>1.2511978748079617E-2</v>
      </c>
      <c r="AB347" s="9">
        <f t="shared" si="104"/>
        <v>0.16117183169610516</v>
      </c>
      <c r="AC347" s="9">
        <f t="shared" si="105"/>
        <v>0.98748802125192037</v>
      </c>
      <c r="AD347" s="15">
        <f t="shared" si="106"/>
        <v>17.069548087421037</v>
      </c>
      <c r="AE347" s="3">
        <f t="shared" si="107"/>
        <v>987.76159999999959</v>
      </c>
      <c r="AF347" s="2">
        <f t="shared" si="108"/>
        <v>0.25</v>
      </c>
      <c r="AG347" s="9">
        <f t="shared" si="109"/>
        <v>4.0512586224770147E-3</v>
      </c>
      <c r="AH347" s="2">
        <f t="shared" si="110"/>
        <v>0.19603829636420392</v>
      </c>
    </row>
    <row r="348" spans="1:34">
      <c r="A348" s="1">
        <f>Raw!A348</f>
        <v>335</v>
      </c>
      <c r="B348" s="14">
        <f>Raw!B348</f>
        <v>0.30597222222222226</v>
      </c>
      <c r="C348" s="15">
        <f>Raw!C348</f>
        <v>74.7</v>
      </c>
      <c r="D348" s="15">
        <f>IF(C348&gt;0.5,Raw!D348*D$11,-999)</f>
        <v>3.5</v>
      </c>
      <c r="E348" s="9">
        <f>IF(Raw!$G348&gt;$C$8,IF(Raw!$Q348&gt;$C$8,IF(Raw!$N348&gt;$C$9,IF(Raw!$N348&lt;$A$9,IF(Raw!$X348&gt;$C$9,IF(Raw!$X348&lt;$A$9,Raw!H348,-999),-999),-999),-999),-999),-999)</f>
        <v>0.17402899999999999</v>
      </c>
      <c r="F348" s="9">
        <f>IF(Raw!$G348&gt;$C$8,IF(Raw!$Q348&gt;$C$8,IF(Raw!$N348&gt;$C$9,IF(Raw!$N348&lt;$A$9,IF(Raw!$X348&gt;$C$9,IF(Raw!$X348&lt;$A$9,Raw!I348,-999),-999),-999),-999),-999),-999)</f>
        <v>0.237647</v>
      </c>
      <c r="G348" s="9">
        <f>Raw!G348</f>
        <v>0.83929200000000004</v>
      </c>
      <c r="H348" s="9">
        <f>IF(Raw!$G348&gt;$C$8,IF(Raw!$Q348&gt;$C$8,IF(Raw!$N348&gt;$C$9,IF(Raw!$N348&lt;$A$9,IF(Raw!$X348&gt;$C$9,IF(Raw!$X348&lt;$A$9,Raw!L348,-999),-999),-999),-999),-999),-999)</f>
        <v>828</v>
      </c>
      <c r="I348" s="9">
        <f>IF(Raw!$G348&gt;$C$8,IF(Raw!$Q348&gt;$C$8,IF(Raw!$N348&gt;$C$9,IF(Raw!$N348&lt;$A$9,IF(Raw!$X348&gt;$C$9,IF(Raw!$X348&lt;$A$9,Raw!M348,-999),-999),-999),-999),-999),-999)</f>
        <v>0.37081999999999998</v>
      </c>
      <c r="J348" s="9">
        <f>IF(Raw!$G348&gt;$C$8,IF(Raw!$Q348&gt;$C$8,IF(Raw!$N348&gt;$C$9,IF(Raw!$N348&lt;$A$9,IF(Raw!$X348&gt;$C$9,IF(Raw!$X348&lt;$A$9,Raw!N348,-999),-999),-999),-999),-999),-999)</f>
        <v>677</v>
      </c>
      <c r="K348" s="9">
        <f>IF(Raw!$G348&gt;$C$8,IF(Raw!$Q348&gt;$C$8,IF(Raw!$N348&gt;$C$9,IF(Raw!$N348&lt;$A$9,IF(Raw!$X348&gt;$C$9,IF(Raw!$X348&lt;$A$9,Raw!R348,-999),-999),-999),-999),-999),-999)</f>
        <v>0.164546</v>
      </c>
      <c r="L348" s="9">
        <f>IF(Raw!$G348&gt;$C$8,IF(Raw!$Q348&gt;$C$8,IF(Raw!$N348&gt;$C$9,IF(Raw!$N348&lt;$A$9,IF(Raw!$X348&gt;$C$9,IF(Raw!$X348&lt;$A$9,Raw!S348,-999),-999),-999),-999),-999),-999)</f>
        <v>0.236122</v>
      </c>
      <c r="M348" s="9">
        <f>Raw!Q348</f>
        <v>0.87376299999999996</v>
      </c>
      <c r="N348" s="9">
        <f>IF(Raw!$G348&gt;$C$8,IF(Raw!$Q348&gt;$C$8,IF(Raw!$N348&gt;$C$9,IF(Raw!$N348&lt;$A$9,IF(Raw!$X348&gt;$C$9,IF(Raw!$X348&lt;$A$9,Raw!V348,-999),-999),-999),-999),-999),-999)</f>
        <v>900</v>
      </c>
      <c r="O348" s="9">
        <f>IF(Raw!$G348&gt;$C$8,IF(Raw!$Q348&gt;$C$8,IF(Raw!$N348&gt;$C$9,IF(Raw!$N348&lt;$A$9,IF(Raw!$X348&gt;$C$9,IF(Raw!$X348&lt;$A$9,Raw!W348,-999),-999),-999),-999),-999),-999)</f>
        <v>0.37081999999999998</v>
      </c>
      <c r="P348" s="9">
        <f>IF(Raw!$G348&gt;$C$8,IF(Raw!$Q348&gt;$C$8,IF(Raw!$N348&gt;$C$9,IF(Raw!$N348&lt;$A$9,IF(Raw!$X348&gt;$C$9,IF(Raw!$X348&lt;$A$9,Raw!X348,-999),-999),-999),-999),-999),-999)</f>
        <v>654</v>
      </c>
      <c r="R348" s="9">
        <f t="shared" si="95"/>
        <v>6.3618000000000008E-2</v>
      </c>
      <c r="S348" s="9">
        <f t="shared" si="96"/>
        <v>0.26769957121276516</v>
      </c>
      <c r="T348" s="9">
        <f t="shared" si="97"/>
        <v>7.1576000000000001E-2</v>
      </c>
      <c r="U348" s="9">
        <f t="shared" si="98"/>
        <v>0.30313143205630988</v>
      </c>
      <c r="V348" s="15">
        <f t="shared" si="99"/>
        <v>5.8558255999999996E-2</v>
      </c>
      <c r="X348" s="11">
        <f t="shared" si="100"/>
        <v>2.1069999999999997E+18</v>
      </c>
      <c r="Y348" s="11">
        <f t="shared" si="101"/>
        <v>8.2799999999999991E-18</v>
      </c>
      <c r="Z348" s="11">
        <f t="shared" si="102"/>
        <v>6.7699999999999998E-4</v>
      </c>
      <c r="AA348" s="16">
        <f t="shared" si="103"/>
        <v>1.1673045571893085E-2</v>
      </c>
      <c r="AB348" s="9">
        <f t="shared" si="104"/>
        <v>0.16538150990985381</v>
      </c>
      <c r="AC348" s="9">
        <f t="shared" si="105"/>
        <v>0.98832695442810692</v>
      </c>
      <c r="AD348" s="15">
        <f t="shared" si="106"/>
        <v>17.242312513874573</v>
      </c>
      <c r="AE348" s="3">
        <f t="shared" si="107"/>
        <v>996.91199999999958</v>
      </c>
      <c r="AF348" s="2">
        <f t="shared" si="108"/>
        <v>0.25</v>
      </c>
      <c r="AG348" s="9">
        <f t="shared" si="109"/>
        <v>4.0205283725332549E-3</v>
      </c>
      <c r="AH348" s="2">
        <f t="shared" si="110"/>
        <v>0.19455127556222473</v>
      </c>
    </row>
    <row r="349" spans="1:34">
      <c r="A349" s="1">
        <f>Raw!A349</f>
        <v>336</v>
      </c>
      <c r="B349" s="14">
        <f>Raw!B349</f>
        <v>0.30603009259259256</v>
      </c>
      <c r="C349" s="15">
        <f>Raw!C349</f>
        <v>73.400000000000006</v>
      </c>
      <c r="D349" s="15">
        <f>IF(C349&gt;0.5,Raw!D349*D$11,-999)</f>
        <v>3.5</v>
      </c>
      <c r="E349" s="9">
        <f>IF(Raw!$G349&gt;$C$8,IF(Raw!$Q349&gt;$C$8,IF(Raw!$N349&gt;$C$9,IF(Raw!$N349&lt;$A$9,IF(Raw!$X349&gt;$C$9,IF(Raw!$X349&lt;$A$9,Raw!H349,-999),-999),-999),-999),-999),-999)</f>
        <v>0.182143</v>
      </c>
      <c r="F349" s="9">
        <f>IF(Raw!$G349&gt;$C$8,IF(Raw!$Q349&gt;$C$8,IF(Raw!$N349&gt;$C$9,IF(Raw!$N349&lt;$A$9,IF(Raw!$X349&gt;$C$9,IF(Raw!$X349&lt;$A$9,Raw!I349,-999),-999),-999),-999),-999),-999)</f>
        <v>0.26073099999999999</v>
      </c>
      <c r="G349" s="9">
        <f>Raw!G349</f>
        <v>0.90505800000000003</v>
      </c>
      <c r="H349" s="9">
        <f>IF(Raw!$G349&gt;$C$8,IF(Raw!$Q349&gt;$C$8,IF(Raw!$N349&gt;$C$9,IF(Raw!$N349&lt;$A$9,IF(Raw!$X349&gt;$C$9,IF(Raw!$X349&lt;$A$9,Raw!L349,-999),-999),-999),-999),-999),-999)</f>
        <v>810.9</v>
      </c>
      <c r="I349" s="9">
        <f>IF(Raw!$G349&gt;$C$8,IF(Raw!$Q349&gt;$C$8,IF(Raw!$N349&gt;$C$9,IF(Raw!$N349&lt;$A$9,IF(Raw!$X349&gt;$C$9,IF(Raw!$X349&lt;$A$9,Raw!M349,-999),-999),-999),-999),-999),-999)</f>
        <v>0.37081999999999998</v>
      </c>
      <c r="J349" s="9">
        <f>IF(Raw!$G349&gt;$C$8,IF(Raw!$Q349&gt;$C$8,IF(Raw!$N349&gt;$C$9,IF(Raw!$N349&lt;$A$9,IF(Raw!$X349&gt;$C$9,IF(Raw!$X349&lt;$A$9,Raw!N349,-999),-999),-999),-999),-999),-999)</f>
        <v>729</v>
      </c>
      <c r="K349" s="9">
        <f>IF(Raw!$G349&gt;$C$8,IF(Raw!$Q349&gt;$C$8,IF(Raw!$N349&gt;$C$9,IF(Raw!$N349&lt;$A$9,IF(Raw!$X349&gt;$C$9,IF(Raw!$X349&lt;$A$9,Raw!R349,-999),-999),-999),-999),-999),-999)</f>
        <v>0.18340600000000001</v>
      </c>
      <c r="L349" s="9">
        <f>IF(Raw!$G349&gt;$C$8,IF(Raw!$Q349&gt;$C$8,IF(Raw!$N349&gt;$C$9,IF(Raw!$N349&lt;$A$9,IF(Raw!$X349&gt;$C$9,IF(Raw!$X349&lt;$A$9,Raw!S349,-999),-999),-999),-999),-999),-999)</f>
        <v>0.27412500000000001</v>
      </c>
      <c r="M349" s="9">
        <f>Raw!Q349</f>
        <v>0.90518900000000002</v>
      </c>
      <c r="N349" s="9">
        <f>IF(Raw!$G349&gt;$C$8,IF(Raw!$Q349&gt;$C$8,IF(Raw!$N349&gt;$C$9,IF(Raw!$N349&lt;$A$9,IF(Raw!$X349&gt;$C$9,IF(Raw!$X349&lt;$A$9,Raw!V349,-999),-999),-999),-999),-999),-999)</f>
        <v>827.1</v>
      </c>
      <c r="O349" s="9">
        <f>IF(Raw!$G349&gt;$C$8,IF(Raw!$Q349&gt;$C$8,IF(Raw!$N349&gt;$C$9,IF(Raw!$N349&lt;$A$9,IF(Raw!$X349&gt;$C$9,IF(Raw!$X349&lt;$A$9,Raw!W349,-999),-999),-999),-999),-999),-999)</f>
        <v>0.37081999999999998</v>
      </c>
      <c r="P349" s="9">
        <f>IF(Raw!$G349&gt;$C$8,IF(Raw!$Q349&gt;$C$8,IF(Raw!$N349&gt;$C$9,IF(Raw!$N349&lt;$A$9,IF(Raw!$X349&gt;$C$9,IF(Raw!$X349&lt;$A$9,Raw!X349,-999),-999),-999),-999),-999),-999)</f>
        <v>795</v>
      </c>
      <c r="R349" s="9">
        <f t="shared" si="95"/>
        <v>7.8587999999999991E-2</v>
      </c>
      <c r="S349" s="9">
        <f t="shared" si="96"/>
        <v>0.30141410112338002</v>
      </c>
      <c r="T349" s="9">
        <f t="shared" si="97"/>
        <v>9.0718999999999994E-2</v>
      </c>
      <c r="U349" s="9">
        <f t="shared" si="98"/>
        <v>0.33094026447788416</v>
      </c>
      <c r="V349" s="15">
        <f t="shared" si="99"/>
        <v>6.7983000000000002E-2</v>
      </c>
      <c r="X349" s="11">
        <f t="shared" si="100"/>
        <v>2.1069999999999997E+18</v>
      </c>
      <c r="Y349" s="11">
        <f t="shared" si="101"/>
        <v>8.108999999999999E-18</v>
      </c>
      <c r="Z349" s="11">
        <f t="shared" si="102"/>
        <v>7.2899999999999994E-4</v>
      </c>
      <c r="AA349" s="16">
        <f t="shared" si="103"/>
        <v>1.2302218677949343E-2</v>
      </c>
      <c r="AB349" s="9">
        <f t="shared" si="104"/>
        <v>0.18452204497624489</v>
      </c>
      <c r="AC349" s="9">
        <f t="shared" si="105"/>
        <v>0.98769778132205077</v>
      </c>
      <c r="AD349" s="15">
        <f t="shared" si="106"/>
        <v>16.87547143751625</v>
      </c>
      <c r="AE349" s="3">
        <f t="shared" si="107"/>
        <v>976.3235999999996</v>
      </c>
      <c r="AF349" s="2">
        <f t="shared" si="108"/>
        <v>0.25</v>
      </c>
      <c r="AG349" s="9">
        <f t="shared" si="109"/>
        <v>4.2959792159389292E-3</v>
      </c>
      <c r="AH349" s="2">
        <f t="shared" si="110"/>
        <v>0.20788019852303918</v>
      </c>
    </row>
    <row r="350" spans="1:34">
      <c r="A350" s="1">
        <f>Raw!A350</f>
        <v>337</v>
      </c>
      <c r="B350" s="14">
        <f>Raw!B350</f>
        <v>0.30608796296296298</v>
      </c>
      <c r="C350" s="15">
        <f>Raw!C350</f>
        <v>73.2</v>
      </c>
      <c r="D350" s="15">
        <f>IF(C350&gt;0.5,Raw!D350*D$11,-999)</f>
        <v>3.5</v>
      </c>
      <c r="E350" s="9">
        <f>IF(Raw!$G350&gt;$C$8,IF(Raw!$Q350&gt;$C$8,IF(Raw!$N350&gt;$C$9,IF(Raw!$N350&lt;$A$9,IF(Raw!$X350&gt;$C$9,IF(Raw!$X350&lt;$A$9,Raw!H350,-999),-999),-999),-999),-999),-999)</f>
        <v>0.20774400000000001</v>
      </c>
      <c r="F350" s="9">
        <f>IF(Raw!$G350&gt;$C$8,IF(Raw!$Q350&gt;$C$8,IF(Raw!$N350&gt;$C$9,IF(Raw!$N350&lt;$A$9,IF(Raw!$X350&gt;$C$9,IF(Raw!$X350&lt;$A$9,Raw!I350,-999),-999),-999),-999),-999),-999)</f>
        <v>0.30352600000000002</v>
      </c>
      <c r="G350" s="9">
        <f>Raw!G350</f>
        <v>0.91697399999999996</v>
      </c>
      <c r="H350" s="9">
        <f>IF(Raw!$G350&gt;$C$8,IF(Raw!$Q350&gt;$C$8,IF(Raw!$N350&gt;$C$9,IF(Raw!$N350&lt;$A$9,IF(Raw!$X350&gt;$C$9,IF(Raw!$X350&lt;$A$9,Raw!L350,-999),-999),-999),-999),-999),-999)</f>
        <v>797.7</v>
      </c>
      <c r="I350" s="9">
        <f>IF(Raw!$G350&gt;$C$8,IF(Raw!$Q350&gt;$C$8,IF(Raw!$N350&gt;$C$9,IF(Raw!$N350&lt;$A$9,IF(Raw!$X350&gt;$C$9,IF(Raw!$X350&lt;$A$9,Raw!M350,-999),-999),-999),-999),-999),-999)</f>
        <v>0.34231899999999998</v>
      </c>
      <c r="J350" s="9">
        <f>IF(Raw!$G350&gt;$C$8,IF(Raw!$Q350&gt;$C$8,IF(Raw!$N350&gt;$C$9,IF(Raw!$N350&lt;$A$9,IF(Raw!$X350&gt;$C$9,IF(Raw!$X350&lt;$A$9,Raw!N350,-999),-999),-999),-999),-999),-999)</f>
        <v>664</v>
      </c>
      <c r="K350" s="9">
        <f>IF(Raw!$G350&gt;$C$8,IF(Raw!$Q350&gt;$C$8,IF(Raw!$N350&gt;$C$9,IF(Raw!$N350&lt;$A$9,IF(Raw!$X350&gt;$C$9,IF(Raw!$X350&lt;$A$9,Raw!R350,-999),-999),-999),-999),-999),-999)</f>
        <v>0.19132399999999999</v>
      </c>
      <c r="L350" s="9">
        <f>IF(Raw!$G350&gt;$C$8,IF(Raw!$Q350&gt;$C$8,IF(Raw!$N350&gt;$C$9,IF(Raw!$N350&lt;$A$9,IF(Raw!$X350&gt;$C$9,IF(Raw!$X350&lt;$A$9,Raw!S350,-999),-999),-999),-999),-999),-999)</f>
        <v>0.28178500000000001</v>
      </c>
      <c r="M350" s="9">
        <f>Raw!Q350</f>
        <v>0.91347900000000004</v>
      </c>
      <c r="N350" s="9">
        <f>IF(Raw!$G350&gt;$C$8,IF(Raw!$Q350&gt;$C$8,IF(Raw!$N350&gt;$C$9,IF(Raw!$N350&lt;$A$9,IF(Raw!$X350&gt;$C$9,IF(Raw!$X350&lt;$A$9,Raw!V350,-999),-999),-999),-999),-999),-999)</f>
        <v>801.4</v>
      </c>
      <c r="O350" s="9">
        <f>IF(Raw!$G350&gt;$C$8,IF(Raw!$Q350&gt;$C$8,IF(Raw!$N350&gt;$C$9,IF(Raw!$N350&lt;$A$9,IF(Raw!$X350&gt;$C$9,IF(Raw!$X350&lt;$A$9,Raw!W350,-999),-999),-999),-999),-999),-999)</f>
        <v>0.37081999999999998</v>
      </c>
      <c r="P350" s="9">
        <f>IF(Raw!$G350&gt;$C$8,IF(Raw!$Q350&gt;$C$8,IF(Raw!$N350&gt;$C$9,IF(Raw!$N350&lt;$A$9,IF(Raw!$X350&gt;$C$9,IF(Raw!$X350&lt;$A$9,Raw!X350,-999),-999),-999),-999),-999),-999)</f>
        <v>638</v>
      </c>
      <c r="R350" s="9">
        <f t="shared" si="95"/>
        <v>9.5782000000000006E-2</v>
      </c>
      <c r="S350" s="9">
        <f t="shared" si="96"/>
        <v>0.31556439975488099</v>
      </c>
      <c r="T350" s="9">
        <f t="shared" si="97"/>
        <v>9.0461000000000014E-2</v>
      </c>
      <c r="U350" s="9">
        <f t="shared" si="98"/>
        <v>0.32102844367159361</v>
      </c>
      <c r="V350" s="15">
        <f t="shared" si="99"/>
        <v>6.9882680000000003E-2</v>
      </c>
      <c r="X350" s="11">
        <f t="shared" si="100"/>
        <v>2.1069999999999997E+18</v>
      </c>
      <c r="Y350" s="11">
        <f t="shared" si="101"/>
        <v>7.977E-18</v>
      </c>
      <c r="Z350" s="11">
        <f t="shared" si="102"/>
        <v>6.6399999999999999E-4</v>
      </c>
      <c r="AA350" s="16">
        <f t="shared" si="103"/>
        <v>1.10370303646501E-2</v>
      </c>
      <c r="AB350" s="9">
        <f t="shared" si="104"/>
        <v>0.19232242080381662</v>
      </c>
      <c r="AC350" s="9">
        <f t="shared" si="105"/>
        <v>0.9889629696353498</v>
      </c>
      <c r="AD350" s="15">
        <f t="shared" si="106"/>
        <v>16.622033681701957</v>
      </c>
      <c r="AE350" s="3">
        <f t="shared" si="107"/>
        <v>960.43079999999975</v>
      </c>
      <c r="AF350" s="2">
        <f t="shared" si="108"/>
        <v>0.25</v>
      </c>
      <c r="AG350" s="9">
        <f t="shared" si="109"/>
        <v>4.10472738730276E-3</v>
      </c>
      <c r="AH350" s="2">
        <f t="shared" si="110"/>
        <v>0.19862562206762407</v>
      </c>
    </row>
    <row r="351" spans="1:34">
      <c r="A351" s="1">
        <f>Raw!A351</f>
        <v>338</v>
      </c>
      <c r="B351" s="14">
        <f>Raw!B351</f>
        <v>0.30613425925925924</v>
      </c>
      <c r="C351" s="15">
        <f>Raw!C351</f>
        <v>72.099999999999994</v>
      </c>
      <c r="D351" s="15">
        <f>IF(C351&gt;0.5,Raw!D351*D$11,-999)</f>
        <v>3.5</v>
      </c>
      <c r="E351" s="9">
        <f>IF(Raw!$G351&gt;$C$8,IF(Raw!$Q351&gt;$C$8,IF(Raw!$N351&gt;$C$9,IF(Raw!$N351&lt;$A$9,IF(Raw!$X351&gt;$C$9,IF(Raw!$X351&lt;$A$9,Raw!H351,-999),-999),-999),-999),-999),-999)</f>
        <v>0.193774</v>
      </c>
      <c r="F351" s="9">
        <f>IF(Raw!$G351&gt;$C$8,IF(Raw!$Q351&gt;$C$8,IF(Raw!$N351&gt;$C$9,IF(Raw!$N351&lt;$A$9,IF(Raw!$X351&gt;$C$9,IF(Raw!$X351&lt;$A$9,Raw!I351,-999),-999),-999),-999),-999),-999)</f>
        <v>0.28552</v>
      </c>
      <c r="G351" s="9">
        <f>Raw!G351</f>
        <v>0.87728399999999995</v>
      </c>
      <c r="H351" s="9">
        <f>IF(Raw!$G351&gt;$C$8,IF(Raw!$Q351&gt;$C$8,IF(Raw!$N351&gt;$C$9,IF(Raw!$N351&lt;$A$9,IF(Raw!$X351&gt;$C$9,IF(Raw!$X351&lt;$A$9,Raw!L351,-999),-999),-999),-999),-999),-999)</f>
        <v>900</v>
      </c>
      <c r="I351" s="9">
        <f>IF(Raw!$G351&gt;$C$8,IF(Raw!$Q351&gt;$C$8,IF(Raw!$N351&gt;$C$9,IF(Raw!$N351&lt;$A$9,IF(Raw!$X351&gt;$C$9,IF(Raw!$X351&lt;$A$9,Raw!M351,-999),-999),-999),-999),-999),-999)</f>
        <v>0.14163200000000001</v>
      </c>
      <c r="J351" s="9">
        <f>IF(Raw!$G351&gt;$C$8,IF(Raw!$Q351&gt;$C$8,IF(Raw!$N351&gt;$C$9,IF(Raw!$N351&lt;$A$9,IF(Raw!$X351&gt;$C$9,IF(Raw!$X351&lt;$A$9,Raw!N351,-999),-999),-999),-999),-999),-999)</f>
        <v>513</v>
      </c>
      <c r="K351" s="9">
        <f>IF(Raw!$G351&gt;$C$8,IF(Raw!$Q351&gt;$C$8,IF(Raw!$N351&gt;$C$9,IF(Raw!$N351&lt;$A$9,IF(Raw!$X351&gt;$C$9,IF(Raw!$X351&lt;$A$9,Raw!R351,-999),-999),-999),-999),-999),-999)</f>
        <v>0.194304</v>
      </c>
      <c r="L351" s="9">
        <f>IF(Raw!$G351&gt;$C$8,IF(Raw!$Q351&gt;$C$8,IF(Raw!$N351&gt;$C$9,IF(Raw!$N351&lt;$A$9,IF(Raw!$X351&gt;$C$9,IF(Raw!$X351&lt;$A$9,Raw!S351,-999),-999),-999),-999),-999),-999)</f>
        <v>0.279138</v>
      </c>
      <c r="M351" s="9">
        <f>Raw!Q351</f>
        <v>0.89633300000000005</v>
      </c>
      <c r="N351" s="9">
        <f>IF(Raw!$G351&gt;$C$8,IF(Raw!$Q351&gt;$C$8,IF(Raw!$N351&gt;$C$9,IF(Raw!$N351&lt;$A$9,IF(Raw!$X351&gt;$C$9,IF(Raw!$X351&lt;$A$9,Raw!V351,-999),-999),-999),-999),-999),-999)</f>
        <v>900</v>
      </c>
      <c r="O351" s="9">
        <f>IF(Raw!$G351&gt;$C$8,IF(Raw!$Q351&gt;$C$8,IF(Raw!$N351&gt;$C$9,IF(Raw!$N351&lt;$A$9,IF(Raw!$X351&gt;$C$9,IF(Raw!$X351&lt;$A$9,Raw!W351,-999),-999),-999),-999),-999),-999)</f>
        <v>0.37081999999999998</v>
      </c>
      <c r="P351" s="9">
        <f>IF(Raw!$G351&gt;$C$8,IF(Raw!$Q351&gt;$C$8,IF(Raw!$N351&gt;$C$9,IF(Raw!$N351&lt;$A$9,IF(Raw!$X351&gt;$C$9,IF(Raw!$X351&lt;$A$9,Raw!X351,-999),-999),-999),-999),-999),-999)</f>
        <v>617</v>
      </c>
      <c r="R351" s="9">
        <f t="shared" si="95"/>
        <v>9.1745999999999994E-2</v>
      </c>
      <c r="S351" s="9">
        <f t="shared" si="96"/>
        <v>0.32132950406276267</v>
      </c>
      <c r="T351" s="9">
        <f t="shared" si="97"/>
        <v>8.4833999999999993E-2</v>
      </c>
      <c r="U351" s="9">
        <f t="shared" si="98"/>
        <v>0.30391419297981642</v>
      </c>
      <c r="V351" s="15">
        <f t="shared" si="99"/>
        <v>6.9226224000000003E-2</v>
      </c>
      <c r="X351" s="11">
        <f t="shared" si="100"/>
        <v>2.1069999999999997E+18</v>
      </c>
      <c r="Y351" s="11">
        <f t="shared" si="101"/>
        <v>8.9999999999999999E-18</v>
      </c>
      <c r="Z351" s="11">
        <f t="shared" si="102"/>
        <v>5.13E-4</v>
      </c>
      <c r="AA351" s="16">
        <f t="shared" si="103"/>
        <v>9.6342963817467354E-3</v>
      </c>
      <c r="AB351" s="9">
        <f t="shared" si="104"/>
        <v>0.19512131589924911</v>
      </c>
      <c r="AC351" s="9">
        <f t="shared" si="105"/>
        <v>0.99036570361825327</v>
      </c>
      <c r="AD351" s="15">
        <f t="shared" si="106"/>
        <v>18.780304837712933</v>
      </c>
      <c r="AE351" s="3">
        <f t="shared" si="107"/>
        <v>1083.5999999999997</v>
      </c>
      <c r="AF351" s="2">
        <f t="shared" si="108"/>
        <v>0.25</v>
      </c>
      <c r="AG351" s="9">
        <f t="shared" si="109"/>
        <v>4.3904624528218984E-3</v>
      </c>
      <c r="AH351" s="2">
        <f t="shared" si="110"/>
        <v>0.21245219318433978</v>
      </c>
    </row>
    <row r="352" spans="1:34">
      <c r="A352" s="1">
        <f>Raw!A352</f>
        <v>339</v>
      </c>
      <c r="B352" s="14">
        <f>Raw!B352</f>
        <v>0.30619212962962966</v>
      </c>
      <c r="C352" s="15">
        <f>Raw!C352</f>
        <v>71.2</v>
      </c>
      <c r="D352" s="15">
        <f>IF(C352&gt;0.5,Raw!D352*D$11,-999)</f>
        <v>3.5</v>
      </c>
      <c r="E352" s="9">
        <f>IF(Raw!$G352&gt;$C$8,IF(Raw!$Q352&gt;$C$8,IF(Raw!$N352&gt;$C$9,IF(Raw!$N352&lt;$A$9,IF(Raw!$X352&gt;$C$9,IF(Raw!$X352&lt;$A$9,Raw!H352,-999),-999),-999),-999),-999),-999)</f>
        <v>0.21439800000000001</v>
      </c>
      <c r="F352" s="9">
        <f>IF(Raw!$G352&gt;$C$8,IF(Raw!$Q352&gt;$C$8,IF(Raw!$N352&gt;$C$9,IF(Raw!$N352&lt;$A$9,IF(Raw!$X352&gt;$C$9,IF(Raw!$X352&lt;$A$9,Raw!I352,-999),-999),-999),-999),-999),-999)</f>
        <v>0.31379600000000002</v>
      </c>
      <c r="G352" s="9">
        <f>Raw!G352</f>
        <v>0.903586</v>
      </c>
      <c r="H352" s="9">
        <f>IF(Raw!$G352&gt;$C$8,IF(Raw!$Q352&gt;$C$8,IF(Raw!$N352&gt;$C$9,IF(Raw!$N352&lt;$A$9,IF(Raw!$X352&gt;$C$9,IF(Raw!$X352&lt;$A$9,Raw!L352,-999),-999),-999),-999),-999),-999)</f>
        <v>900</v>
      </c>
      <c r="I352" s="9">
        <f>IF(Raw!$G352&gt;$C$8,IF(Raw!$Q352&gt;$C$8,IF(Raw!$N352&gt;$C$9,IF(Raw!$N352&lt;$A$9,IF(Raw!$X352&gt;$C$9,IF(Raw!$X352&lt;$A$9,Raw!M352,-999),-999),-999),-999),-999),-999)</f>
        <v>0.35024899999999998</v>
      </c>
      <c r="J352" s="9">
        <f>IF(Raw!$G352&gt;$C$8,IF(Raw!$Q352&gt;$C$8,IF(Raw!$N352&gt;$C$9,IF(Raw!$N352&lt;$A$9,IF(Raw!$X352&gt;$C$9,IF(Raw!$X352&lt;$A$9,Raw!N352,-999),-999),-999),-999),-999),-999)</f>
        <v>528</v>
      </c>
      <c r="K352" s="9">
        <f>IF(Raw!$G352&gt;$C$8,IF(Raw!$Q352&gt;$C$8,IF(Raw!$N352&gt;$C$9,IF(Raw!$N352&lt;$A$9,IF(Raw!$X352&gt;$C$9,IF(Raw!$X352&lt;$A$9,Raw!R352,-999),-999),-999),-999),-999),-999)</f>
        <v>0.19771</v>
      </c>
      <c r="L352" s="9">
        <f>IF(Raw!$G352&gt;$C$8,IF(Raw!$Q352&gt;$C$8,IF(Raw!$N352&gt;$C$9,IF(Raw!$N352&lt;$A$9,IF(Raw!$X352&gt;$C$9,IF(Raw!$X352&lt;$A$9,Raw!S352,-999),-999),-999),-999),-999),-999)</f>
        <v>0.29147400000000001</v>
      </c>
      <c r="M352" s="9">
        <f>Raw!Q352</f>
        <v>0.89069799999999999</v>
      </c>
      <c r="N352" s="9">
        <f>IF(Raw!$G352&gt;$C$8,IF(Raw!$Q352&gt;$C$8,IF(Raw!$N352&gt;$C$9,IF(Raw!$N352&lt;$A$9,IF(Raw!$X352&gt;$C$9,IF(Raw!$X352&lt;$A$9,Raw!V352,-999),-999),-999),-999),-999),-999)</f>
        <v>823.1</v>
      </c>
      <c r="O352" s="9">
        <f>IF(Raw!$G352&gt;$C$8,IF(Raw!$Q352&gt;$C$8,IF(Raw!$N352&gt;$C$9,IF(Raw!$N352&lt;$A$9,IF(Raw!$X352&gt;$C$9,IF(Raw!$X352&lt;$A$9,Raw!W352,-999),-999),-999),-999),-999),-999)</f>
        <v>0.37081999999999998</v>
      </c>
      <c r="P352" s="9">
        <f>IF(Raw!$G352&gt;$C$8,IF(Raw!$Q352&gt;$C$8,IF(Raw!$N352&gt;$C$9,IF(Raw!$N352&lt;$A$9,IF(Raw!$X352&gt;$C$9,IF(Raw!$X352&lt;$A$9,Raw!X352,-999),-999),-999),-999),-999),-999)</f>
        <v>554</v>
      </c>
      <c r="R352" s="9">
        <f t="shared" si="95"/>
        <v>9.9398000000000014E-2</v>
      </c>
      <c r="S352" s="9">
        <f t="shared" si="96"/>
        <v>0.31675993320501222</v>
      </c>
      <c r="T352" s="9">
        <f t="shared" si="97"/>
        <v>9.3764000000000014E-2</v>
      </c>
      <c r="U352" s="9">
        <f t="shared" si="98"/>
        <v>0.32168907003712172</v>
      </c>
      <c r="V352" s="15">
        <f t="shared" si="99"/>
        <v>7.2285552000000003E-2</v>
      </c>
      <c r="X352" s="11">
        <f t="shared" si="100"/>
        <v>2.1069999999999997E+18</v>
      </c>
      <c r="Y352" s="11">
        <f t="shared" si="101"/>
        <v>8.9999999999999999E-18</v>
      </c>
      <c r="Z352" s="11">
        <f t="shared" si="102"/>
        <v>5.2799999999999993E-4</v>
      </c>
      <c r="AA352" s="16">
        <f t="shared" si="103"/>
        <v>9.9132083581891291E-3</v>
      </c>
      <c r="AB352" s="9">
        <f t="shared" si="104"/>
        <v>0.19863950206849723</v>
      </c>
      <c r="AC352" s="9">
        <f t="shared" si="105"/>
        <v>0.99008679164181101</v>
      </c>
      <c r="AD352" s="15">
        <f t="shared" si="106"/>
        <v>18.775015829903658</v>
      </c>
      <c r="AE352" s="3">
        <f t="shared" si="107"/>
        <v>1083.5999999999997</v>
      </c>
      <c r="AF352" s="2">
        <f t="shared" si="108"/>
        <v>0.25</v>
      </c>
      <c r="AG352" s="9">
        <f t="shared" si="109"/>
        <v>4.6459364478876513E-3</v>
      </c>
      <c r="AH352" s="2">
        <f t="shared" si="110"/>
        <v>0.22481444685044263</v>
      </c>
    </row>
    <row r="353" spans="1:34">
      <c r="A353" s="1">
        <f>Raw!A353</f>
        <v>340</v>
      </c>
      <c r="B353" s="14">
        <f>Raw!B353</f>
        <v>0.30624999999999997</v>
      </c>
      <c r="C353" s="15">
        <f>Raw!C353</f>
        <v>70.7</v>
      </c>
      <c r="D353" s="15">
        <f>IF(C353&gt;0.5,Raw!D353*D$11,-999)</f>
        <v>4.4000000000000004</v>
      </c>
      <c r="E353" s="9">
        <f>IF(Raw!$G353&gt;$C$8,IF(Raw!$Q353&gt;$C$8,IF(Raw!$N353&gt;$C$9,IF(Raw!$N353&lt;$A$9,IF(Raw!$X353&gt;$C$9,IF(Raw!$X353&lt;$A$9,Raw!H353,-999),-999),-999),-999),-999),-999)</f>
        <v>0.20762700000000001</v>
      </c>
      <c r="F353" s="9">
        <f>IF(Raw!$G353&gt;$C$8,IF(Raw!$Q353&gt;$C$8,IF(Raw!$N353&gt;$C$9,IF(Raw!$N353&lt;$A$9,IF(Raw!$X353&gt;$C$9,IF(Raw!$X353&lt;$A$9,Raw!I353,-999),-999),-999),-999),-999),-999)</f>
        <v>0.30305399999999999</v>
      </c>
      <c r="G353" s="9">
        <f>Raw!G353</f>
        <v>0.89202400000000004</v>
      </c>
      <c r="H353" s="9">
        <f>IF(Raw!$G353&gt;$C$8,IF(Raw!$Q353&gt;$C$8,IF(Raw!$N353&gt;$C$9,IF(Raw!$N353&lt;$A$9,IF(Raw!$X353&gt;$C$9,IF(Raw!$X353&lt;$A$9,Raw!L353,-999),-999),-999),-999),-999),-999)</f>
        <v>806.3</v>
      </c>
      <c r="I353" s="9">
        <f>IF(Raw!$G353&gt;$C$8,IF(Raw!$Q353&gt;$C$8,IF(Raw!$N353&gt;$C$9,IF(Raw!$N353&lt;$A$9,IF(Raw!$X353&gt;$C$9,IF(Raw!$X353&lt;$A$9,Raw!M353,-999),-999),-999),-999),-999),-999)</f>
        <v>0.37077100000000002</v>
      </c>
      <c r="J353" s="9">
        <f>IF(Raw!$G353&gt;$C$8,IF(Raw!$Q353&gt;$C$8,IF(Raw!$N353&gt;$C$9,IF(Raw!$N353&lt;$A$9,IF(Raw!$X353&gt;$C$9,IF(Raw!$X353&lt;$A$9,Raw!N353,-999),-999),-999),-999),-999),-999)</f>
        <v>501</v>
      </c>
      <c r="K353" s="9">
        <f>IF(Raw!$G353&gt;$C$8,IF(Raw!$Q353&gt;$C$8,IF(Raw!$N353&gt;$C$9,IF(Raw!$N353&lt;$A$9,IF(Raw!$X353&gt;$C$9,IF(Raw!$X353&lt;$A$9,Raw!R353,-999),-999),-999),-999),-999),-999)</f>
        <v>0.198265</v>
      </c>
      <c r="L353" s="9">
        <f>IF(Raw!$G353&gt;$C$8,IF(Raw!$Q353&gt;$C$8,IF(Raw!$N353&gt;$C$9,IF(Raw!$N353&lt;$A$9,IF(Raw!$X353&gt;$C$9,IF(Raw!$X353&lt;$A$9,Raw!S353,-999),-999),-999),-999),-999),-999)</f>
        <v>0.30633300000000002</v>
      </c>
      <c r="M353" s="9">
        <f>Raw!Q353</f>
        <v>0.91239899999999996</v>
      </c>
      <c r="N353" s="9">
        <f>IF(Raw!$G353&gt;$C$8,IF(Raw!$Q353&gt;$C$8,IF(Raw!$N353&gt;$C$9,IF(Raw!$N353&lt;$A$9,IF(Raw!$X353&gt;$C$9,IF(Raw!$X353&lt;$A$9,Raw!V353,-999),-999),-999),-999),-999),-999)</f>
        <v>861.1</v>
      </c>
      <c r="O353" s="9">
        <f>IF(Raw!$G353&gt;$C$8,IF(Raw!$Q353&gt;$C$8,IF(Raw!$N353&gt;$C$9,IF(Raw!$N353&lt;$A$9,IF(Raw!$X353&gt;$C$9,IF(Raw!$X353&lt;$A$9,Raw!W353,-999),-999),-999),-999),-999),-999)</f>
        <v>0.37081799999999998</v>
      </c>
      <c r="P353" s="9">
        <f>IF(Raw!$G353&gt;$C$8,IF(Raw!$Q353&gt;$C$8,IF(Raw!$N353&gt;$C$9,IF(Raw!$N353&lt;$A$9,IF(Raw!$X353&gt;$C$9,IF(Raw!$X353&lt;$A$9,Raw!X353,-999),-999),-999),-999),-999),-999)</f>
        <v>516</v>
      </c>
      <c r="R353" s="9">
        <f t="shared" si="95"/>
        <v>9.5426999999999984E-2</v>
      </c>
      <c r="S353" s="9">
        <f t="shared" si="96"/>
        <v>0.31488447603397413</v>
      </c>
      <c r="T353" s="9">
        <f t="shared" si="97"/>
        <v>0.10806800000000003</v>
      </c>
      <c r="U353" s="9">
        <f t="shared" si="98"/>
        <v>0.35277949159901156</v>
      </c>
      <c r="V353" s="15">
        <f t="shared" si="99"/>
        <v>7.5970584000000008E-2</v>
      </c>
      <c r="X353" s="11">
        <f t="shared" si="100"/>
        <v>2.6487999999999995E+18</v>
      </c>
      <c r="Y353" s="11">
        <f t="shared" si="101"/>
        <v>8.0629999999999994E-18</v>
      </c>
      <c r="Z353" s="11">
        <f t="shared" si="102"/>
        <v>5.0099999999999993E-4</v>
      </c>
      <c r="AA353" s="16">
        <f t="shared" si="103"/>
        <v>1.0586716664586876E-2</v>
      </c>
      <c r="AB353" s="9">
        <f t="shared" si="104"/>
        <v>0.19940908529650858</v>
      </c>
      <c r="AC353" s="9">
        <f t="shared" si="105"/>
        <v>0.98941328333541301</v>
      </c>
      <c r="AD353" s="15">
        <f t="shared" si="106"/>
        <v>21.131170987199358</v>
      </c>
      <c r="AE353" s="3">
        <f t="shared" si="107"/>
        <v>970.78519999999969</v>
      </c>
      <c r="AF353" s="2">
        <f t="shared" si="108"/>
        <v>0.25</v>
      </c>
      <c r="AG353" s="9">
        <f t="shared" si="109"/>
        <v>5.7343413521199786E-3</v>
      </c>
      <c r="AH353" s="2">
        <f t="shared" si="110"/>
        <v>0.27748179373280291</v>
      </c>
    </row>
    <row r="354" spans="1:34">
      <c r="A354" s="1">
        <f>Raw!A354</f>
        <v>341</v>
      </c>
      <c r="B354" s="14">
        <f>Raw!B354</f>
        <v>0.30630787037037038</v>
      </c>
      <c r="C354" s="15">
        <f>Raw!C354</f>
        <v>69.2</v>
      </c>
      <c r="D354" s="15">
        <f>IF(C354&gt;0.5,Raw!D354*D$11,-999)</f>
        <v>4.4000000000000004</v>
      </c>
      <c r="E354" s="9">
        <f>IF(Raw!$G354&gt;$C$8,IF(Raw!$Q354&gt;$C$8,IF(Raw!$N354&gt;$C$9,IF(Raw!$N354&lt;$A$9,IF(Raw!$X354&gt;$C$9,IF(Raw!$X354&lt;$A$9,Raw!H354,-999),-999),-999),-999),-999),-999)</f>
        <v>0.20235900000000001</v>
      </c>
      <c r="F354" s="9">
        <f>IF(Raw!$G354&gt;$C$8,IF(Raw!$Q354&gt;$C$8,IF(Raw!$N354&gt;$C$9,IF(Raw!$N354&lt;$A$9,IF(Raw!$X354&gt;$C$9,IF(Raw!$X354&lt;$A$9,Raw!I354,-999),-999),-999),-999),-999),-999)</f>
        <v>0.29889100000000002</v>
      </c>
      <c r="G354" s="9">
        <f>Raw!G354</f>
        <v>0.90082499999999999</v>
      </c>
      <c r="H354" s="9">
        <f>IF(Raw!$G354&gt;$C$8,IF(Raw!$Q354&gt;$C$8,IF(Raw!$N354&gt;$C$9,IF(Raw!$N354&lt;$A$9,IF(Raw!$X354&gt;$C$9,IF(Raw!$X354&lt;$A$9,Raw!L354,-999),-999),-999),-999),-999),-999)</f>
        <v>868.3</v>
      </c>
      <c r="I354" s="9">
        <f>IF(Raw!$G354&gt;$C$8,IF(Raw!$Q354&gt;$C$8,IF(Raw!$N354&gt;$C$9,IF(Raw!$N354&lt;$A$9,IF(Raw!$X354&gt;$C$9,IF(Raw!$X354&lt;$A$9,Raw!M354,-999),-999),-999),-999),-999),-999)</f>
        <v>0.370589</v>
      </c>
      <c r="J354" s="9">
        <f>IF(Raw!$G354&gt;$C$8,IF(Raw!$Q354&gt;$C$8,IF(Raw!$N354&gt;$C$9,IF(Raw!$N354&lt;$A$9,IF(Raw!$X354&gt;$C$9,IF(Raw!$X354&lt;$A$9,Raw!N354,-999),-999),-999),-999),-999),-999)</f>
        <v>468</v>
      </c>
      <c r="K354" s="9">
        <f>IF(Raw!$G354&gt;$C$8,IF(Raw!$Q354&gt;$C$8,IF(Raw!$N354&gt;$C$9,IF(Raw!$N354&lt;$A$9,IF(Raw!$X354&gt;$C$9,IF(Raw!$X354&lt;$A$9,Raw!R354,-999),-999),-999),-999),-999),-999)</f>
        <v>0.20557700000000001</v>
      </c>
      <c r="L354" s="9">
        <f>IF(Raw!$G354&gt;$C$8,IF(Raw!$Q354&gt;$C$8,IF(Raw!$N354&gt;$C$9,IF(Raw!$N354&lt;$A$9,IF(Raw!$X354&gt;$C$9,IF(Raw!$X354&lt;$A$9,Raw!S354,-999),-999),-999),-999),-999),-999)</f>
        <v>0.31000100000000003</v>
      </c>
      <c r="M354" s="9">
        <f>Raw!Q354</f>
        <v>0.92627899999999996</v>
      </c>
      <c r="N354" s="9">
        <f>IF(Raw!$G354&gt;$C$8,IF(Raw!$Q354&gt;$C$8,IF(Raw!$N354&gt;$C$9,IF(Raw!$N354&lt;$A$9,IF(Raw!$X354&gt;$C$9,IF(Raw!$X354&lt;$A$9,Raw!V354,-999),-999),-999),-999),-999),-999)</f>
        <v>815.9</v>
      </c>
      <c r="O354" s="9">
        <f>IF(Raw!$G354&gt;$C$8,IF(Raw!$Q354&gt;$C$8,IF(Raw!$N354&gt;$C$9,IF(Raw!$N354&lt;$A$9,IF(Raw!$X354&gt;$C$9,IF(Raw!$X354&lt;$A$9,Raw!W354,-999),-999),-999),-999),-999),-999)</f>
        <v>0.35569400000000001</v>
      </c>
      <c r="P354" s="9">
        <f>IF(Raw!$G354&gt;$C$8,IF(Raw!$Q354&gt;$C$8,IF(Raw!$N354&gt;$C$9,IF(Raw!$N354&lt;$A$9,IF(Raw!$X354&gt;$C$9,IF(Raw!$X354&lt;$A$9,Raw!X354,-999),-999),-999),-999),-999),-999)</f>
        <v>500</v>
      </c>
      <c r="R354" s="9">
        <f t="shared" si="95"/>
        <v>9.6532000000000007E-2</v>
      </c>
      <c r="S354" s="9">
        <f t="shared" si="96"/>
        <v>0.32296723554740692</v>
      </c>
      <c r="T354" s="9">
        <f t="shared" si="97"/>
        <v>0.10442400000000002</v>
      </c>
      <c r="U354" s="9">
        <f t="shared" si="98"/>
        <v>0.33685052628862489</v>
      </c>
      <c r="V354" s="15">
        <f t="shared" si="99"/>
        <v>7.6880248000000012E-2</v>
      </c>
      <c r="X354" s="11">
        <f t="shared" si="100"/>
        <v>2.6487999999999995E+18</v>
      </c>
      <c r="Y354" s="11">
        <f t="shared" si="101"/>
        <v>8.6829999999999992E-18</v>
      </c>
      <c r="Z354" s="11">
        <f t="shared" si="102"/>
        <v>4.6799999999999999E-4</v>
      </c>
      <c r="AA354" s="16">
        <f t="shared" si="103"/>
        <v>1.0649155062501853E-2</v>
      </c>
      <c r="AB354" s="9">
        <f t="shared" si="104"/>
        <v>0.20668902736824671</v>
      </c>
      <c r="AC354" s="9">
        <f t="shared" si="105"/>
        <v>0.98935084493749814</v>
      </c>
      <c r="AD354" s="15">
        <f t="shared" si="106"/>
        <v>22.754604834405669</v>
      </c>
      <c r="AE354" s="3">
        <f t="shared" si="107"/>
        <v>1045.4331999999997</v>
      </c>
      <c r="AF354" s="2">
        <f t="shared" si="108"/>
        <v>0.25</v>
      </c>
      <c r="AG354" s="9">
        <f t="shared" si="109"/>
        <v>5.8960773953532601E-3</v>
      </c>
      <c r="AH354" s="2">
        <f t="shared" si="110"/>
        <v>0.28530811669333361</v>
      </c>
    </row>
    <row r="355" spans="1:34">
      <c r="A355" s="1">
        <f>Raw!A355</f>
        <v>342</v>
      </c>
      <c r="B355" s="14">
        <f>Raw!B355</f>
        <v>0.30635416666666665</v>
      </c>
      <c r="C355" s="15">
        <f>Raw!C355</f>
        <v>69.400000000000006</v>
      </c>
      <c r="D355" s="15">
        <f>IF(C355&gt;0.5,Raw!D355*D$11,-999)</f>
        <v>4.4000000000000004</v>
      </c>
      <c r="E355" s="9">
        <f>IF(Raw!$G355&gt;$C$8,IF(Raw!$Q355&gt;$C$8,IF(Raw!$N355&gt;$C$9,IF(Raw!$N355&lt;$A$9,IF(Raw!$X355&gt;$C$9,IF(Raw!$X355&lt;$A$9,Raw!H355,-999),-999),-999),-999),-999),-999)</f>
        <v>0.218414</v>
      </c>
      <c r="F355" s="9">
        <f>IF(Raw!$G355&gt;$C$8,IF(Raw!$Q355&gt;$C$8,IF(Raw!$N355&gt;$C$9,IF(Raw!$N355&lt;$A$9,IF(Raw!$X355&gt;$C$9,IF(Raw!$X355&lt;$A$9,Raw!I355,-999),-999),-999),-999),-999),-999)</f>
        <v>0.31747300000000001</v>
      </c>
      <c r="G355" s="9">
        <f>Raw!G355</f>
        <v>0.91123399999999999</v>
      </c>
      <c r="H355" s="9">
        <f>IF(Raw!$G355&gt;$C$8,IF(Raw!$Q355&gt;$C$8,IF(Raw!$N355&gt;$C$9,IF(Raw!$N355&lt;$A$9,IF(Raw!$X355&gt;$C$9,IF(Raw!$X355&lt;$A$9,Raw!L355,-999),-999),-999),-999),-999),-999)</f>
        <v>836.3</v>
      </c>
      <c r="I355" s="9">
        <f>IF(Raw!$G355&gt;$C$8,IF(Raw!$Q355&gt;$C$8,IF(Raw!$N355&gt;$C$9,IF(Raw!$N355&lt;$A$9,IF(Raw!$X355&gt;$C$9,IF(Raw!$X355&lt;$A$9,Raw!M355,-999),-999),-999),-999),-999),-999)</f>
        <v>0.370813</v>
      </c>
      <c r="J355" s="9">
        <f>IF(Raw!$G355&gt;$C$8,IF(Raw!$Q355&gt;$C$8,IF(Raw!$N355&gt;$C$9,IF(Raw!$N355&lt;$A$9,IF(Raw!$X355&gt;$C$9,IF(Raw!$X355&lt;$A$9,Raw!N355,-999),-999),-999),-999),-999),-999)</f>
        <v>617</v>
      </c>
      <c r="K355" s="9">
        <f>IF(Raw!$G355&gt;$C$8,IF(Raw!$Q355&gt;$C$8,IF(Raw!$N355&gt;$C$9,IF(Raw!$N355&lt;$A$9,IF(Raw!$X355&gt;$C$9,IF(Raw!$X355&lt;$A$9,Raw!R355,-999),-999),-999),-999),-999),-999)</f>
        <v>0.22059400000000001</v>
      </c>
      <c r="L355" s="9">
        <f>IF(Raw!$G355&gt;$C$8,IF(Raw!$Q355&gt;$C$8,IF(Raw!$N355&gt;$C$9,IF(Raw!$N355&lt;$A$9,IF(Raw!$X355&gt;$C$9,IF(Raw!$X355&lt;$A$9,Raw!S355,-999),-999),-999),-999),-999),-999)</f>
        <v>0.33458300000000002</v>
      </c>
      <c r="M355" s="9">
        <f>Raw!Q355</f>
        <v>0.89758499999999997</v>
      </c>
      <c r="N355" s="9">
        <f>IF(Raw!$G355&gt;$C$8,IF(Raw!$Q355&gt;$C$8,IF(Raw!$N355&gt;$C$9,IF(Raw!$N355&lt;$A$9,IF(Raw!$X355&gt;$C$9,IF(Raw!$X355&lt;$A$9,Raw!V355,-999),-999),-999),-999),-999),-999)</f>
        <v>853.1</v>
      </c>
      <c r="O355" s="9">
        <f>IF(Raw!$G355&gt;$C$8,IF(Raw!$Q355&gt;$C$8,IF(Raw!$N355&gt;$C$9,IF(Raw!$N355&lt;$A$9,IF(Raw!$X355&gt;$C$9,IF(Raw!$X355&lt;$A$9,Raw!W355,-999),-999),-999),-999),-999),-999)</f>
        <v>0.31657400000000002</v>
      </c>
      <c r="P355" s="9">
        <f>IF(Raw!$G355&gt;$C$8,IF(Raw!$Q355&gt;$C$8,IF(Raw!$N355&gt;$C$9,IF(Raw!$N355&lt;$A$9,IF(Raw!$X355&gt;$C$9,IF(Raw!$X355&lt;$A$9,Raw!X355,-999),-999),-999),-999),-999),-999)</f>
        <v>695</v>
      </c>
      <c r="R355" s="9">
        <f t="shared" si="95"/>
        <v>9.9059000000000008E-2</v>
      </c>
      <c r="S355" s="9">
        <f t="shared" si="96"/>
        <v>0.31202338466578261</v>
      </c>
      <c r="T355" s="9">
        <f t="shared" si="97"/>
        <v>0.11398900000000001</v>
      </c>
      <c r="U355" s="9">
        <f t="shared" si="98"/>
        <v>0.34068975411183472</v>
      </c>
      <c r="V355" s="15">
        <f t="shared" si="99"/>
        <v>8.2976584000000006E-2</v>
      </c>
      <c r="X355" s="11">
        <f t="shared" si="100"/>
        <v>2.6487999999999995E+18</v>
      </c>
      <c r="Y355" s="11">
        <f t="shared" si="101"/>
        <v>8.3629999999999993E-18</v>
      </c>
      <c r="Z355" s="11">
        <f t="shared" si="102"/>
        <v>6.1699999999999993E-4</v>
      </c>
      <c r="AA355" s="16">
        <f t="shared" si="103"/>
        <v>1.3483443108941442E-2</v>
      </c>
      <c r="AB355" s="9">
        <f t="shared" si="104"/>
        <v>0.22213096419654513</v>
      </c>
      <c r="AC355" s="9">
        <f t="shared" si="105"/>
        <v>0.98651655689105866</v>
      </c>
      <c r="AD355" s="15">
        <f t="shared" si="106"/>
        <v>21.853230322433458</v>
      </c>
      <c r="AE355" s="3">
        <f t="shared" si="107"/>
        <v>1006.9051999999997</v>
      </c>
      <c r="AF355" s="2">
        <f t="shared" si="108"/>
        <v>0.25</v>
      </c>
      <c r="AG355" s="9">
        <f t="shared" si="109"/>
        <v>5.7270551269993433E-3</v>
      </c>
      <c r="AH355" s="2">
        <f t="shared" si="110"/>
        <v>0.27712921709115118</v>
      </c>
    </row>
    <row r="356" spans="1:34">
      <c r="A356" s="1">
        <f>Raw!A356</f>
        <v>343</v>
      </c>
      <c r="B356" s="14">
        <f>Raw!B356</f>
        <v>0.30641203703703707</v>
      </c>
      <c r="C356" s="15">
        <f>Raw!C356</f>
        <v>67.599999999999994</v>
      </c>
      <c r="D356" s="15">
        <f>IF(C356&gt;0.5,Raw!D356*D$11,-999)</f>
        <v>4.4000000000000004</v>
      </c>
      <c r="E356" s="9">
        <f>IF(Raw!$G356&gt;$C$8,IF(Raw!$Q356&gt;$C$8,IF(Raw!$N356&gt;$C$9,IF(Raw!$N356&lt;$A$9,IF(Raw!$X356&gt;$C$9,IF(Raw!$X356&lt;$A$9,Raw!H356,-999),-999),-999),-999),-999),-999)</f>
        <v>0.220195</v>
      </c>
      <c r="F356" s="9">
        <f>IF(Raw!$G356&gt;$C$8,IF(Raw!$Q356&gt;$C$8,IF(Raw!$N356&gt;$C$9,IF(Raw!$N356&lt;$A$9,IF(Raw!$X356&gt;$C$9,IF(Raw!$X356&lt;$A$9,Raw!I356,-999),-999),-999),-999),-999),-999)</f>
        <v>0.33560699999999999</v>
      </c>
      <c r="G356" s="9">
        <f>Raw!G356</f>
        <v>0.91214099999999998</v>
      </c>
      <c r="H356" s="9">
        <f>IF(Raw!$G356&gt;$C$8,IF(Raw!$Q356&gt;$C$8,IF(Raw!$N356&gt;$C$9,IF(Raw!$N356&lt;$A$9,IF(Raw!$X356&gt;$C$9,IF(Raw!$X356&lt;$A$9,Raw!L356,-999),-999),-999),-999),-999),-999)</f>
        <v>900</v>
      </c>
      <c r="I356" s="9">
        <f>IF(Raw!$G356&gt;$C$8,IF(Raw!$Q356&gt;$C$8,IF(Raw!$N356&gt;$C$9,IF(Raw!$N356&lt;$A$9,IF(Raw!$X356&gt;$C$9,IF(Raw!$X356&lt;$A$9,Raw!M356,-999),-999),-999),-999),-999),-999)</f>
        <v>0.37081999999999998</v>
      </c>
      <c r="J356" s="9">
        <f>IF(Raw!$G356&gt;$C$8,IF(Raw!$Q356&gt;$C$8,IF(Raw!$N356&gt;$C$9,IF(Raw!$N356&lt;$A$9,IF(Raw!$X356&gt;$C$9,IF(Raw!$X356&lt;$A$9,Raw!N356,-999),-999),-999),-999),-999),-999)</f>
        <v>557</v>
      </c>
      <c r="K356" s="9">
        <f>IF(Raw!$G356&gt;$C$8,IF(Raw!$Q356&gt;$C$8,IF(Raw!$N356&gt;$C$9,IF(Raw!$N356&lt;$A$9,IF(Raw!$X356&gt;$C$9,IF(Raw!$X356&lt;$A$9,Raw!R356,-999),-999),-999),-999),-999),-999)</f>
        <v>0.208008</v>
      </c>
      <c r="L356" s="9">
        <f>IF(Raw!$G356&gt;$C$8,IF(Raw!$Q356&gt;$C$8,IF(Raw!$N356&gt;$C$9,IF(Raw!$N356&lt;$A$9,IF(Raw!$X356&gt;$C$9,IF(Raw!$X356&lt;$A$9,Raw!S356,-999),-999),-999),-999),-999),-999)</f>
        <v>0.32767800000000002</v>
      </c>
      <c r="M356" s="9">
        <f>Raw!Q356</f>
        <v>0.93064199999999997</v>
      </c>
      <c r="N356" s="9">
        <f>IF(Raw!$G356&gt;$C$8,IF(Raw!$Q356&gt;$C$8,IF(Raw!$N356&gt;$C$9,IF(Raw!$N356&lt;$A$9,IF(Raw!$X356&gt;$C$9,IF(Raw!$X356&lt;$A$9,Raw!V356,-999),-999),-999),-999),-999),-999)</f>
        <v>869.4</v>
      </c>
      <c r="O356" s="9">
        <f>IF(Raw!$G356&gt;$C$8,IF(Raw!$Q356&gt;$C$8,IF(Raw!$N356&gt;$C$9,IF(Raw!$N356&lt;$A$9,IF(Raw!$X356&gt;$C$9,IF(Raw!$X356&lt;$A$9,Raw!W356,-999),-999),-999),-999),-999),-999)</f>
        <v>0.22917999999999999</v>
      </c>
      <c r="P356" s="9">
        <f>IF(Raw!$G356&gt;$C$8,IF(Raw!$Q356&gt;$C$8,IF(Raw!$N356&gt;$C$9,IF(Raw!$N356&lt;$A$9,IF(Raw!$X356&gt;$C$9,IF(Raw!$X356&lt;$A$9,Raw!X356,-999),-999),-999),-999),-999),-999)</f>
        <v>533</v>
      </c>
      <c r="R356" s="9">
        <f t="shared" si="95"/>
        <v>0.11541199999999999</v>
      </c>
      <c r="S356" s="9">
        <f t="shared" si="96"/>
        <v>0.34389032409931852</v>
      </c>
      <c r="T356" s="9">
        <f t="shared" si="97"/>
        <v>0.11967000000000003</v>
      </c>
      <c r="U356" s="9">
        <f t="shared" si="98"/>
        <v>0.36520608646293012</v>
      </c>
      <c r="V356" s="15">
        <f t="shared" si="99"/>
        <v>8.126414400000001E-2</v>
      </c>
      <c r="X356" s="11">
        <f t="shared" si="100"/>
        <v>2.6487999999999995E+18</v>
      </c>
      <c r="Y356" s="11">
        <f t="shared" si="101"/>
        <v>8.9999999999999999E-18</v>
      </c>
      <c r="Z356" s="11">
        <f t="shared" si="102"/>
        <v>5.5699999999999999E-4</v>
      </c>
      <c r="AA356" s="16">
        <f t="shared" si="103"/>
        <v>1.3104428110978849E-2</v>
      </c>
      <c r="AB356" s="9">
        <f t="shared" si="104"/>
        <v>0.20957620691204085</v>
      </c>
      <c r="AC356" s="9">
        <f t="shared" si="105"/>
        <v>0.98689557188902111</v>
      </c>
      <c r="AD356" s="15">
        <f t="shared" si="106"/>
        <v>23.526800917376747</v>
      </c>
      <c r="AE356" s="3">
        <f t="shared" si="107"/>
        <v>1083.5999999999997</v>
      </c>
      <c r="AF356" s="2">
        <f t="shared" si="108"/>
        <v>0.25</v>
      </c>
      <c r="AG356" s="9">
        <f t="shared" si="109"/>
        <v>6.6093314538674128E-3</v>
      </c>
      <c r="AH356" s="2">
        <f t="shared" si="110"/>
        <v>0.31982210938938049</v>
      </c>
    </row>
    <row r="357" spans="1:34">
      <c r="A357" s="1">
        <f>Raw!A357</f>
        <v>344</v>
      </c>
      <c r="B357" s="14">
        <f>Raw!B357</f>
        <v>0.30646990740740737</v>
      </c>
      <c r="C357" s="15">
        <f>Raw!C357</f>
        <v>67.900000000000006</v>
      </c>
      <c r="D357" s="15">
        <f>IF(C357&gt;0.5,Raw!D357*D$11,-999)</f>
        <v>4.4000000000000004</v>
      </c>
      <c r="E357" s="9">
        <f>IF(Raw!$G357&gt;$C$8,IF(Raw!$Q357&gt;$C$8,IF(Raw!$N357&gt;$C$9,IF(Raw!$N357&lt;$A$9,IF(Raw!$X357&gt;$C$9,IF(Raw!$X357&lt;$A$9,Raw!H357,-999),-999),-999),-999),-999),-999)</f>
        <v>0.24454500000000001</v>
      </c>
      <c r="F357" s="9">
        <f>IF(Raw!$G357&gt;$C$8,IF(Raw!$Q357&gt;$C$8,IF(Raw!$N357&gt;$C$9,IF(Raw!$N357&lt;$A$9,IF(Raw!$X357&gt;$C$9,IF(Raw!$X357&lt;$A$9,Raw!I357,-999),-999),-999),-999),-999),-999)</f>
        <v>0.35567700000000002</v>
      </c>
      <c r="G357" s="9">
        <f>Raw!G357</f>
        <v>0.90959900000000005</v>
      </c>
      <c r="H357" s="9">
        <f>IF(Raw!$G357&gt;$C$8,IF(Raw!$Q357&gt;$C$8,IF(Raw!$N357&gt;$C$9,IF(Raw!$N357&lt;$A$9,IF(Raw!$X357&gt;$C$9,IF(Raw!$X357&lt;$A$9,Raw!L357,-999),-999),-999),-999),-999),-999)</f>
        <v>814.6</v>
      </c>
      <c r="I357" s="9">
        <f>IF(Raw!$G357&gt;$C$8,IF(Raw!$Q357&gt;$C$8,IF(Raw!$N357&gt;$C$9,IF(Raw!$N357&lt;$A$9,IF(Raw!$X357&gt;$C$9,IF(Raw!$X357&lt;$A$9,Raw!M357,-999),-999),-999),-999),-999),-999)</f>
        <v>0.57373200000000002</v>
      </c>
      <c r="J357" s="9">
        <f>IF(Raw!$G357&gt;$C$8,IF(Raw!$Q357&gt;$C$8,IF(Raw!$N357&gt;$C$9,IF(Raw!$N357&lt;$A$9,IF(Raw!$X357&gt;$C$9,IF(Raw!$X357&lt;$A$9,Raw!N357,-999),-999),-999),-999),-999),-999)</f>
        <v>703</v>
      </c>
      <c r="K357" s="9">
        <f>IF(Raw!$G357&gt;$C$8,IF(Raw!$Q357&gt;$C$8,IF(Raw!$N357&gt;$C$9,IF(Raw!$N357&lt;$A$9,IF(Raw!$X357&gt;$C$9,IF(Raw!$X357&lt;$A$9,Raw!R357,-999),-999),-999),-999),-999),-999)</f>
        <v>0.25839400000000001</v>
      </c>
      <c r="L357" s="9">
        <f>IF(Raw!$G357&gt;$C$8,IF(Raw!$Q357&gt;$C$8,IF(Raw!$N357&gt;$C$9,IF(Raw!$N357&lt;$A$9,IF(Raw!$X357&gt;$C$9,IF(Raw!$X357&lt;$A$9,Raw!S357,-999),-999),-999),-999),-999),-999)</f>
        <v>0.39948400000000001</v>
      </c>
      <c r="M357" s="9">
        <f>Raw!Q357</f>
        <v>0.95524299999999995</v>
      </c>
      <c r="N357" s="9">
        <f>IF(Raw!$G357&gt;$C$8,IF(Raw!$Q357&gt;$C$8,IF(Raw!$N357&gt;$C$9,IF(Raw!$N357&lt;$A$9,IF(Raw!$X357&gt;$C$9,IF(Raw!$X357&lt;$A$9,Raw!V357,-999),-999),-999),-999),-999),-999)</f>
        <v>900</v>
      </c>
      <c r="O357" s="9">
        <f>IF(Raw!$G357&gt;$C$8,IF(Raw!$Q357&gt;$C$8,IF(Raw!$N357&gt;$C$9,IF(Raw!$N357&lt;$A$9,IF(Raw!$X357&gt;$C$9,IF(Raw!$X357&lt;$A$9,Raw!W357,-999),-999),-999),-999),-999),-999)</f>
        <v>0.37081999999999998</v>
      </c>
      <c r="P357" s="9">
        <f>IF(Raw!$G357&gt;$C$8,IF(Raw!$Q357&gt;$C$8,IF(Raw!$N357&gt;$C$9,IF(Raw!$N357&lt;$A$9,IF(Raw!$X357&gt;$C$9,IF(Raw!$X357&lt;$A$9,Raw!X357,-999),-999),-999),-999),-999),-999)</f>
        <v>417</v>
      </c>
      <c r="R357" s="9">
        <f t="shared" si="95"/>
        <v>0.11113200000000001</v>
      </c>
      <c r="S357" s="9">
        <f t="shared" si="96"/>
        <v>0.31245202810415068</v>
      </c>
      <c r="T357" s="9">
        <f t="shared" si="97"/>
        <v>0.14108999999999999</v>
      </c>
      <c r="U357" s="9">
        <f t="shared" si="98"/>
        <v>0.35318060297784137</v>
      </c>
      <c r="V357" s="15">
        <f t="shared" si="99"/>
        <v>9.9072032000000004E-2</v>
      </c>
      <c r="X357" s="11">
        <f t="shared" si="100"/>
        <v>2.6487999999999995E+18</v>
      </c>
      <c r="Y357" s="11">
        <f t="shared" si="101"/>
        <v>8.1459999999999996E-18</v>
      </c>
      <c r="Z357" s="11">
        <f t="shared" si="102"/>
        <v>7.0299999999999996E-4</v>
      </c>
      <c r="AA357" s="16">
        <f t="shared" si="103"/>
        <v>1.4942066726908877E-2</v>
      </c>
      <c r="AB357" s="9">
        <f t="shared" si="104"/>
        <v>0.26050217619449961</v>
      </c>
      <c r="AC357" s="9">
        <f t="shared" si="105"/>
        <v>0.98505793327309088</v>
      </c>
      <c r="AD357" s="15">
        <f t="shared" si="106"/>
        <v>21.254717961463552</v>
      </c>
      <c r="AE357" s="3">
        <f t="shared" si="107"/>
        <v>980.77839999999969</v>
      </c>
      <c r="AF357" s="2">
        <f t="shared" si="108"/>
        <v>0.25</v>
      </c>
      <c r="AG357" s="9">
        <f t="shared" si="109"/>
        <v>5.7744262351951169E-3</v>
      </c>
      <c r="AH357" s="2">
        <f t="shared" si="110"/>
        <v>0.27942148036362174</v>
      </c>
    </row>
    <row r="358" spans="1:34">
      <c r="A358" s="1">
        <f>Raw!A358</f>
        <v>345</v>
      </c>
      <c r="B358" s="14">
        <f>Raw!B358</f>
        <v>0.30652777777777779</v>
      </c>
      <c r="C358" s="15">
        <f>Raw!C358</f>
        <v>66.3</v>
      </c>
      <c r="D358" s="15">
        <f>IF(C358&gt;0.5,Raw!D358*D$11,-999)</f>
        <v>4.4000000000000004</v>
      </c>
      <c r="E358" s="9">
        <f>IF(Raw!$G358&gt;$C$8,IF(Raw!$Q358&gt;$C$8,IF(Raw!$N358&gt;$C$9,IF(Raw!$N358&lt;$A$9,IF(Raw!$X358&gt;$C$9,IF(Raw!$X358&lt;$A$9,Raw!H358,-999),-999),-999),-999),-999),-999)</f>
        <v>0.24208299999999999</v>
      </c>
      <c r="F358" s="9">
        <f>IF(Raw!$G358&gt;$C$8,IF(Raw!$Q358&gt;$C$8,IF(Raw!$N358&gt;$C$9,IF(Raw!$N358&lt;$A$9,IF(Raw!$X358&gt;$C$9,IF(Raw!$X358&lt;$A$9,Raw!I358,-999),-999),-999),-999),-999),-999)</f>
        <v>0.36172900000000002</v>
      </c>
      <c r="G358" s="9">
        <f>Raw!G358</f>
        <v>0.94125000000000003</v>
      </c>
      <c r="H358" s="9">
        <f>IF(Raw!$G358&gt;$C$8,IF(Raw!$Q358&gt;$C$8,IF(Raw!$N358&gt;$C$9,IF(Raw!$N358&lt;$A$9,IF(Raw!$X358&gt;$C$9,IF(Raw!$X358&lt;$A$9,Raw!L358,-999),-999),-999),-999),-999),-999)</f>
        <v>794.8</v>
      </c>
      <c r="I358" s="9">
        <f>IF(Raw!$G358&gt;$C$8,IF(Raw!$Q358&gt;$C$8,IF(Raw!$N358&gt;$C$9,IF(Raw!$N358&lt;$A$9,IF(Raw!$X358&gt;$C$9,IF(Raw!$X358&lt;$A$9,Raw!M358,-999),-999),-999),-999),-999),-999)</f>
        <v>0.33022000000000001</v>
      </c>
      <c r="J358" s="9">
        <f>IF(Raw!$G358&gt;$C$8,IF(Raw!$Q358&gt;$C$8,IF(Raw!$N358&gt;$C$9,IF(Raw!$N358&lt;$A$9,IF(Raw!$X358&gt;$C$9,IF(Raw!$X358&lt;$A$9,Raw!N358,-999),-999),-999),-999),-999),-999)</f>
        <v>503</v>
      </c>
      <c r="K358" s="9">
        <f>IF(Raw!$G358&gt;$C$8,IF(Raw!$Q358&gt;$C$8,IF(Raw!$N358&gt;$C$9,IF(Raw!$N358&lt;$A$9,IF(Raw!$X358&gt;$C$9,IF(Raw!$X358&lt;$A$9,Raw!R358,-999),-999),-999),-999),-999),-999)</f>
        <v>0.24848300000000001</v>
      </c>
      <c r="L358" s="9">
        <f>IF(Raw!$G358&gt;$C$8,IF(Raw!$Q358&gt;$C$8,IF(Raw!$N358&gt;$C$9,IF(Raw!$N358&lt;$A$9,IF(Raw!$X358&gt;$C$9,IF(Raw!$X358&lt;$A$9,Raw!S358,-999),-999),-999),-999),-999),-999)</f>
        <v>0.39850000000000002</v>
      </c>
      <c r="M358" s="9">
        <f>Raw!Q358</f>
        <v>0.95517300000000005</v>
      </c>
      <c r="N358" s="9">
        <f>IF(Raw!$G358&gt;$C$8,IF(Raw!$Q358&gt;$C$8,IF(Raw!$N358&gt;$C$9,IF(Raw!$N358&lt;$A$9,IF(Raw!$X358&gt;$C$9,IF(Raw!$X358&lt;$A$9,Raw!V358,-999),-999),-999),-999),-999),-999)</f>
        <v>851.6</v>
      </c>
      <c r="O358" s="9">
        <f>IF(Raw!$G358&gt;$C$8,IF(Raw!$Q358&gt;$C$8,IF(Raw!$N358&gt;$C$9,IF(Raw!$N358&lt;$A$9,IF(Raw!$X358&gt;$C$9,IF(Raw!$X358&lt;$A$9,Raw!W358,-999),-999),-999),-999),-999),-999)</f>
        <v>0.37081999999999998</v>
      </c>
      <c r="P358" s="9">
        <f>IF(Raw!$G358&gt;$C$8,IF(Raw!$Q358&gt;$C$8,IF(Raw!$N358&gt;$C$9,IF(Raw!$N358&lt;$A$9,IF(Raw!$X358&gt;$C$9,IF(Raw!$X358&lt;$A$9,Raw!X358,-999),-999),-999),-999),-999),-999)</f>
        <v>413</v>
      </c>
      <c r="R358" s="9">
        <f t="shared" si="95"/>
        <v>0.11964600000000003</v>
      </c>
      <c r="S358" s="9">
        <f t="shared" si="96"/>
        <v>0.3307614263716761</v>
      </c>
      <c r="T358" s="9">
        <f t="shared" si="97"/>
        <v>0.15001700000000001</v>
      </c>
      <c r="U358" s="9">
        <f t="shared" si="98"/>
        <v>0.37645420326223339</v>
      </c>
      <c r="V358" s="15">
        <f t="shared" si="99"/>
        <v>9.8827999999999999E-2</v>
      </c>
      <c r="X358" s="11">
        <f t="shared" si="100"/>
        <v>2.6487999999999995E+18</v>
      </c>
      <c r="Y358" s="11">
        <f t="shared" si="101"/>
        <v>7.9479999999999996E-18</v>
      </c>
      <c r="Z358" s="11">
        <f t="shared" si="102"/>
        <v>5.0299999999999997E-4</v>
      </c>
      <c r="AA358" s="16">
        <f t="shared" si="103"/>
        <v>1.0478526939476627E-2</v>
      </c>
      <c r="AB358" s="9">
        <f t="shared" si="104"/>
        <v>0.2500549571758795</v>
      </c>
      <c r="AC358" s="9">
        <f t="shared" si="105"/>
        <v>0.98952147306052318</v>
      </c>
      <c r="AD358" s="15">
        <f t="shared" si="106"/>
        <v>20.832061509893887</v>
      </c>
      <c r="AE358" s="3">
        <f t="shared" si="107"/>
        <v>956.93919999999969</v>
      </c>
      <c r="AF358" s="2">
        <f t="shared" si="108"/>
        <v>0.25</v>
      </c>
      <c r="AG358" s="9">
        <f t="shared" si="109"/>
        <v>6.0325516292438009E-3</v>
      </c>
      <c r="AH358" s="2">
        <f t="shared" si="110"/>
        <v>0.2919120338466536</v>
      </c>
    </row>
    <row r="359" spans="1:34">
      <c r="A359" s="1">
        <f>Raw!A359</f>
        <v>346</v>
      </c>
      <c r="B359" s="14">
        <f>Raw!B359</f>
        <v>0.30658564814814815</v>
      </c>
      <c r="C359" s="15">
        <f>Raw!C359</f>
        <v>65.599999999999994</v>
      </c>
      <c r="D359" s="15">
        <f>IF(C359&gt;0.5,Raw!D359*D$11,-999)</f>
        <v>4.4000000000000004</v>
      </c>
      <c r="E359" s="9">
        <f>IF(Raw!$G359&gt;$C$8,IF(Raw!$Q359&gt;$C$8,IF(Raw!$N359&gt;$C$9,IF(Raw!$N359&lt;$A$9,IF(Raw!$X359&gt;$C$9,IF(Raw!$X359&lt;$A$9,Raw!H359,-999),-999),-999),-999),-999),-999)</f>
        <v>0.25413799999999998</v>
      </c>
      <c r="F359" s="9">
        <f>IF(Raw!$G359&gt;$C$8,IF(Raw!$Q359&gt;$C$8,IF(Raw!$N359&gt;$C$9,IF(Raw!$N359&lt;$A$9,IF(Raw!$X359&gt;$C$9,IF(Raw!$X359&lt;$A$9,Raw!I359,-999),-999),-999),-999),-999),-999)</f>
        <v>0.396146</v>
      </c>
      <c r="G359" s="9">
        <f>Raw!G359</f>
        <v>0.92936600000000003</v>
      </c>
      <c r="H359" s="9">
        <f>IF(Raw!$G359&gt;$C$8,IF(Raw!$Q359&gt;$C$8,IF(Raw!$N359&gt;$C$9,IF(Raw!$N359&lt;$A$9,IF(Raw!$X359&gt;$C$9,IF(Raw!$X359&lt;$A$9,Raw!L359,-999),-999),-999),-999),-999),-999)</f>
        <v>850.7</v>
      </c>
      <c r="I359" s="9">
        <f>IF(Raw!$G359&gt;$C$8,IF(Raw!$Q359&gt;$C$8,IF(Raw!$N359&gt;$C$9,IF(Raw!$N359&lt;$A$9,IF(Raw!$X359&gt;$C$9,IF(Raw!$X359&lt;$A$9,Raw!M359,-999),-999),-999),-999),-999),-999)</f>
        <v>0.37081999999999998</v>
      </c>
      <c r="J359" s="9">
        <f>IF(Raw!$G359&gt;$C$8,IF(Raw!$Q359&gt;$C$8,IF(Raw!$N359&gt;$C$9,IF(Raw!$N359&lt;$A$9,IF(Raw!$X359&gt;$C$9,IF(Raw!$X359&lt;$A$9,Raw!N359,-999),-999),-999),-999),-999),-999)</f>
        <v>410</v>
      </c>
      <c r="K359" s="9">
        <f>IF(Raw!$G359&gt;$C$8,IF(Raw!$Q359&gt;$C$8,IF(Raw!$N359&gt;$C$9,IF(Raw!$N359&lt;$A$9,IF(Raw!$X359&gt;$C$9,IF(Raw!$X359&lt;$A$9,Raw!R359,-999),-999),-999),-999),-999),-999)</f>
        <v>0.25137100000000001</v>
      </c>
      <c r="L359" s="9">
        <f>IF(Raw!$G359&gt;$C$8,IF(Raw!$Q359&gt;$C$8,IF(Raw!$N359&gt;$C$9,IF(Raw!$N359&lt;$A$9,IF(Raw!$X359&gt;$C$9,IF(Raw!$X359&lt;$A$9,Raw!S359,-999),-999),-999),-999),-999),-999)</f>
        <v>0.39397199999999999</v>
      </c>
      <c r="M359" s="9">
        <f>Raw!Q359</f>
        <v>0.93763300000000005</v>
      </c>
      <c r="N359" s="9">
        <f>IF(Raw!$G359&gt;$C$8,IF(Raw!$Q359&gt;$C$8,IF(Raw!$N359&gt;$C$9,IF(Raw!$N359&lt;$A$9,IF(Raw!$X359&gt;$C$9,IF(Raw!$X359&lt;$A$9,Raw!V359,-999),-999),-999),-999),-999),-999)</f>
        <v>863.5</v>
      </c>
      <c r="O359" s="9">
        <f>IF(Raw!$G359&gt;$C$8,IF(Raw!$Q359&gt;$C$8,IF(Raw!$N359&gt;$C$9,IF(Raw!$N359&lt;$A$9,IF(Raw!$X359&gt;$C$9,IF(Raw!$X359&lt;$A$9,Raw!W359,-999),-999),-999),-999),-999),-999)</f>
        <v>0.370811</v>
      </c>
      <c r="P359" s="9">
        <f>IF(Raw!$G359&gt;$C$8,IF(Raw!$Q359&gt;$C$8,IF(Raw!$N359&gt;$C$9,IF(Raw!$N359&lt;$A$9,IF(Raw!$X359&gt;$C$9,IF(Raw!$X359&lt;$A$9,Raw!X359,-999),-999),-999),-999),-999),-999)</f>
        <v>443</v>
      </c>
      <c r="R359" s="9">
        <f t="shared" si="95"/>
        <v>0.14200800000000002</v>
      </c>
      <c r="S359" s="9">
        <f t="shared" si="96"/>
        <v>0.35847389598784291</v>
      </c>
      <c r="T359" s="9">
        <f t="shared" si="97"/>
        <v>0.14260099999999998</v>
      </c>
      <c r="U359" s="9">
        <f t="shared" si="98"/>
        <v>0.36195719492755823</v>
      </c>
      <c r="V359" s="15">
        <f t="shared" si="99"/>
        <v>9.7705055999999998E-2</v>
      </c>
      <c r="X359" s="11">
        <f t="shared" si="100"/>
        <v>2.6487999999999995E+18</v>
      </c>
      <c r="Y359" s="11">
        <f t="shared" si="101"/>
        <v>8.5069999999999995E-18</v>
      </c>
      <c r="Z359" s="11">
        <f t="shared" si="102"/>
        <v>4.0999999999999999E-4</v>
      </c>
      <c r="AA359" s="16">
        <f t="shared" si="103"/>
        <v>9.1540983615772155E-3</v>
      </c>
      <c r="AB359" s="9">
        <f t="shared" si="104"/>
        <v>0.2526763835804593</v>
      </c>
      <c r="AC359" s="9">
        <f t="shared" si="105"/>
        <v>0.99084590163842268</v>
      </c>
      <c r="AD359" s="15">
        <f t="shared" si="106"/>
        <v>22.327069174578572</v>
      </c>
      <c r="AE359" s="3">
        <f t="shared" si="107"/>
        <v>1024.2427999999998</v>
      </c>
      <c r="AF359" s="2">
        <f t="shared" si="108"/>
        <v>0.25</v>
      </c>
      <c r="AG359" s="9">
        <f t="shared" si="109"/>
        <v>6.2164948687569322E-3</v>
      </c>
      <c r="AH359" s="2">
        <f t="shared" si="110"/>
        <v>0.30081295147797954</v>
      </c>
    </row>
    <row r="360" spans="1:34">
      <c r="A360" s="1">
        <f>Raw!A360</f>
        <v>347</v>
      </c>
      <c r="B360" s="14">
        <f>Raw!B360</f>
        <v>0.30663194444444447</v>
      </c>
      <c r="C360" s="15">
        <f>Raw!C360</f>
        <v>65</v>
      </c>
      <c r="D360" s="15">
        <f>IF(C360&gt;0.5,Raw!D360*D$11,-999)</f>
        <v>4.4000000000000004</v>
      </c>
      <c r="E360" s="9">
        <f>IF(Raw!$G360&gt;$C$8,IF(Raw!$Q360&gt;$C$8,IF(Raw!$N360&gt;$C$9,IF(Raw!$N360&lt;$A$9,IF(Raw!$X360&gt;$C$9,IF(Raw!$X360&lt;$A$9,Raw!H360,-999),-999),-999),-999),-999),-999)</f>
        <v>0.27814800000000001</v>
      </c>
      <c r="F360" s="9">
        <f>IF(Raw!$G360&gt;$C$8,IF(Raw!$Q360&gt;$C$8,IF(Raw!$N360&gt;$C$9,IF(Raw!$N360&lt;$A$9,IF(Raw!$X360&gt;$C$9,IF(Raw!$X360&lt;$A$9,Raw!I360,-999),-999),-999),-999),-999),-999)</f>
        <v>0.43854700000000002</v>
      </c>
      <c r="G360" s="9">
        <f>Raw!G360</f>
        <v>0.92767500000000003</v>
      </c>
      <c r="H360" s="9">
        <f>IF(Raw!$G360&gt;$C$8,IF(Raw!$Q360&gt;$C$8,IF(Raw!$N360&gt;$C$9,IF(Raw!$N360&lt;$A$9,IF(Raw!$X360&gt;$C$9,IF(Raw!$X360&lt;$A$9,Raw!L360,-999),-999),-999),-999),-999),-999)</f>
        <v>841.4</v>
      </c>
      <c r="I360" s="9">
        <f>IF(Raw!$G360&gt;$C$8,IF(Raw!$Q360&gt;$C$8,IF(Raw!$N360&gt;$C$9,IF(Raw!$N360&lt;$A$9,IF(Raw!$X360&gt;$C$9,IF(Raw!$X360&lt;$A$9,Raw!M360,-999),-999),-999),-999),-999),-999)</f>
        <v>0.37081999999999998</v>
      </c>
      <c r="J360" s="9">
        <f>IF(Raw!$G360&gt;$C$8,IF(Raw!$Q360&gt;$C$8,IF(Raw!$N360&gt;$C$9,IF(Raw!$N360&lt;$A$9,IF(Raw!$X360&gt;$C$9,IF(Raw!$X360&lt;$A$9,Raw!N360,-999),-999),-999),-999),-999),-999)</f>
        <v>434</v>
      </c>
      <c r="K360" s="9">
        <f>IF(Raw!$G360&gt;$C$8,IF(Raw!$Q360&gt;$C$8,IF(Raw!$N360&gt;$C$9,IF(Raw!$N360&lt;$A$9,IF(Raw!$X360&gt;$C$9,IF(Raw!$X360&lt;$A$9,Raw!R360,-999),-999),-999),-999),-999),-999)</f>
        <v>0.28988599999999998</v>
      </c>
      <c r="L360" s="9">
        <f>IF(Raw!$G360&gt;$C$8,IF(Raw!$Q360&gt;$C$8,IF(Raw!$N360&gt;$C$9,IF(Raw!$N360&lt;$A$9,IF(Raw!$X360&gt;$C$9,IF(Raw!$X360&lt;$A$9,Raw!S360,-999),-999),-999),-999),-999),-999)</f>
        <v>0.46014899999999997</v>
      </c>
      <c r="M360" s="9">
        <f>Raw!Q360</f>
        <v>0.951345</v>
      </c>
      <c r="N360" s="9">
        <f>IF(Raw!$G360&gt;$C$8,IF(Raw!$Q360&gt;$C$8,IF(Raw!$N360&gt;$C$9,IF(Raw!$N360&lt;$A$9,IF(Raw!$X360&gt;$C$9,IF(Raw!$X360&lt;$A$9,Raw!V360,-999),-999),-999),-999),-999),-999)</f>
        <v>857.6</v>
      </c>
      <c r="O360" s="9">
        <f>IF(Raw!$G360&gt;$C$8,IF(Raw!$Q360&gt;$C$8,IF(Raw!$N360&gt;$C$9,IF(Raw!$N360&lt;$A$9,IF(Raw!$X360&gt;$C$9,IF(Raw!$X360&lt;$A$9,Raw!W360,-999),-999),-999),-999),-999),-999)</f>
        <v>0.37081999999999998</v>
      </c>
      <c r="P360" s="9">
        <f>IF(Raw!$G360&gt;$C$8,IF(Raw!$Q360&gt;$C$8,IF(Raw!$N360&gt;$C$9,IF(Raw!$N360&lt;$A$9,IF(Raw!$X360&gt;$C$9,IF(Raw!$X360&lt;$A$9,Raw!X360,-999),-999),-999),-999),-999),-999)</f>
        <v>514</v>
      </c>
      <c r="R360" s="9">
        <f t="shared" si="95"/>
        <v>0.16039900000000001</v>
      </c>
      <c r="S360" s="9">
        <f t="shared" si="96"/>
        <v>0.36575099134186301</v>
      </c>
      <c r="T360" s="9">
        <f t="shared" si="97"/>
        <v>0.170263</v>
      </c>
      <c r="U360" s="9">
        <f t="shared" si="98"/>
        <v>0.37001710315571695</v>
      </c>
      <c r="V360" s="15">
        <f t="shared" si="99"/>
        <v>0.11411695199999999</v>
      </c>
      <c r="X360" s="11">
        <f t="shared" si="100"/>
        <v>2.6487999999999995E+18</v>
      </c>
      <c r="Y360" s="11">
        <f t="shared" si="101"/>
        <v>8.4140000000000001E-18</v>
      </c>
      <c r="Z360" s="11">
        <f t="shared" si="102"/>
        <v>4.3399999999999998E-4</v>
      </c>
      <c r="AA360" s="16">
        <f t="shared" si="103"/>
        <v>9.5798972635794243E-3</v>
      </c>
      <c r="AB360" s="9">
        <f t="shared" si="104"/>
        <v>0.2915171020477888</v>
      </c>
      <c r="AC360" s="9">
        <f t="shared" si="105"/>
        <v>0.99042010273642056</v>
      </c>
      <c r="AD360" s="15">
        <f t="shared" si="106"/>
        <v>22.073495999030932</v>
      </c>
      <c r="AE360" s="3">
        <f t="shared" si="107"/>
        <v>1013.0455999999997</v>
      </c>
      <c r="AF360" s="2">
        <f t="shared" si="108"/>
        <v>0.25</v>
      </c>
      <c r="AG360" s="9">
        <f t="shared" si="109"/>
        <v>6.282746958523642E-3</v>
      </c>
      <c r="AH360" s="2">
        <f t="shared" si="110"/>
        <v>0.30401885562252734</v>
      </c>
    </row>
    <row r="361" spans="1:34">
      <c r="A361" s="1">
        <f>Raw!A361</f>
        <v>348</v>
      </c>
      <c r="B361" s="14">
        <f>Raw!B361</f>
        <v>0.30668981481481483</v>
      </c>
      <c r="C361" s="15">
        <f>Raw!C361</f>
        <v>64.099999999999994</v>
      </c>
      <c r="D361" s="15">
        <f>IF(C361&gt;0.5,Raw!D361*D$11,-999)</f>
        <v>4.4000000000000004</v>
      </c>
      <c r="E361" s="9">
        <f>IF(Raw!$G361&gt;$C$8,IF(Raw!$Q361&gt;$C$8,IF(Raw!$N361&gt;$C$9,IF(Raw!$N361&lt;$A$9,IF(Raw!$X361&gt;$C$9,IF(Raw!$X361&lt;$A$9,Raw!H361,-999),-999),-999),-999),-999),-999)</f>
        <v>0.32407000000000002</v>
      </c>
      <c r="F361" s="9">
        <f>IF(Raw!$G361&gt;$C$8,IF(Raw!$Q361&gt;$C$8,IF(Raw!$N361&gt;$C$9,IF(Raw!$N361&lt;$A$9,IF(Raw!$X361&gt;$C$9,IF(Raw!$X361&lt;$A$9,Raw!I361,-999),-999),-999),-999),-999),-999)</f>
        <v>0.51347200000000004</v>
      </c>
      <c r="G361" s="9">
        <f>Raw!G361</f>
        <v>0.97204800000000002</v>
      </c>
      <c r="H361" s="9">
        <f>IF(Raw!$G361&gt;$C$8,IF(Raw!$Q361&gt;$C$8,IF(Raw!$N361&gt;$C$9,IF(Raw!$N361&lt;$A$9,IF(Raw!$X361&gt;$C$9,IF(Raw!$X361&lt;$A$9,Raw!L361,-999),-999),-999),-999),-999),-999)</f>
        <v>869.7</v>
      </c>
      <c r="I361" s="9">
        <f>IF(Raw!$G361&gt;$C$8,IF(Raw!$Q361&gt;$C$8,IF(Raw!$N361&gt;$C$9,IF(Raw!$N361&lt;$A$9,IF(Raw!$X361&gt;$C$9,IF(Raw!$X361&lt;$A$9,Raw!M361,-999),-999),-999),-999),-999),-999)</f>
        <v>0.37081199999999997</v>
      </c>
      <c r="J361" s="9">
        <f>IF(Raw!$G361&gt;$C$8,IF(Raw!$Q361&gt;$C$8,IF(Raw!$N361&gt;$C$9,IF(Raw!$N361&lt;$A$9,IF(Raw!$X361&gt;$C$9,IF(Raw!$X361&lt;$A$9,Raw!N361,-999),-999),-999),-999),-999),-999)</f>
        <v>564</v>
      </c>
      <c r="K361" s="9">
        <f>IF(Raw!$G361&gt;$C$8,IF(Raw!$Q361&gt;$C$8,IF(Raw!$N361&gt;$C$9,IF(Raw!$N361&lt;$A$9,IF(Raw!$X361&gt;$C$9,IF(Raw!$X361&lt;$A$9,Raw!R361,-999),-999),-999),-999),-999),-999)</f>
        <v>0.318214</v>
      </c>
      <c r="L361" s="9">
        <f>IF(Raw!$G361&gt;$C$8,IF(Raw!$Q361&gt;$C$8,IF(Raw!$N361&gt;$C$9,IF(Raw!$N361&lt;$A$9,IF(Raw!$X361&gt;$C$9,IF(Raw!$X361&lt;$A$9,Raw!S361,-999),-999),-999),-999),-999),-999)</f>
        <v>0.50009000000000003</v>
      </c>
      <c r="M361" s="9">
        <f>Raw!Q361</f>
        <v>0.94885299999999995</v>
      </c>
      <c r="N361" s="9">
        <f>IF(Raw!$G361&gt;$C$8,IF(Raw!$Q361&gt;$C$8,IF(Raw!$N361&gt;$C$9,IF(Raw!$N361&lt;$A$9,IF(Raw!$X361&gt;$C$9,IF(Raw!$X361&lt;$A$9,Raw!V361,-999),-999),-999),-999),-999),-999)</f>
        <v>821</v>
      </c>
      <c r="O361" s="9">
        <f>IF(Raw!$G361&gt;$C$8,IF(Raw!$Q361&gt;$C$8,IF(Raw!$N361&gt;$C$9,IF(Raw!$N361&lt;$A$9,IF(Raw!$X361&gt;$C$9,IF(Raw!$X361&lt;$A$9,Raw!W361,-999),-999),-999),-999),-999),-999)</f>
        <v>0.37081999999999998</v>
      </c>
      <c r="P361" s="9">
        <f>IF(Raw!$G361&gt;$C$8,IF(Raw!$Q361&gt;$C$8,IF(Raw!$N361&gt;$C$9,IF(Raw!$N361&lt;$A$9,IF(Raw!$X361&gt;$C$9,IF(Raw!$X361&lt;$A$9,Raw!X361,-999),-999),-999),-999),-999),-999)</f>
        <v>501</v>
      </c>
      <c r="R361" s="9">
        <f t="shared" si="95"/>
        <v>0.18940200000000001</v>
      </c>
      <c r="S361" s="9">
        <f t="shared" si="96"/>
        <v>0.36886529353109809</v>
      </c>
      <c r="T361" s="9">
        <f t="shared" si="97"/>
        <v>0.18187600000000004</v>
      </c>
      <c r="U361" s="9">
        <f t="shared" si="98"/>
        <v>0.36368653642344384</v>
      </c>
      <c r="V361" s="15">
        <f t="shared" si="99"/>
        <v>0.12402232000000001</v>
      </c>
      <c r="X361" s="11">
        <f t="shared" si="100"/>
        <v>2.6487999999999995E+18</v>
      </c>
      <c r="Y361" s="11">
        <f t="shared" si="101"/>
        <v>8.6969999999999993E-18</v>
      </c>
      <c r="Z361" s="11">
        <f t="shared" si="102"/>
        <v>5.6399999999999994E-4</v>
      </c>
      <c r="AA361" s="16">
        <f t="shared" si="103"/>
        <v>1.2826006259272505E-2</v>
      </c>
      <c r="AB361" s="9">
        <f t="shared" si="104"/>
        <v>0.32054674271441147</v>
      </c>
      <c r="AC361" s="9">
        <f t="shared" si="105"/>
        <v>0.98717399374072734</v>
      </c>
      <c r="AD361" s="15">
        <f t="shared" si="106"/>
        <v>22.741145849773947</v>
      </c>
      <c r="AE361" s="3">
        <f t="shared" si="107"/>
        <v>1047.1187999999997</v>
      </c>
      <c r="AF361" s="2">
        <f t="shared" si="108"/>
        <v>0.25</v>
      </c>
      <c r="AG361" s="9">
        <f t="shared" si="109"/>
        <v>6.3620373603112774E-3</v>
      </c>
      <c r="AH361" s="2">
        <f t="shared" si="110"/>
        <v>0.30785567690030041</v>
      </c>
    </row>
    <row r="362" spans="1:34">
      <c r="A362" s="1">
        <f>Raw!A362</f>
        <v>349</v>
      </c>
      <c r="B362" s="14">
        <f>Raw!B362</f>
        <v>0.30674768518518519</v>
      </c>
      <c r="C362" s="15">
        <f>Raw!C362</f>
        <v>63.2</v>
      </c>
      <c r="D362" s="15">
        <f>IF(C362&gt;0.5,Raw!D362*D$11,-999)</f>
        <v>4.4000000000000004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0.93945000000000001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0.58618300000000001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2.6487999999999995E+18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350</v>
      </c>
      <c r="B363" s="14">
        <f>Raw!B363</f>
        <v>0.30680555555555555</v>
      </c>
      <c r="C363" s="15">
        <f>Raw!C363</f>
        <v>62.5</v>
      </c>
      <c r="D363" s="15">
        <f>IF(C363&gt;0.5,Raw!D363*D$11,-999)</f>
        <v>5.3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0.97498499999999999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0.57426200000000005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3.190599999999999E+18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351</v>
      </c>
      <c r="B364" s="14">
        <f>Raw!B364</f>
        <v>0.30685185185185188</v>
      </c>
      <c r="C364" s="15">
        <f>Raw!C364</f>
        <v>61.7</v>
      </c>
      <c r="D364" s="15">
        <f>IF(C364&gt;0.5,Raw!D364*D$11,-999)</f>
        <v>5.3</v>
      </c>
      <c r="E364" s="9">
        <f>IF(Raw!$G364&gt;$C$8,IF(Raw!$Q364&gt;$C$8,IF(Raw!$N364&gt;$C$9,IF(Raw!$N364&lt;$A$9,IF(Raw!$X364&gt;$C$9,IF(Raw!$X364&lt;$A$9,Raw!H364,-999),-999),-999),-999),-999),-999)</f>
        <v>0.31662899999999999</v>
      </c>
      <c r="F364" s="9">
        <f>IF(Raw!$G364&gt;$C$8,IF(Raw!$Q364&gt;$C$8,IF(Raw!$N364&gt;$C$9,IF(Raw!$N364&lt;$A$9,IF(Raw!$X364&gt;$C$9,IF(Raw!$X364&lt;$A$9,Raw!I364,-999),-999),-999),-999),-999),-999)</f>
        <v>0.49877899999999997</v>
      </c>
      <c r="G364" s="9">
        <f>Raw!G364</f>
        <v>0.96271099999999998</v>
      </c>
      <c r="H364" s="9">
        <f>IF(Raw!$G364&gt;$C$8,IF(Raw!$Q364&gt;$C$8,IF(Raw!$N364&gt;$C$9,IF(Raw!$N364&lt;$A$9,IF(Raw!$X364&gt;$C$9,IF(Raw!$X364&lt;$A$9,Raw!L364,-999),-999),-999),-999),-999),-999)</f>
        <v>852.9</v>
      </c>
      <c r="I364" s="9">
        <f>IF(Raw!$G364&gt;$C$8,IF(Raw!$Q364&gt;$C$8,IF(Raw!$N364&gt;$C$9,IF(Raw!$N364&lt;$A$9,IF(Raw!$X364&gt;$C$9,IF(Raw!$X364&lt;$A$9,Raw!M364,-999),-999),-999),-999),-999),-999)</f>
        <v>0.364757</v>
      </c>
      <c r="J364" s="9">
        <f>IF(Raw!$G364&gt;$C$8,IF(Raw!$Q364&gt;$C$8,IF(Raw!$N364&gt;$C$9,IF(Raw!$N364&lt;$A$9,IF(Raw!$X364&gt;$C$9,IF(Raw!$X364&lt;$A$9,Raw!N364,-999),-999),-999),-999),-999),-999)</f>
        <v>525</v>
      </c>
      <c r="K364" s="9">
        <f>IF(Raw!$G364&gt;$C$8,IF(Raw!$Q364&gt;$C$8,IF(Raw!$N364&gt;$C$9,IF(Raw!$N364&lt;$A$9,IF(Raw!$X364&gt;$C$9,IF(Raw!$X364&lt;$A$9,Raw!R364,-999),-999),-999),-999),-999),-999)</f>
        <v>0.331013</v>
      </c>
      <c r="L364" s="9">
        <f>IF(Raw!$G364&gt;$C$8,IF(Raw!$Q364&gt;$C$8,IF(Raw!$N364&gt;$C$9,IF(Raw!$N364&lt;$A$9,IF(Raw!$X364&gt;$C$9,IF(Raw!$X364&lt;$A$9,Raw!S364,-999),-999),-999),-999),-999),-999)</f>
        <v>0.51961400000000002</v>
      </c>
      <c r="M364" s="9">
        <f>Raw!Q364</f>
        <v>0.95176899999999998</v>
      </c>
      <c r="N364" s="9">
        <f>IF(Raw!$G364&gt;$C$8,IF(Raw!$Q364&gt;$C$8,IF(Raw!$N364&gt;$C$9,IF(Raw!$N364&lt;$A$9,IF(Raw!$X364&gt;$C$9,IF(Raw!$X364&lt;$A$9,Raw!V364,-999),-999),-999),-999),-999),-999)</f>
        <v>851.2</v>
      </c>
      <c r="O364" s="9">
        <f>IF(Raw!$G364&gt;$C$8,IF(Raw!$Q364&gt;$C$8,IF(Raw!$N364&gt;$C$9,IF(Raw!$N364&lt;$A$9,IF(Raw!$X364&gt;$C$9,IF(Raw!$X364&lt;$A$9,Raw!W364,-999),-999),-999),-999),-999),-999)</f>
        <v>0.34201799999999999</v>
      </c>
      <c r="P364" s="9">
        <f>IF(Raw!$G364&gt;$C$8,IF(Raw!$Q364&gt;$C$8,IF(Raw!$N364&gt;$C$9,IF(Raw!$N364&lt;$A$9,IF(Raw!$X364&gt;$C$9,IF(Raw!$X364&lt;$A$9,Raw!X364,-999),-999),-999),-999),-999),-999)</f>
        <v>577</v>
      </c>
      <c r="R364" s="9">
        <f t="shared" si="95"/>
        <v>0.18214999999999998</v>
      </c>
      <c r="S364" s="9">
        <f t="shared" si="96"/>
        <v>0.36519179837162347</v>
      </c>
      <c r="T364" s="9">
        <f t="shared" si="97"/>
        <v>0.18860100000000002</v>
      </c>
      <c r="U364" s="9">
        <f t="shared" si="98"/>
        <v>0.3629636614871809</v>
      </c>
      <c r="V364" s="15">
        <f t="shared" si="99"/>
        <v>0.128864272</v>
      </c>
      <c r="X364" s="11">
        <f t="shared" si="100"/>
        <v>3.190599999999999E+18</v>
      </c>
      <c r="Y364" s="11">
        <f t="shared" si="101"/>
        <v>8.5289999999999998E-18</v>
      </c>
      <c r="Z364" s="11">
        <f t="shared" si="102"/>
        <v>5.2499999999999997E-4</v>
      </c>
      <c r="AA364" s="16">
        <f t="shared" si="103"/>
        <v>1.4085396544823344E-2</v>
      </c>
      <c r="AB364" s="9">
        <f t="shared" si="104"/>
        <v>0.33366951987375021</v>
      </c>
      <c r="AC364" s="9">
        <f t="shared" si="105"/>
        <v>0.98591460345517679</v>
      </c>
      <c r="AD364" s="15">
        <f t="shared" si="106"/>
        <v>26.829326752044469</v>
      </c>
      <c r="AE364" s="3">
        <f t="shared" si="107"/>
        <v>1026.8915999999997</v>
      </c>
      <c r="AF364" s="2">
        <f t="shared" si="108"/>
        <v>0.25</v>
      </c>
      <c r="AG364" s="9">
        <f t="shared" si="109"/>
        <v>7.4908235947369504E-3</v>
      </c>
      <c r="AH364" s="2">
        <f t="shared" si="110"/>
        <v>0.36247705533525104</v>
      </c>
    </row>
    <row r="365" spans="1:34">
      <c r="A365" s="1">
        <f>Raw!A365</f>
        <v>352</v>
      </c>
      <c r="B365" s="14">
        <f>Raw!B365</f>
        <v>0.30690972222222224</v>
      </c>
      <c r="C365" s="15">
        <f>Raw!C365</f>
        <v>61</v>
      </c>
      <c r="D365" s="15">
        <f>IF(C365&gt;0.5,Raw!D365*D$11,-999)</f>
        <v>5.3</v>
      </c>
      <c r="E365" s="9">
        <f>IF(Raw!$G365&gt;$C$8,IF(Raw!$Q365&gt;$C$8,IF(Raw!$N365&gt;$C$9,IF(Raw!$N365&lt;$A$9,IF(Raw!$X365&gt;$C$9,IF(Raw!$X365&lt;$A$9,Raw!H365,-999),-999),-999),-999),-999),-999)</f>
        <v>0.316554</v>
      </c>
      <c r="F365" s="9">
        <f>IF(Raw!$G365&gt;$C$8,IF(Raw!$Q365&gt;$C$8,IF(Raw!$N365&gt;$C$9,IF(Raw!$N365&lt;$A$9,IF(Raw!$X365&gt;$C$9,IF(Raw!$X365&lt;$A$9,Raw!I365,-999),-999),-999),-999),-999),-999)</f>
        <v>0.50167799999999996</v>
      </c>
      <c r="G365" s="9">
        <f>Raw!G365</f>
        <v>0.94782200000000005</v>
      </c>
      <c r="H365" s="9">
        <f>IF(Raw!$G365&gt;$C$8,IF(Raw!$Q365&gt;$C$8,IF(Raw!$N365&gt;$C$9,IF(Raw!$N365&lt;$A$9,IF(Raw!$X365&gt;$C$9,IF(Raw!$X365&lt;$A$9,Raw!L365,-999),-999),-999),-999),-999),-999)</f>
        <v>900</v>
      </c>
      <c r="I365" s="9">
        <f>IF(Raw!$G365&gt;$C$8,IF(Raw!$Q365&gt;$C$8,IF(Raw!$N365&gt;$C$9,IF(Raw!$N365&lt;$A$9,IF(Raw!$X365&gt;$C$9,IF(Raw!$X365&lt;$A$9,Raw!M365,-999),-999),-999),-999),-999),-999)</f>
        <v>0.35023599999999999</v>
      </c>
      <c r="J365" s="9">
        <f>IF(Raw!$G365&gt;$C$8,IF(Raw!$Q365&gt;$C$8,IF(Raw!$N365&gt;$C$9,IF(Raw!$N365&lt;$A$9,IF(Raw!$X365&gt;$C$9,IF(Raw!$X365&lt;$A$9,Raw!N365,-999),-999),-999),-999),-999),-999)</f>
        <v>496</v>
      </c>
      <c r="K365" s="9">
        <f>IF(Raw!$G365&gt;$C$8,IF(Raw!$Q365&gt;$C$8,IF(Raw!$N365&gt;$C$9,IF(Raw!$N365&lt;$A$9,IF(Raw!$X365&gt;$C$9,IF(Raw!$X365&lt;$A$9,Raw!R365,-999),-999),-999),-999),-999),-999)</f>
        <v>0.32206699999999999</v>
      </c>
      <c r="L365" s="9">
        <f>IF(Raw!$G365&gt;$C$8,IF(Raw!$Q365&gt;$C$8,IF(Raw!$N365&gt;$C$9,IF(Raw!$N365&lt;$A$9,IF(Raw!$X365&gt;$C$9,IF(Raw!$X365&lt;$A$9,Raw!S365,-999),-999),-999),-999),-999),-999)</f>
        <v>0.51818600000000004</v>
      </c>
      <c r="M365" s="9">
        <f>Raw!Q365</f>
        <v>0.956484</v>
      </c>
      <c r="N365" s="9">
        <f>IF(Raw!$G365&gt;$C$8,IF(Raw!$Q365&gt;$C$8,IF(Raw!$N365&gt;$C$9,IF(Raw!$N365&lt;$A$9,IF(Raw!$X365&gt;$C$9,IF(Raw!$X365&lt;$A$9,Raw!V365,-999),-999),-999),-999),-999),-999)</f>
        <v>853</v>
      </c>
      <c r="O365" s="9">
        <f>IF(Raw!$G365&gt;$C$8,IF(Raw!$Q365&gt;$C$8,IF(Raw!$N365&gt;$C$9,IF(Raw!$N365&lt;$A$9,IF(Raw!$X365&gt;$C$9,IF(Raw!$X365&lt;$A$9,Raw!W365,-999),-999),-999),-999),-999),-999)</f>
        <v>0.37081999999999998</v>
      </c>
      <c r="P365" s="9">
        <f>IF(Raw!$G365&gt;$C$8,IF(Raw!$Q365&gt;$C$8,IF(Raw!$N365&gt;$C$9,IF(Raw!$N365&lt;$A$9,IF(Raw!$X365&gt;$C$9,IF(Raw!$X365&lt;$A$9,Raw!X365,-999),-999),-999),-999),-999),-999)</f>
        <v>489</v>
      </c>
      <c r="R365" s="9">
        <f t="shared" si="95"/>
        <v>0.18512399999999996</v>
      </c>
      <c r="S365" s="9">
        <f t="shared" si="96"/>
        <v>0.36900960376974867</v>
      </c>
      <c r="T365" s="9">
        <f t="shared" si="97"/>
        <v>0.19611900000000004</v>
      </c>
      <c r="U365" s="9">
        <f t="shared" si="98"/>
        <v>0.37847220882077098</v>
      </c>
      <c r="V365" s="15">
        <f t="shared" si="99"/>
        <v>0.128510128</v>
      </c>
      <c r="X365" s="11">
        <f t="shared" si="100"/>
        <v>3.190599999999999E+18</v>
      </c>
      <c r="Y365" s="11">
        <f t="shared" si="101"/>
        <v>8.9999999999999999E-18</v>
      </c>
      <c r="Z365" s="11">
        <f t="shared" si="102"/>
        <v>4.9600000000000002E-4</v>
      </c>
      <c r="AA365" s="16">
        <f t="shared" si="103"/>
        <v>1.4042828660706663E-2</v>
      </c>
      <c r="AB365" s="9">
        <f t="shared" si="104"/>
        <v>0.32482106551410911</v>
      </c>
      <c r="AC365" s="9">
        <f t="shared" si="105"/>
        <v>0.98595717133929339</v>
      </c>
      <c r="AD365" s="15">
        <f t="shared" si="106"/>
        <v>28.312154557876337</v>
      </c>
      <c r="AE365" s="3">
        <f t="shared" si="107"/>
        <v>1083.5999999999997</v>
      </c>
      <c r="AF365" s="2">
        <f t="shared" si="108"/>
        <v>0.25</v>
      </c>
      <c r="AG365" s="9">
        <f t="shared" si="109"/>
        <v>8.242587439995782E-3</v>
      </c>
      <c r="AH365" s="2">
        <f t="shared" si="110"/>
        <v>0.39885451657040583</v>
      </c>
    </row>
    <row r="366" spans="1:34">
      <c r="A366" s="1">
        <f>Raw!A366</f>
        <v>353</v>
      </c>
      <c r="B366" s="14">
        <f>Raw!B366</f>
        <v>0.3069675925925926</v>
      </c>
      <c r="C366" s="15">
        <f>Raw!C366</f>
        <v>60.1</v>
      </c>
      <c r="D366" s="15">
        <f>IF(C366&gt;0.5,Raw!D366*D$11,-999)</f>
        <v>5.3</v>
      </c>
      <c r="E366" s="9">
        <f>IF(Raw!$G366&gt;$C$8,IF(Raw!$Q366&gt;$C$8,IF(Raw!$N366&gt;$C$9,IF(Raw!$N366&lt;$A$9,IF(Raw!$X366&gt;$C$9,IF(Raw!$X366&lt;$A$9,Raw!H366,-999),-999),-999),-999),-999),-999)</f>
        <v>0.34296599999999999</v>
      </c>
      <c r="F366" s="9">
        <f>IF(Raw!$G366&gt;$C$8,IF(Raw!$Q366&gt;$C$8,IF(Raw!$N366&gt;$C$9,IF(Raw!$N366&lt;$A$9,IF(Raw!$X366&gt;$C$9,IF(Raw!$X366&lt;$A$9,Raw!I366,-999),-999),-999),-999),-999),-999)</f>
        <v>0.53218600000000005</v>
      </c>
      <c r="G366" s="9">
        <f>Raw!G366</f>
        <v>0.94923800000000003</v>
      </c>
      <c r="H366" s="9">
        <f>IF(Raw!$G366&gt;$C$8,IF(Raw!$Q366&gt;$C$8,IF(Raw!$N366&gt;$C$9,IF(Raw!$N366&lt;$A$9,IF(Raw!$X366&gt;$C$9,IF(Raw!$X366&lt;$A$9,Raw!L366,-999),-999),-999),-999),-999),-999)</f>
        <v>879.7</v>
      </c>
      <c r="I366" s="9">
        <f>IF(Raw!$G366&gt;$C$8,IF(Raw!$Q366&gt;$C$8,IF(Raw!$N366&gt;$C$9,IF(Raw!$N366&lt;$A$9,IF(Raw!$X366&gt;$C$9,IF(Raw!$X366&lt;$A$9,Raw!M366,-999),-999),-999),-999),-999),-999)</f>
        <v>0.35947699999999999</v>
      </c>
      <c r="J366" s="9">
        <f>IF(Raw!$G366&gt;$C$8,IF(Raw!$Q366&gt;$C$8,IF(Raw!$N366&gt;$C$9,IF(Raw!$N366&lt;$A$9,IF(Raw!$X366&gt;$C$9,IF(Raw!$X366&lt;$A$9,Raw!N366,-999),-999),-999),-999),-999),-999)</f>
        <v>355</v>
      </c>
      <c r="K366" s="9">
        <f>IF(Raw!$G366&gt;$C$8,IF(Raw!$Q366&gt;$C$8,IF(Raw!$N366&gt;$C$9,IF(Raw!$N366&lt;$A$9,IF(Raw!$X366&gt;$C$9,IF(Raw!$X366&lt;$A$9,Raw!R366,-999),-999),-999),-999),-999),-999)</f>
        <v>0.31980700000000001</v>
      </c>
      <c r="L366" s="9">
        <f>IF(Raw!$G366&gt;$C$8,IF(Raw!$Q366&gt;$C$8,IF(Raw!$N366&gt;$C$9,IF(Raw!$N366&lt;$A$9,IF(Raw!$X366&gt;$C$9,IF(Raw!$X366&lt;$A$9,Raw!S366,-999),-999),-999),-999),-999),-999)</f>
        <v>0.52529499999999996</v>
      </c>
      <c r="M366" s="9">
        <f>Raw!Q366</f>
        <v>0.95401100000000005</v>
      </c>
      <c r="N366" s="9">
        <f>IF(Raw!$G366&gt;$C$8,IF(Raw!$Q366&gt;$C$8,IF(Raw!$N366&gt;$C$9,IF(Raw!$N366&lt;$A$9,IF(Raw!$X366&gt;$C$9,IF(Raw!$X366&lt;$A$9,Raw!V366,-999),-999),-999),-999),-999),-999)</f>
        <v>892.7</v>
      </c>
      <c r="O366" s="9">
        <f>IF(Raw!$G366&gt;$C$8,IF(Raw!$Q366&gt;$C$8,IF(Raw!$N366&gt;$C$9,IF(Raw!$N366&lt;$A$9,IF(Raw!$X366&gt;$C$9,IF(Raw!$X366&lt;$A$9,Raw!W366,-999),-999),-999),-999),-999),-999)</f>
        <v>0.230601</v>
      </c>
      <c r="P366" s="9">
        <f>IF(Raw!$G366&gt;$C$8,IF(Raw!$Q366&gt;$C$8,IF(Raw!$N366&gt;$C$9,IF(Raw!$N366&lt;$A$9,IF(Raw!$X366&gt;$C$9,IF(Raw!$X366&lt;$A$9,Raw!X366,-999),-999),-999),-999),-999),-999)</f>
        <v>629</v>
      </c>
      <c r="R366" s="9">
        <f t="shared" si="95"/>
        <v>0.18922000000000005</v>
      </c>
      <c r="S366" s="9">
        <f t="shared" si="96"/>
        <v>0.35555238206191075</v>
      </c>
      <c r="T366" s="9">
        <f t="shared" si="97"/>
        <v>0.20548799999999995</v>
      </c>
      <c r="U366" s="9">
        <f t="shared" si="98"/>
        <v>0.39118590506286938</v>
      </c>
      <c r="V366" s="15">
        <f t="shared" si="99"/>
        <v>0.13027316</v>
      </c>
      <c r="X366" s="11">
        <f t="shared" si="100"/>
        <v>3.190599999999999E+18</v>
      </c>
      <c r="Y366" s="11">
        <f t="shared" si="101"/>
        <v>8.7970000000000003E-18</v>
      </c>
      <c r="Z366" s="11">
        <f t="shared" si="102"/>
        <v>3.5500000000000001E-4</v>
      </c>
      <c r="AA366" s="16">
        <f t="shared" si="103"/>
        <v>9.8657338794043738E-3</v>
      </c>
      <c r="AB366" s="9">
        <f t="shared" si="104"/>
        <v>0.32183428992341107</v>
      </c>
      <c r="AC366" s="9">
        <f t="shared" si="105"/>
        <v>0.99013426612059552</v>
      </c>
      <c r="AD366" s="15">
        <f t="shared" si="106"/>
        <v>27.790799660294013</v>
      </c>
      <c r="AE366" s="3">
        <f t="shared" si="107"/>
        <v>1059.1587999999997</v>
      </c>
      <c r="AF366" s="2">
        <f t="shared" si="108"/>
        <v>0.25</v>
      </c>
      <c r="AG366" s="9">
        <f t="shared" si="109"/>
        <v>8.3625916288715373E-3</v>
      </c>
      <c r="AH366" s="2">
        <f t="shared" si="110"/>
        <v>0.40466145681688842</v>
      </c>
    </row>
    <row r="367" spans="1:34">
      <c r="A367" s="1">
        <f>Raw!A367</f>
        <v>354</v>
      </c>
      <c r="B367" s="14">
        <f>Raw!B367</f>
        <v>0.30702546296296296</v>
      </c>
      <c r="C367" s="15">
        <f>Raw!C367</f>
        <v>59</v>
      </c>
      <c r="D367" s="15">
        <f>IF(C367&gt;0.5,Raw!D367*D$11,-999)</f>
        <v>5.3</v>
      </c>
      <c r="E367" s="9">
        <f>IF(Raw!$G367&gt;$C$8,IF(Raw!$Q367&gt;$C$8,IF(Raw!$N367&gt;$C$9,IF(Raw!$N367&lt;$A$9,IF(Raw!$X367&gt;$C$9,IF(Raw!$X367&lt;$A$9,Raw!H367,-999),-999),-999),-999),-999),-999)</f>
        <v>0.34593200000000002</v>
      </c>
      <c r="F367" s="9">
        <f>IF(Raw!$G367&gt;$C$8,IF(Raw!$Q367&gt;$C$8,IF(Raw!$N367&gt;$C$9,IF(Raw!$N367&lt;$A$9,IF(Raw!$X367&gt;$C$9,IF(Raw!$X367&lt;$A$9,Raw!I367,-999),-999),-999),-999),-999),-999)</f>
        <v>0.55864400000000003</v>
      </c>
      <c r="G367" s="9">
        <f>Raw!G367</f>
        <v>0.95158299999999996</v>
      </c>
      <c r="H367" s="9">
        <f>IF(Raw!$G367&gt;$C$8,IF(Raw!$Q367&gt;$C$8,IF(Raw!$N367&gt;$C$9,IF(Raw!$N367&lt;$A$9,IF(Raw!$X367&gt;$C$9,IF(Raw!$X367&lt;$A$9,Raw!L367,-999),-999),-999),-999),-999),-999)</f>
        <v>900</v>
      </c>
      <c r="I367" s="9">
        <f>IF(Raw!$G367&gt;$C$8,IF(Raw!$Q367&gt;$C$8,IF(Raw!$N367&gt;$C$9,IF(Raw!$N367&lt;$A$9,IF(Raw!$X367&gt;$C$9,IF(Raw!$X367&lt;$A$9,Raw!M367,-999),-999),-999),-999),-999),-999)</f>
        <v>0.33588800000000002</v>
      </c>
      <c r="J367" s="9">
        <f>IF(Raw!$G367&gt;$C$8,IF(Raw!$Q367&gt;$C$8,IF(Raw!$N367&gt;$C$9,IF(Raw!$N367&lt;$A$9,IF(Raw!$X367&gt;$C$9,IF(Raw!$X367&lt;$A$9,Raw!N367,-999),-999),-999),-999),-999),-999)</f>
        <v>564</v>
      </c>
      <c r="K367" s="9">
        <f>IF(Raw!$G367&gt;$C$8,IF(Raw!$Q367&gt;$C$8,IF(Raw!$N367&gt;$C$9,IF(Raw!$N367&lt;$A$9,IF(Raw!$X367&gt;$C$9,IF(Raw!$X367&lt;$A$9,Raw!R367,-999),-999),-999),-999),-999),-999)</f>
        <v>0.388235</v>
      </c>
      <c r="L367" s="9">
        <f>IF(Raw!$G367&gt;$C$8,IF(Raw!$Q367&gt;$C$8,IF(Raw!$N367&gt;$C$9,IF(Raw!$N367&lt;$A$9,IF(Raw!$X367&gt;$C$9,IF(Raw!$X367&lt;$A$9,Raw!S367,-999),-999),-999),-999),-999),-999)</f>
        <v>0.64822500000000005</v>
      </c>
      <c r="M367" s="9">
        <f>Raw!Q367</f>
        <v>0.95630599999999999</v>
      </c>
      <c r="N367" s="9">
        <f>IF(Raw!$G367&gt;$C$8,IF(Raw!$Q367&gt;$C$8,IF(Raw!$N367&gt;$C$9,IF(Raw!$N367&lt;$A$9,IF(Raw!$X367&gt;$C$9,IF(Raw!$X367&lt;$A$9,Raw!V367,-999),-999),-999),-999),-999),-999)</f>
        <v>862.9</v>
      </c>
      <c r="O367" s="9">
        <f>IF(Raw!$G367&gt;$C$8,IF(Raw!$Q367&gt;$C$8,IF(Raw!$N367&gt;$C$9,IF(Raw!$N367&lt;$A$9,IF(Raw!$X367&gt;$C$9,IF(Raw!$X367&lt;$A$9,Raw!W367,-999),-999),-999),-999),-999),-999)</f>
        <v>0.37081999999999998</v>
      </c>
      <c r="P367" s="9">
        <f>IF(Raw!$G367&gt;$C$8,IF(Raw!$Q367&gt;$C$8,IF(Raw!$N367&gt;$C$9,IF(Raw!$N367&lt;$A$9,IF(Raw!$X367&gt;$C$9,IF(Raw!$X367&lt;$A$9,Raw!X367,-999),-999),-999),-999),-999),-999)</f>
        <v>423</v>
      </c>
      <c r="R367" s="9">
        <f t="shared" si="95"/>
        <v>0.21271200000000001</v>
      </c>
      <c r="S367" s="9">
        <f t="shared" si="96"/>
        <v>0.38076485203456945</v>
      </c>
      <c r="T367" s="9">
        <f t="shared" si="97"/>
        <v>0.25999000000000005</v>
      </c>
      <c r="U367" s="9">
        <f t="shared" si="98"/>
        <v>0.40107987195803929</v>
      </c>
      <c r="V367" s="15">
        <f t="shared" si="99"/>
        <v>0.16075980000000001</v>
      </c>
      <c r="X367" s="11">
        <f t="shared" si="100"/>
        <v>3.190599999999999E+18</v>
      </c>
      <c r="Y367" s="11">
        <f t="shared" si="101"/>
        <v>8.9999999999999999E-18</v>
      </c>
      <c r="Z367" s="11">
        <f t="shared" si="102"/>
        <v>5.6399999999999994E-4</v>
      </c>
      <c r="AA367" s="16">
        <f t="shared" si="103"/>
        <v>1.5937372119339391E-2</v>
      </c>
      <c r="AB367" s="9">
        <f t="shared" si="104"/>
        <v>0.39237855737730704</v>
      </c>
      <c r="AC367" s="9">
        <f t="shared" si="105"/>
        <v>0.98406262788066068</v>
      </c>
      <c r="AD367" s="15">
        <f t="shared" si="106"/>
        <v>28.257751984644315</v>
      </c>
      <c r="AE367" s="3">
        <f t="shared" si="107"/>
        <v>1083.5999999999997</v>
      </c>
      <c r="AF367" s="2">
        <f t="shared" si="108"/>
        <v>0.25</v>
      </c>
      <c r="AG367" s="9">
        <f t="shared" si="109"/>
        <v>8.7181658060178253E-3</v>
      </c>
      <c r="AH367" s="2">
        <f t="shared" si="110"/>
        <v>0.42186750619920166</v>
      </c>
    </row>
    <row r="368" spans="1:34">
      <c r="A368" s="1">
        <f>Raw!A368</f>
        <v>355</v>
      </c>
      <c r="B368" s="14">
        <f>Raw!B368</f>
        <v>0.30708333333333332</v>
      </c>
      <c r="C368" s="15">
        <f>Raw!C368</f>
        <v>58.3</v>
      </c>
      <c r="D368" s="15">
        <f>IF(C368&gt;0.5,Raw!D368*D$11,-999)</f>
        <v>5.3</v>
      </c>
      <c r="E368" s="9">
        <f>IF(Raw!$G368&gt;$C$8,IF(Raw!$Q368&gt;$C$8,IF(Raw!$N368&gt;$C$9,IF(Raw!$N368&lt;$A$9,IF(Raw!$X368&gt;$C$9,IF(Raw!$X368&lt;$A$9,Raw!H368,-999),-999),-999),-999),-999),-999)</f>
        <v>0.494118</v>
      </c>
      <c r="F368" s="9">
        <f>IF(Raw!$G368&gt;$C$8,IF(Raw!$Q368&gt;$C$8,IF(Raw!$N368&gt;$C$9,IF(Raw!$N368&lt;$A$9,IF(Raw!$X368&gt;$C$9,IF(Raw!$X368&lt;$A$9,Raw!I368,-999),-999),-999),-999),-999),-999)</f>
        <v>0.79218299999999997</v>
      </c>
      <c r="G368" s="9">
        <f>Raw!G368</f>
        <v>0.98051100000000002</v>
      </c>
      <c r="H368" s="9">
        <f>IF(Raw!$G368&gt;$C$8,IF(Raw!$Q368&gt;$C$8,IF(Raw!$N368&gt;$C$9,IF(Raw!$N368&lt;$A$9,IF(Raw!$X368&gt;$C$9,IF(Raw!$X368&lt;$A$9,Raw!L368,-999),-999),-999),-999),-999),-999)</f>
        <v>784.5</v>
      </c>
      <c r="I368" s="9">
        <f>IF(Raw!$G368&gt;$C$8,IF(Raw!$Q368&gt;$C$8,IF(Raw!$N368&gt;$C$9,IF(Raw!$N368&lt;$A$9,IF(Raw!$X368&gt;$C$9,IF(Raw!$X368&lt;$A$9,Raw!M368,-999),-999),-999),-999),-999),-999)</f>
        <v>0.31891700000000001</v>
      </c>
      <c r="J368" s="9">
        <f>IF(Raw!$G368&gt;$C$8,IF(Raw!$Q368&gt;$C$8,IF(Raw!$N368&gt;$C$9,IF(Raw!$N368&lt;$A$9,IF(Raw!$X368&gt;$C$9,IF(Raw!$X368&lt;$A$9,Raw!N368,-999),-999),-999),-999),-999),-999)</f>
        <v>421</v>
      </c>
      <c r="K368" s="9">
        <f>IF(Raw!$G368&gt;$C$8,IF(Raw!$Q368&gt;$C$8,IF(Raw!$N368&gt;$C$9,IF(Raw!$N368&lt;$A$9,IF(Raw!$X368&gt;$C$9,IF(Raw!$X368&lt;$A$9,Raw!R368,-999),-999),-999),-999),-999),-999)</f>
        <v>0.52080300000000002</v>
      </c>
      <c r="L368" s="9">
        <f>IF(Raw!$G368&gt;$C$8,IF(Raw!$Q368&gt;$C$8,IF(Raw!$N368&gt;$C$9,IF(Raw!$N368&lt;$A$9,IF(Raw!$X368&gt;$C$9,IF(Raw!$X368&lt;$A$9,Raw!S368,-999),-999),-999),-999),-999),-999)</f>
        <v>0.91452500000000003</v>
      </c>
      <c r="M368" s="9">
        <f>Raw!Q368</f>
        <v>0.98527900000000002</v>
      </c>
      <c r="N368" s="9">
        <f>IF(Raw!$G368&gt;$C$8,IF(Raw!$Q368&gt;$C$8,IF(Raw!$N368&gt;$C$9,IF(Raw!$N368&lt;$A$9,IF(Raw!$X368&gt;$C$9,IF(Raw!$X368&lt;$A$9,Raw!V368,-999),-999),-999),-999),-999),-999)</f>
        <v>893.9</v>
      </c>
      <c r="O368" s="9">
        <f>IF(Raw!$G368&gt;$C$8,IF(Raw!$Q368&gt;$C$8,IF(Raw!$N368&gt;$C$9,IF(Raw!$N368&lt;$A$9,IF(Raw!$X368&gt;$C$9,IF(Raw!$X368&lt;$A$9,Raw!W368,-999),-999),-999),-999),-999),-999)</f>
        <v>0.37081999999999998</v>
      </c>
      <c r="P368" s="9">
        <f>IF(Raw!$G368&gt;$C$8,IF(Raw!$Q368&gt;$C$8,IF(Raw!$N368&gt;$C$9,IF(Raw!$N368&lt;$A$9,IF(Raw!$X368&gt;$C$9,IF(Raw!$X368&lt;$A$9,Raw!X368,-999),-999),-999),-999),-999),-999)</f>
        <v>354</v>
      </c>
      <c r="R368" s="9">
        <f t="shared" si="95"/>
        <v>0.29806499999999997</v>
      </c>
      <c r="S368" s="9">
        <f t="shared" si="96"/>
        <v>0.37625775862395427</v>
      </c>
      <c r="T368" s="9">
        <f t="shared" si="97"/>
        <v>0.39372200000000002</v>
      </c>
      <c r="U368" s="9">
        <f t="shared" si="98"/>
        <v>0.43052076214428253</v>
      </c>
      <c r="V368" s="15">
        <f t="shared" si="99"/>
        <v>0.22680220000000001</v>
      </c>
      <c r="X368" s="11">
        <f t="shared" si="100"/>
        <v>3.190599999999999E+18</v>
      </c>
      <c r="Y368" s="11">
        <f t="shared" si="101"/>
        <v>7.8449999999999995E-18</v>
      </c>
      <c r="Z368" s="11">
        <f t="shared" si="102"/>
        <v>4.2099999999999999E-4</v>
      </c>
      <c r="AA368" s="16">
        <f t="shared" si="103"/>
        <v>1.0427852220344995E-2</v>
      </c>
      <c r="AB368" s="9">
        <f t="shared" si="104"/>
        <v>0.52490867483189874</v>
      </c>
      <c r="AC368" s="9">
        <f t="shared" si="105"/>
        <v>0.98957214777965485</v>
      </c>
      <c r="AD368" s="15">
        <f t="shared" si="106"/>
        <v>24.769245178966731</v>
      </c>
      <c r="AE368" s="3">
        <f t="shared" si="107"/>
        <v>944.53799999999967</v>
      </c>
      <c r="AF368" s="2">
        <f t="shared" si="108"/>
        <v>0.25</v>
      </c>
      <c r="AG368" s="9">
        <f t="shared" si="109"/>
        <v>8.2028263939902726E-3</v>
      </c>
      <c r="AH368" s="2">
        <f t="shared" si="110"/>
        <v>0.39693050024685333</v>
      </c>
    </row>
    <row r="369" spans="1:34">
      <c r="A369" s="1">
        <f>Raw!A369</f>
        <v>356</v>
      </c>
      <c r="B369" s="14">
        <f>Raw!B369</f>
        <v>0.30712962962962964</v>
      </c>
      <c r="C369" s="15">
        <f>Raw!C369</f>
        <v>57.7</v>
      </c>
      <c r="D369" s="15">
        <f>IF(C369&gt;0.5,Raw!D369*D$11,-999)</f>
        <v>5.3</v>
      </c>
      <c r="E369" s="9">
        <f>IF(Raw!$G369&gt;$C$8,IF(Raw!$Q369&gt;$C$8,IF(Raw!$N369&gt;$C$9,IF(Raw!$N369&lt;$A$9,IF(Raw!$X369&gt;$C$9,IF(Raw!$X369&lt;$A$9,Raw!H369,-999),-999),-999),-999),-999),-999)</f>
        <v>0.48882799999999998</v>
      </c>
      <c r="F369" s="9">
        <f>IF(Raw!$G369&gt;$C$8,IF(Raw!$Q369&gt;$C$8,IF(Raw!$N369&gt;$C$9,IF(Raw!$N369&lt;$A$9,IF(Raw!$X369&gt;$C$9,IF(Raw!$X369&lt;$A$9,Raw!I369,-999),-999),-999),-999),-999),-999)</f>
        <v>0.79515100000000005</v>
      </c>
      <c r="G369" s="9">
        <f>Raw!G369</f>
        <v>0.95569899999999997</v>
      </c>
      <c r="H369" s="9">
        <f>IF(Raw!$G369&gt;$C$8,IF(Raw!$Q369&gt;$C$8,IF(Raw!$N369&gt;$C$9,IF(Raw!$N369&lt;$A$9,IF(Raw!$X369&gt;$C$9,IF(Raw!$X369&lt;$A$9,Raw!L369,-999),-999),-999),-999),-999),-999)</f>
        <v>854.7</v>
      </c>
      <c r="I369" s="9">
        <f>IF(Raw!$G369&gt;$C$8,IF(Raw!$Q369&gt;$C$8,IF(Raw!$N369&gt;$C$9,IF(Raw!$N369&lt;$A$9,IF(Raw!$X369&gt;$C$9,IF(Raw!$X369&lt;$A$9,Raw!M369,-999),-999),-999),-999),-999),-999)</f>
        <v>0.37081999999999998</v>
      </c>
      <c r="J369" s="9">
        <f>IF(Raw!$G369&gt;$C$8,IF(Raw!$Q369&gt;$C$8,IF(Raw!$N369&gt;$C$9,IF(Raw!$N369&lt;$A$9,IF(Raw!$X369&gt;$C$9,IF(Raw!$X369&lt;$A$9,Raw!N369,-999),-999),-999),-999),-999),-999)</f>
        <v>371</v>
      </c>
      <c r="K369" s="9">
        <f>IF(Raw!$G369&gt;$C$8,IF(Raw!$Q369&gt;$C$8,IF(Raw!$N369&gt;$C$9,IF(Raw!$N369&lt;$A$9,IF(Raw!$X369&gt;$C$9,IF(Raw!$X369&lt;$A$9,Raw!R369,-999),-999),-999),-999),-999),-999)</f>
        <v>0.49086400000000002</v>
      </c>
      <c r="L369" s="9">
        <f>IF(Raw!$G369&gt;$C$8,IF(Raw!$Q369&gt;$C$8,IF(Raw!$N369&gt;$C$9,IF(Raw!$N369&lt;$A$9,IF(Raw!$X369&gt;$C$9,IF(Raw!$X369&lt;$A$9,Raw!S369,-999),-999),-999),-999),-999),-999)</f>
        <v>0.81865399999999999</v>
      </c>
      <c r="M369" s="9">
        <f>Raw!Q369</f>
        <v>0.96638400000000002</v>
      </c>
      <c r="N369" s="9">
        <f>IF(Raw!$G369&gt;$C$8,IF(Raw!$Q369&gt;$C$8,IF(Raw!$N369&gt;$C$9,IF(Raw!$N369&lt;$A$9,IF(Raw!$X369&gt;$C$9,IF(Raw!$X369&lt;$A$9,Raw!V369,-999),-999),-999),-999),-999),-999)</f>
        <v>885.1</v>
      </c>
      <c r="O369" s="9">
        <f>IF(Raw!$G369&gt;$C$8,IF(Raw!$Q369&gt;$C$8,IF(Raw!$N369&gt;$C$9,IF(Raw!$N369&lt;$A$9,IF(Raw!$X369&gt;$C$9,IF(Raw!$X369&lt;$A$9,Raw!W369,-999),-999),-999),-999),-999),-999)</f>
        <v>0.37081999999999998</v>
      </c>
      <c r="P369" s="9">
        <f>IF(Raw!$G369&gt;$C$8,IF(Raw!$Q369&gt;$C$8,IF(Raw!$N369&gt;$C$9,IF(Raw!$N369&lt;$A$9,IF(Raw!$X369&gt;$C$9,IF(Raw!$X369&lt;$A$9,Raw!X369,-999),-999),-999),-999),-999),-999)</f>
        <v>361</v>
      </c>
      <c r="R369" s="9">
        <f t="shared" si="95"/>
        <v>0.30632300000000007</v>
      </c>
      <c r="S369" s="9">
        <f t="shared" si="96"/>
        <v>0.38523877854646482</v>
      </c>
      <c r="T369" s="9">
        <f t="shared" si="97"/>
        <v>0.32778999999999997</v>
      </c>
      <c r="U369" s="9">
        <f t="shared" si="98"/>
        <v>0.40040114627180712</v>
      </c>
      <c r="V369" s="15">
        <f t="shared" si="99"/>
        <v>0.20302619199999999</v>
      </c>
      <c r="X369" s="11">
        <f t="shared" si="100"/>
        <v>3.190599999999999E+18</v>
      </c>
      <c r="Y369" s="11">
        <f t="shared" si="101"/>
        <v>8.5469999999999993E-18</v>
      </c>
      <c r="Z369" s="11">
        <f t="shared" si="102"/>
        <v>3.7099999999999996E-4</v>
      </c>
      <c r="AA369" s="16">
        <f t="shared" si="103"/>
        <v>1.0015859225455559E-2</v>
      </c>
      <c r="AB369" s="9">
        <f t="shared" si="104"/>
        <v>0.49414709849551208</v>
      </c>
      <c r="AC369" s="9">
        <f t="shared" si="105"/>
        <v>0.98998414077454444</v>
      </c>
      <c r="AD369" s="15">
        <f t="shared" si="106"/>
        <v>26.996925135998811</v>
      </c>
      <c r="AE369" s="3">
        <f t="shared" si="107"/>
        <v>1029.0587999999996</v>
      </c>
      <c r="AF369" s="2">
        <f t="shared" si="108"/>
        <v>0.25</v>
      </c>
      <c r="AG369" s="9">
        <f t="shared" si="109"/>
        <v>8.3150767463600669E-3</v>
      </c>
      <c r="AH369" s="2">
        <f t="shared" si="110"/>
        <v>0.40236223638010504</v>
      </c>
    </row>
    <row r="370" spans="1:34">
      <c r="A370" s="1">
        <f>Raw!A370</f>
        <v>357</v>
      </c>
      <c r="B370" s="14">
        <f>Raw!B370</f>
        <v>0.3071875</v>
      </c>
      <c r="C370" s="15">
        <f>Raw!C370</f>
        <v>56.5</v>
      </c>
      <c r="D370" s="15">
        <f>IF(C370&gt;0.5,Raw!D370*D$11,-999)</f>
        <v>6.2</v>
      </c>
      <c r="E370" s="9">
        <f>IF(Raw!$G370&gt;$C$8,IF(Raw!$Q370&gt;$C$8,IF(Raw!$N370&gt;$C$9,IF(Raw!$N370&lt;$A$9,IF(Raw!$X370&gt;$C$9,IF(Raw!$X370&lt;$A$9,Raw!H370,-999),-999),-999),-999),-999),-999)</f>
        <v>0.52200199999999997</v>
      </c>
      <c r="F370" s="9">
        <f>IF(Raw!$G370&gt;$C$8,IF(Raw!$Q370&gt;$C$8,IF(Raw!$N370&gt;$C$9,IF(Raw!$N370&lt;$A$9,IF(Raw!$X370&gt;$C$9,IF(Raw!$X370&lt;$A$9,Raw!I370,-999),-999),-999),-999),-999),-999)</f>
        <v>0.84597599999999995</v>
      </c>
      <c r="G370" s="9">
        <f>Raw!G370</f>
        <v>0.97377400000000003</v>
      </c>
      <c r="H370" s="9">
        <f>IF(Raw!$G370&gt;$C$8,IF(Raw!$Q370&gt;$C$8,IF(Raw!$N370&gt;$C$9,IF(Raw!$N370&lt;$A$9,IF(Raw!$X370&gt;$C$9,IF(Raw!$X370&lt;$A$9,Raw!L370,-999),-999),-999),-999),-999),-999)</f>
        <v>842</v>
      </c>
      <c r="I370" s="9">
        <f>IF(Raw!$G370&gt;$C$8,IF(Raw!$Q370&gt;$C$8,IF(Raw!$N370&gt;$C$9,IF(Raw!$N370&lt;$A$9,IF(Raw!$X370&gt;$C$9,IF(Raw!$X370&lt;$A$9,Raw!M370,-999),-999),-999),-999),-999),-999)</f>
        <v>0.35015499999999999</v>
      </c>
      <c r="J370" s="9">
        <f>IF(Raw!$G370&gt;$C$8,IF(Raw!$Q370&gt;$C$8,IF(Raw!$N370&gt;$C$9,IF(Raw!$N370&lt;$A$9,IF(Raw!$X370&gt;$C$9,IF(Raw!$X370&lt;$A$9,Raw!N370,-999),-999),-999),-999),-999),-999)</f>
        <v>426</v>
      </c>
      <c r="K370" s="9">
        <f>IF(Raw!$G370&gt;$C$8,IF(Raw!$Q370&gt;$C$8,IF(Raw!$N370&gt;$C$9,IF(Raw!$N370&lt;$A$9,IF(Raw!$X370&gt;$C$9,IF(Raw!$X370&lt;$A$9,Raw!R370,-999),-999),-999),-999),-999),-999)</f>
        <v>0.59082199999999996</v>
      </c>
      <c r="L370" s="9">
        <f>IF(Raw!$G370&gt;$C$8,IF(Raw!$Q370&gt;$C$8,IF(Raw!$N370&gt;$C$9,IF(Raw!$N370&lt;$A$9,IF(Raw!$X370&gt;$C$9,IF(Raw!$X370&lt;$A$9,Raw!S370,-999),-999),-999),-999),-999),-999)</f>
        <v>1.056171</v>
      </c>
      <c r="M370" s="9">
        <f>Raw!Q370</f>
        <v>0.97073799999999999</v>
      </c>
      <c r="N370" s="9">
        <f>IF(Raw!$G370&gt;$C$8,IF(Raw!$Q370&gt;$C$8,IF(Raw!$N370&gt;$C$9,IF(Raw!$N370&lt;$A$9,IF(Raw!$X370&gt;$C$9,IF(Raw!$X370&lt;$A$9,Raw!V370,-999),-999),-999),-999),-999),-999)</f>
        <v>888.6</v>
      </c>
      <c r="O370" s="9">
        <f>IF(Raw!$G370&gt;$C$8,IF(Raw!$Q370&gt;$C$8,IF(Raw!$N370&gt;$C$9,IF(Raw!$N370&lt;$A$9,IF(Raw!$X370&gt;$C$9,IF(Raw!$X370&lt;$A$9,Raw!W370,-999),-999),-999),-999),-999),-999)</f>
        <v>0.37081999999999998</v>
      </c>
      <c r="P370" s="9">
        <f>IF(Raw!$G370&gt;$C$8,IF(Raw!$Q370&gt;$C$8,IF(Raw!$N370&gt;$C$9,IF(Raw!$N370&lt;$A$9,IF(Raw!$X370&gt;$C$9,IF(Raw!$X370&lt;$A$9,Raw!X370,-999),-999),-999),-999),-999),-999)</f>
        <v>356</v>
      </c>
      <c r="R370" s="9">
        <f t="shared" si="95"/>
        <v>0.32397399999999998</v>
      </c>
      <c r="S370" s="9">
        <f t="shared" si="96"/>
        <v>0.38295885462471752</v>
      </c>
      <c r="T370" s="9">
        <f t="shared" si="97"/>
        <v>0.46534900000000001</v>
      </c>
      <c r="U370" s="9">
        <f t="shared" si="98"/>
        <v>0.44060005434726007</v>
      </c>
      <c r="V370" s="15">
        <f t="shared" si="99"/>
        <v>0.261930408</v>
      </c>
      <c r="X370" s="11">
        <f t="shared" si="100"/>
        <v>3.7323999999999995E+18</v>
      </c>
      <c r="Y370" s="11">
        <f t="shared" si="101"/>
        <v>8.4199999999999999E-18</v>
      </c>
      <c r="Z370" s="11">
        <f t="shared" si="102"/>
        <v>4.26E-4</v>
      </c>
      <c r="AA370" s="16">
        <f t="shared" si="103"/>
        <v>1.3210954326698063E-2</v>
      </c>
      <c r="AB370" s="9">
        <f t="shared" si="104"/>
        <v>0.59696970438497454</v>
      </c>
      <c r="AC370" s="9">
        <f t="shared" si="105"/>
        <v>0.98678904567330206</v>
      </c>
      <c r="AD370" s="15">
        <f t="shared" si="106"/>
        <v>31.011629874878089</v>
      </c>
      <c r="AE370" s="3">
        <f t="shared" si="107"/>
        <v>1013.7679999999997</v>
      </c>
      <c r="AF370" s="2">
        <f t="shared" si="108"/>
        <v>0.25</v>
      </c>
      <c r="AG370" s="9">
        <f t="shared" si="109"/>
        <v>1.0510558314052615E-2</v>
      </c>
      <c r="AH370" s="2">
        <f t="shared" si="110"/>
        <v>0.50860044685660766</v>
      </c>
    </row>
    <row r="371" spans="1:34">
      <c r="A371" s="1">
        <f>Raw!A371</f>
        <v>358</v>
      </c>
      <c r="B371" s="14">
        <f>Raw!B371</f>
        <v>0.30724537037037036</v>
      </c>
      <c r="C371" s="15">
        <f>Raw!C371</f>
        <v>55.9</v>
      </c>
      <c r="D371" s="15">
        <f>IF(C371&gt;0.5,Raw!D371*D$11,-999)</f>
        <v>6.2</v>
      </c>
      <c r="E371" s="9">
        <f>IF(Raw!$G371&gt;$C$8,IF(Raw!$Q371&gt;$C$8,IF(Raw!$N371&gt;$C$9,IF(Raw!$N371&lt;$A$9,IF(Raw!$X371&gt;$C$9,IF(Raw!$X371&lt;$A$9,Raw!H371,-999),-999),-999),-999),-999),-999)</f>
        <v>0.52023600000000003</v>
      </c>
      <c r="F371" s="9">
        <f>IF(Raw!$G371&gt;$C$8,IF(Raw!$Q371&gt;$C$8,IF(Raw!$N371&gt;$C$9,IF(Raw!$N371&lt;$A$9,IF(Raw!$X371&gt;$C$9,IF(Raw!$X371&lt;$A$9,Raw!I371,-999),-999),-999),-999),-999),-999)</f>
        <v>0.85207500000000003</v>
      </c>
      <c r="G371" s="9">
        <f>Raw!G371</f>
        <v>0.96600299999999995</v>
      </c>
      <c r="H371" s="9">
        <f>IF(Raw!$G371&gt;$C$8,IF(Raw!$Q371&gt;$C$8,IF(Raw!$N371&gt;$C$9,IF(Raw!$N371&lt;$A$9,IF(Raw!$X371&gt;$C$9,IF(Raw!$X371&lt;$A$9,Raw!L371,-999),-999),-999),-999),-999),-999)</f>
        <v>900</v>
      </c>
      <c r="I371" s="9">
        <f>IF(Raw!$G371&gt;$C$8,IF(Raw!$Q371&gt;$C$8,IF(Raw!$N371&gt;$C$9,IF(Raw!$N371&lt;$A$9,IF(Raw!$X371&gt;$C$9,IF(Raw!$X371&lt;$A$9,Raw!M371,-999),-999),-999),-999),-999),-999)</f>
        <v>0.37081999999999998</v>
      </c>
      <c r="J371" s="9">
        <f>IF(Raw!$G371&gt;$C$8,IF(Raw!$Q371&gt;$C$8,IF(Raw!$N371&gt;$C$9,IF(Raw!$N371&lt;$A$9,IF(Raw!$X371&gt;$C$9,IF(Raw!$X371&lt;$A$9,Raw!N371,-999),-999),-999),-999),-999),-999)</f>
        <v>432</v>
      </c>
      <c r="K371" s="9">
        <f>IF(Raw!$G371&gt;$C$8,IF(Raw!$Q371&gt;$C$8,IF(Raw!$N371&gt;$C$9,IF(Raw!$N371&lt;$A$9,IF(Raw!$X371&gt;$C$9,IF(Raw!$X371&lt;$A$9,Raw!R371,-999),-999),-999),-999),-999),-999)</f>
        <v>0.63081500000000001</v>
      </c>
      <c r="L371" s="9">
        <f>IF(Raw!$G371&gt;$C$8,IF(Raw!$Q371&gt;$C$8,IF(Raw!$N371&gt;$C$9,IF(Raw!$N371&lt;$A$9,IF(Raw!$X371&gt;$C$9,IF(Raw!$X371&lt;$A$9,Raw!S371,-999),-999),-999),-999),-999),-999)</f>
        <v>1.1058049999999999</v>
      </c>
      <c r="M371" s="9">
        <f>Raw!Q371</f>
        <v>0.97195200000000004</v>
      </c>
      <c r="N371" s="9">
        <f>IF(Raw!$G371&gt;$C$8,IF(Raw!$Q371&gt;$C$8,IF(Raw!$N371&gt;$C$9,IF(Raw!$N371&lt;$A$9,IF(Raw!$X371&gt;$C$9,IF(Raw!$X371&lt;$A$9,Raw!V371,-999),-999),-999),-999),-999),-999)</f>
        <v>870.3</v>
      </c>
      <c r="O371" s="9">
        <f>IF(Raw!$G371&gt;$C$8,IF(Raw!$Q371&gt;$C$8,IF(Raw!$N371&gt;$C$9,IF(Raw!$N371&lt;$A$9,IF(Raw!$X371&gt;$C$9,IF(Raw!$X371&lt;$A$9,Raw!W371,-999),-999),-999),-999),-999),-999)</f>
        <v>0.37081999999999998</v>
      </c>
      <c r="P371" s="9">
        <f>IF(Raw!$G371&gt;$C$8,IF(Raw!$Q371&gt;$C$8,IF(Raw!$N371&gt;$C$9,IF(Raw!$N371&lt;$A$9,IF(Raw!$X371&gt;$C$9,IF(Raw!$X371&lt;$A$9,Raw!X371,-999),-999),-999),-999),-999),-999)</f>
        <v>405</v>
      </c>
      <c r="R371" s="9">
        <f t="shared" si="95"/>
        <v>0.331839</v>
      </c>
      <c r="S371" s="9">
        <f t="shared" si="96"/>
        <v>0.38944811196197515</v>
      </c>
      <c r="T371" s="9">
        <f t="shared" si="97"/>
        <v>0.47498999999999991</v>
      </c>
      <c r="U371" s="9">
        <f t="shared" si="98"/>
        <v>0.42954227915410037</v>
      </c>
      <c r="V371" s="15">
        <f t="shared" si="99"/>
        <v>0.27423964000000001</v>
      </c>
      <c r="X371" s="11">
        <f t="shared" si="100"/>
        <v>3.7323999999999995E+18</v>
      </c>
      <c r="Y371" s="11">
        <f t="shared" si="101"/>
        <v>8.9999999999999999E-18</v>
      </c>
      <c r="Z371" s="11">
        <f t="shared" si="102"/>
        <v>4.3199999999999998E-4</v>
      </c>
      <c r="AA371" s="16">
        <f t="shared" si="103"/>
        <v>1.430399771866101E-2</v>
      </c>
      <c r="AB371" s="9">
        <f t="shared" si="104"/>
        <v>0.63760925587638684</v>
      </c>
      <c r="AC371" s="9">
        <f t="shared" si="105"/>
        <v>0.98569600228133891</v>
      </c>
      <c r="AD371" s="15">
        <f t="shared" si="106"/>
        <v>33.111105830233818</v>
      </c>
      <c r="AE371" s="3">
        <f t="shared" si="107"/>
        <v>1083.5999999999997</v>
      </c>
      <c r="AF371" s="2">
        <f t="shared" si="108"/>
        <v>0.25</v>
      </c>
      <c r="AG371" s="9">
        <f t="shared" si="109"/>
        <v>1.0940476818177889E-2</v>
      </c>
      <c r="AH371" s="2">
        <f t="shared" si="110"/>
        <v>0.52940397953076568</v>
      </c>
    </row>
    <row r="372" spans="1:34">
      <c r="A372" s="1">
        <f>Raw!A372</f>
        <v>359</v>
      </c>
      <c r="B372" s="14">
        <f>Raw!B372</f>
        <v>0.30730324074074072</v>
      </c>
      <c r="C372" s="15">
        <f>Raw!C372</f>
        <v>55.2</v>
      </c>
      <c r="D372" s="15">
        <f>IF(C372&gt;0.5,Raw!D372*D$11,-999)</f>
        <v>6.2</v>
      </c>
      <c r="E372" s="9">
        <f>IF(Raw!$G372&gt;$C$8,IF(Raw!$Q372&gt;$C$8,IF(Raw!$N372&gt;$C$9,IF(Raw!$N372&lt;$A$9,IF(Raw!$X372&gt;$C$9,IF(Raw!$X372&lt;$A$9,Raw!H372,-999),-999),-999),-999),-999),-999)</f>
        <v>0.53514300000000004</v>
      </c>
      <c r="F372" s="9">
        <f>IF(Raw!$G372&gt;$C$8,IF(Raw!$Q372&gt;$C$8,IF(Raw!$N372&gt;$C$9,IF(Raw!$N372&lt;$A$9,IF(Raw!$X372&gt;$C$9,IF(Raw!$X372&lt;$A$9,Raw!I372,-999),-999),-999),-999),-999),-999)</f>
        <v>0.896397</v>
      </c>
      <c r="G372" s="9">
        <f>Raw!G372</f>
        <v>0.96633899999999995</v>
      </c>
      <c r="H372" s="9">
        <f>IF(Raw!$G372&gt;$C$8,IF(Raw!$Q372&gt;$C$8,IF(Raw!$N372&gt;$C$9,IF(Raw!$N372&lt;$A$9,IF(Raw!$X372&gt;$C$9,IF(Raw!$X372&lt;$A$9,Raw!L372,-999),-999),-999),-999),-999),-999)</f>
        <v>868.9</v>
      </c>
      <c r="I372" s="9">
        <f>IF(Raw!$G372&gt;$C$8,IF(Raw!$Q372&gt;$C$8,IF(Raw!$N372&gt;$C$9,IF(Raw!$N372&lt;$A$9,IF(Raw!$X372&gt;$C$9,IF(Raw!$X372&lt;$A$9,Raw!M372,-999),-999),-999),-999),-999),-999)</f>
        <v>0.33195799999999998</v>
      </c>
      <c r="J372" s="9">
        <f>IF(Raw!$G372&gt;$C$8,IF(Raw!$Q372&gt;$C$8,IF(Raw!$N372&gt;$C$9,IF(Raw!$N372&lt;$A$9,IF(Raw!$X372&gt;$C$9,IF(Raw!$X372&lt;$A$9,Raw!N372,-999),-999),-999),-999),-999),-999)</f>
        <v>341</v>
      </c>
      <c r="K372" s="9">
        <f>IF(Raw!$G372&gt;$C$8,IF(Raw!$Q372&gt;$C$8,IF(Raw!$N372&gt;$C$9,IF(Raw!$N372&lt;$A$9,IF(Raw!$X372&gt;$C$9,IF(Raw!$X372&lt;$A$9,Raw!R372,-999),-999),-999),-999),-999),-999)</f>
        <v>0.56861399999999995</v>
      </c>
      <c r="L372" s="9">
        <f>IF(Raw!$G372&gt;$C$8,IF(Raw!$Q372&gt;$C$8,IF(Raw!$N372&gt;$C$9,IF(Raw!$N372&lt;$A$9,IF(Raw!$X372&gt;$C$9,IF(Raw!$X372&lt;$A$9,Raw!S372,-999),-999),-999),-999),-999),-999)</f>
        <v>0.96273799999999998</v>
      </c>
      <c r="M372" s="9">
        <f>Raw!Q372</f>
        <v>0.96989499999999995</v>
      </c>
      <c r="N372" s="9">
        <f>IF(Raw!$G372&gt;$C$8,IF(Raw!$Q372&gt;$C$8,IF(Raw!$N372&gt;$C$9,IF(Raw!$N372&lt;$A$9,IF(Raw!$X372&gt;$C$9,IF(Raw!$X372&lt;$A$9,Raw!V372,-999),-999),-999),-999),-999),-999)</f>
        <v>847.6</v>
      </c>
      <c r="O372" s="9">
        <f>IF(Raw!$G372&gt;$C$8,IF(Raw!$Q372&gt;$C$8,IF(Raw!$N372&gt;$C$9,IF(Raw!$N372&lt;$A$9,IF(Raw!$X372&gt;$C$9,IF(Raw!$X372&lt;$A$9,Raw!W372,-999),-999),-999),-999),-999),-999)</f>
        <v>0.37081999999999998</v>
      </c>
      <c r="P372" s="9">
        <f>IF(Raw!$G372&gt;$C$8,IF(Raw!$Q372&gt;$C$8,IF(Raw!$N372&gt;$C$9,IF(Raw!$N372&lt;$A$9,IF(Raw!$X372&gt;$C$9,IF(Raw!$X372&lt;$A$9,Raw!X372,-999),-999),-999),-999),-999),-999)</f>
        <v>341</v>
      </c>
      <c r="R372" s="9">
        <f t="shared" si="95"/>
        <v>0.36125399999999996</v>
      </c>
      <c r="S372" s="9">
        <f t="shared" si="96"/>
        <v>0.40300670350302376</v>
      </c>
      <c r="T372" s="9">
        <f t="shared" si="97"/>
        <v>0.39412400000000003</v>
      </c>
      <c r="U372" s="9">
        <f t="shared" si="98"/>
        <v>0.40937825244251297</v>
      </c>
      <c r="V372" s="15">
        <f t="shared" si="99"/>
        <v>0.23875902399999999</v>
      </c>
      <c r="X372" s="11">
        <f t="shared" si="100"/>
        <v>3.7323999999999995E+18</v>
      </c>
      <c r="Y372" s="11">
        <f t="shared" si="101"/>
        <v>8.688999999999999E-18</v>
      </c>
      <c r="Z372" s="11">
        <f t="shared" si="102"/>
        <v>3.4099999999999999E-4</v>
      </c>
      <c r="AA372" s="16">
        <f t="shared" si="103"/>
        <v>1.093794904426389E-2</v>
      </c>
      <c r="AB372" s="9">
        <f t="shared" si="104"/>
        <v>0.57292490822912145</v>
      </c>
      <c r="AC372" s="9">
        <f t="shared" si="105"/>
        <v>0.98906205095573596</v>
      </c>
      <c r="AD372" s="15">
        <f t="shared" si="106"/>
        <v>32.076096903999677</v>
      </c>
      <c r="AE372" s="3">
        <f t="shared" si="107"/>
        <v>1046.1555999999996</v>
      </c>
      <c r="AF372" s="2">
        <f t="shared" si="108"/>
        <v>0.25</v>
      </c>
      <c r="AG372" s="9">
        <f t="shared" si="109"/>
        <v>1.0100966535181607E-2</v>
      </c>
      <c r="AH372" s="2">
        <f t="shared" si="110"/>
        <v>0.48878051383896132</v>
      </c>
    </row>
    <row r="373" spans="1:34">
      <c r="A373" s="1">
        <f>Raw!A373</f>
        <v>360</v>
      </c>
      <c r="B373" s="14">
        <f>Raw!B373</f>
        <v>0.30736111111111114</v>
      </c>
      <c r="C373" s="15">
        <f>Raw!C373</f>
        <v>54.1</v>
      </c>
      <c r="D373" s="15">
        <f>IF(C373&gt;0.5,Raw!D373*D$11,-999)</f>
        <v>6.2</v>
      </c>
      <c r="E373" s="9">
        <f>IF(Raw!$G373&gt;$C$8,IF(Raw!$Q373&gt;$C$8,IF(Raw!$N373&gt;$C$9,IF(Raw!$N373&lt;$A$9,IF(Raw!$X373&gt;$C$9,IF(Raw!$X373&lt;$A$9,Raw!H373,-999),-999),-999),-999),-999),-999)</f>
        <v>0.56187600000000004</v>
      </c>
      <c r="F373" s="9">
        <f>IF(Raw!$G373&gt;$C$8,IF(Raw!$Q373&gt;$C$8,IF(Raw!$N373&gt;$C$9,IF(Raw!$N373&lt;$A$9,IF(Raw!$X373&gt;$C$9,IF(Raw!$X373&lt;$A$9,Raw!I373,-999),-999),-999),-999),-999),-999)</f>
        <v>0.93835199999999996</v>
      </c>
      <c r="G373" s="9">
        <f>Raw!G373</f>
        <v>0.977522</v>
      </c>
      <c r="H373" s="9">
        <f>IF(Raw!$G373&gt;$C$8,IF(Raw!$Q373&gt;$C$8,IF(Raw!$N373&gt;$C$9,IF(Raw!$N373&lt;$A$9,IF(Raw!$X373&gt;$C$9,IF(Raw!$X373&lt;$A$9,Raw!L373,-999),-999),-999),-999),-999),-999)</f>
        <v>894.2</v>
      </c>
      <c r="I373" s="9">
        <f>IF(Raw!$G373&gt;$C$8,IF(Raw!$Q373&gt;$C$8,IF(Raw!$N373&gt;$C$9,IF(Raw!$N373&lt;$A$9,IF(Raw!$X373&gt;$C$9,IF(Raw!$X373&lt;$A$9,Raw!M373,-999),-999),-999),-999),-999),-999)</f>
        <v>0.37081999999999998</v>
      </c>
      <c r="J373" s="9">
        <f>IF(Raw!$G373&gt;$C$8,IF(Raw!$Q373&gt;$C$8,IF(Raw!$N373&gt;$C$9,IF(Raw!$N373&lt;$A$9,IF(Raw!$X373&gt;$C$9,IF(Raw!$X373&lt;$A$9,Raw!N373,-999),-999),-999),-999),-999),-999)</f>
        <v>406</v>
      </c>
      <c r="K373" s="9">
        <f>IF(Raw!$G373&gt;$C$8,IF(Raw!$Q373&gt;$C$8,IF(Raw!$N373&gt;$C$9,IF(Raw!$N373&lt;$A$9,IF(Raw!$X373&gt;$C$9,IF(Raw!$X373&lt;$A$9,Raw!R373,-999),-999),-999),-999),-999),-999)</f>
        <v>0.55223199999999995</v>
      </c>
      <c r="L373" s="9">
        <f>IF(Raw!$G373&gt;$C$8,IF(Raw!$Q373&gt;$C$8,IF(Raw!$N373&gt;$C$9,IF(Raw!$N373&lt;$A$9,IF(Raw!$X373&gt;$C$9,IF(Raw!$X373&lt;$A$9,Raw!S373,-999),-999),-999),-999),-999),-999)</f>
        <v>0.95400600000000002</v>
      </c>
      <c r="M373" s="9">
        <f>Raw!Q373</f>
        <v>0.97562700000000002</v>
      </c>
      <c r="N373" s="9">
        <f>IF(Raw!$G373&gt;$C$8,IF(Raw!$Q373&gt;$C$8,IF(Raw!$N373&gt;$C$9,IF(Raw!$N373&lt;$A$9,IF(Raw!$X373&gt;$C$9,IF(Raw!$X373&lt;$A$9,Raw!V373,-999),-999),-999),-999),-999),-999)</f>
        <v>870.9</v>
      </c>
      <c r="O373" s="9">
        <f>IF(Raw!$G373&gt;$C$8,IF(Raw!$Q373&gt;$C$8,IF(Raw!$N373&gt;$C$9,IF(Raw!$N373&lt;$A$9,IF(Raw!$X373&gt;$C$9,IF(Raw!$X373&lt;$A$9,Raw!W373,-999),-999),-999),-999),-999),-999)</f>
        <v>0.37081999999999998</v>
      </c>
      <c r="P373" s="9">
        <f>IF(Raw!$G373&gt;$C$8,IF(Raw!$Q373&gt;$C$8,IF(Raw!$N373&gt;$C$9,IF(Raw!$N373&lt;$A$9,IF(Raw!$X373&gt;$C$9,IF(Raw!$X373&lt;$A$9,Raw!X373,-999),-999),-999),-999),-999),-999)</f>
        <v>456</v>
      </c>
      <c r="R373" s="9">
        <f t="shared" si="95"/>
        <v>0.37647599999999992</v>
      </c>
      <c r="S373" s="9">
        <f t="shared" si="96"/>
        <v>0.4012097805514348</v>
      </c>
      <c r="T373" s="9">
        <f t="shared" si="97"/>
        <v>0.40177400000000008</v>
      </c>
      <c r="U373" s="9">
        <f t="shared" si="98"/>
        <v>0.4211441018190662</v>
      </c>
      <c r="V373" s="15">
        <f t="shared" si="99"/>
        <v>0.23659348799999999</v>
      </c>
      <c r="X373" s="11">
        <f t="shared" si="100"/>
        <v>3.7323999999999995E+18</v>
      </c>
      <c r="Y373" s="11">
        <f t="shared" si="101"/>
        <v>8.9420000000000006E-18</v>
      </c>
      <c r="Z373" s="11">
        <f t="shared" si="102"/>
        <v>4.06E-4</v>
      </c>
      <c r="AA373" s="16">
        <f t="shared" si="103"/>
        <v>1.3369143157049242E-2</v>
      </c>
      <c r="AB373" s="9">
        <f t="shared" si="104"/>
        <v>0.55760337412278027</v>
      </c>
      <c r="AC373" s="9">
        <f t="shared" si="105"/>
        <v>0.98663085684295071</v>
      </c>
      <c r="AD373" s="15">
        <f t="shared" si="106"/>
        <v>32.928924032140984</v>
      </c>
      <c r="AE373" s="3">
        <f t="shared" si="107"/>
        <v>1076.6167999999998</v>
      </c>
      <c r="AF373" s="2">
        <f t="shared" si="108"/>
        <v>0.25</v>
      </c>
      <c r="AG373" s="9">
        <f t="shared" si="109"/>
        <v>1.0667555488757138E-2</v>
      </c>
      <c r="AH373" s="2">
        <f t="shared" si="110"/>
        <v>0.51619745843525866</v>
      </c>
    </row>
    <row r="374" spans="1:34">
      <c r="A374" s="1">
        <f>Raw!A374</f>
        <v>361</v>
      </c>
      <c r="B374" s="14">
        <f>Raw!B374</f>
        <v>0.30740740740740741</v>
      </c>
      <c r="C374" s="15">
        <f>Raw!C374</f>
        <v>53.2</v>
      </c>
      <c r="D374" s="15">
        <f>IF(C374&gt;0.5,Raw!D374*D$11,-999)</f>
        <v>6.2</v>
      </c>
      <c r="E374" s="9">
        <f>IF(Raw!$G374&gt;$C$8,IF(Raw!$Q374&gt;$C$8,IF(Raw!$N374&gt;$C$9,IF(Raw!$N374&lt;$A$9,IF(Raw!$X374&gt;$C$9,IF(Raw!$X374&lt;$A$9,Raw!H374,-999),-999),-999),-999),-999),-999)</f>
        <v>0.59136900000000003</v>
      </c>
      <c r="F374" s="9">
        <f>IF(Raw!$G374&gt;$C$8,IF(Raw!$Q374&gt;$C$8,IF(Raw!$N374&gt;$C$9,IF(Raw!$N374&lt;$A$9,IF(Raw!$X374&gt;$C$9,IF(Raw!$X374&lt;$A$9,Raw!I374,-999),-999),-999),-999),-999),-999)</f>
        <v>1.012462</v>
      </c>
      <c r="G374" s="9">
        <f>Raw!G374</f>
        <v>0.98162000000000005</v>
      </c>
      <c r="H374" s="9">
        <f>IF(Raw!$G374&gt;$C$8,IF(Raw!$Q374&gt;$C$8,IF(Raw!$N374&gt;$C$9,IF(Raw!$N374&lt;$A$9,IF(Raw!$X374&gt;$C$9,IF(Raw!$X374&lt;$A$9,Raw!L374,-999),-999),-999),-999),-999),-999)</f>
        <v>867.9</v>
      </c>
      <c r="I374" s="9">
        <f>IF(Raw!$G374&gt;$C$8,IF(Raw!$Q374&gt;$C$8,IF(Raw!$N374&gt;$C$9,IF(Raw!$N374&lt;$A$9,IF(Raw!$X374&gt;$C$9,IF(Raw!$X374&lt;$A$9,Raw!M374,-999),-999),-999),-999),-999),-999)</f>
        <v>0.24835699999999999</v>
      </c>
      <c r="J374" s="9">
        <f>IF(Raw!$G374&gt;$C$8,IF(Raw!$Q374&gt;$C$8,IF(Raw!$N374&gt;$C$9,IF(Raw!$N374&lt;$A$9,IF(Raw!$X374&gt;$C$9,IF(Raw!$X374&lt;$A$9,Raw!N374,-999),-999),-999),-999),-999),-999)</f>
        <v>383</v>
      </c>
      <c r="K374" s="9">
        <f>IF(Raw!$G374&gt;$C$8,IF(Raw!$Q374&gt;$C$8,IF(Raw!$N374&gt;$C$9,IF(Raw!$N374&lt;$A$9,IF(Raw!$X374&gt;$C$9,IF(Raw!$X374&lt;$A$9,Raw!R374,-999),-999),-999),-999),-999),-999)</f>
        <v>0.61134699999999997</v>
      </c>
      <c r="L374" s="9">
        <f>IF(Raw!$G374&gt;$C$8,IF(Raw!$Q374&gt;$C$8,IF(Raw!$N374&gt;$C$9,IF(Raw!$N374&lt;$A$9,IF(Raw!$X374&gt;$C$9,IF(Raw!$X374&lt;$A$9,Raw!S374,-999),-999),-999),-999),-999),-999)</f>
        <v>1.063512</v>
      </c>
      <c r="M374" s="9">
        <f>Raw!Q374</f>
        <v>0.97980599999999995</v>
      </c>
      <c r="N374" s="9">
        <f>IF(Raw!$G374&gt;$C$8,IF(Raw!$Q374&gt;$C$8,IF(Raw!$N374&gt;$C$9,IF(Raw!$N374&lt;$A$9,IF(Raw!$X374&gt;$C$9,IF(Raw!$X374&lt;$A$9,Raw!V374,-999),-999),-999),-999),-999),-999)</f>
        <v>877.2</v>
      </c>
      <c r="O374" s="9">
        <f>IF(Raw!$G374&gt;$C$8,IF(Raw!$Q374&gt;$C$8,IF(Raw!$N374&gt;$C$9,IF(Raw!$N374&lt;$A$9,IF(Raw!$X374&gt;$C$9,IF(Raw!$X374&lt;$A$9,Raw!W374,-999),-999),-999),-999),-999),-999)</f>
        <v>0.37081900000000001</v>
      </c>
      <c r="P374" s="9">
        <f>IF(Raw!$G374&gt;$C$8,IF(Raw!$Q374&gt;$C$8,IF(Raw!$N374&gt;$C$9,IF(Raw!$N374&lt;$A$9,IF(Raw!$X374&gt;$C$9,IF(Raw!$X374&lt;$A$9,Raw!X374,-999),-999),-999),-999),-999),-999)</f>
        <v>387</v>
      </c>
      <c r="R374" s="9">
        <f t="shared" si="95"/>
        <v>0.42109299999999994</v>
      </c>
      <c r="S374" s="9">
        <f t="shared" si="96"/>
        <v>0.41590993044677227</v>
      </c>
      <c r="T374" s="9">
        <f t="shared" si="97"/>
        <v>0.45216500000000004</v>
      </c>
      <c r="U374" s="9">
        <f t="shared" si="98"/>
        <v>0.42516210442383351</v>
      </c>
      <c r="V374" s="15">
        <f t="shared" si="99"/>
        <v>0.26375097600000003</v>
      </c>
      <c r="X374" s="11">
        <f t="shared" si="100"/>
        <v>3.7323999999999995E+18</v>
      </c>
      <c r="Y374" s="11">
        <f t="shared" si="101"/>
        <v>8.6789999999999998E-18</v>
      </c>
      <c r="Z374" s="11">
        <f t="shared" si="102"/>
        <v>3.8299999999999999E-4</v>
      </c>
      <c r="AA374" s="16">
        <f t="shared" si="103"/>
        <v>1.2254670203193419E-2</v>
      </c>
      <c r="AB374" s="9">
        <f t="shared" si="104"/>
        <v>0.61688813295242695</v>
      </c>
      <c r="AC374" s="9">
        <f t="shared" si="105"/>
        <v>0.98774532979680651</v>
      </c>
      <c r="AD374" s="15">
        <f t="shared" si="106"/>
        <v>31.996527945674718</v>
      </c>
      <c r="AE374" s="3">
        <f t="shared" si="107"/>
        <v>1044.9515999999996</v>
      </c>
      <c r="AF374" s="2">
        <f t="shared" si="108"/>
        <v>0.25</v>
      </c>
      <c r="AG374" s="9">
        <f t="shared" si="109"/>
        <v>1.046439319664543E-2</v>
      </c>
      <c r="AH374" s="2">
        <f t="shared" si="110"/>
        <v>0.50636654085076871</v>
      </c>
    </row>
    <row r="375" spans="1:34">
      <c r="A375" s="1">
        <f>Raw!A375</f>
        <v>362</v>
      </c>
      <c r="B375" s="14">
        <f>Raw!B375</f>
        <v>0.30746527777777777</v>
      </c>
      <c r="C375" s="15">
        <f>Raw!C375</f>
        <v>52.6</v>
      </c>
      <c r="D375" s="15">
        <f>IF(C375&gt;0.5,Raw!D375*D$11,-999)</f>
        <v>6.2</v>
      </c>
      <c r="E375" s="9">
        <f>IF(Raw!$G375&gt;$C$8,IF(Raw!$Q375&gt;$C$8,IF(Raw!$N375&gt;$C$9,IF(Raw!$N375&lt;$A$9,IF(Raw!$X375&gt;$C$9,IF(Raw!$X375&lt;$A$9,Raw!H375,-999),-999),-999),-999),-999),-999)</f>
        <v>0.625726</v>
      </c>
      <c r="F375" s="9">
        <f>IF(Raw!$G375&gt;$C$8,IF(Raw!$Q375&gt;$C$8,IF(Raw!$N375&gt;$C$9,IF(Raw!$N375&lt;$A$9,IF(Raw!$X375&gt;$C$9,IF(Raw!$X375&lt;$A$9,Raw!I375,-999),-999),-999),-999),-999),-999)</f>
        <v>1.058773</v>
      </c>
      <c r="G375" s="9">
        <f>Raw!G375</f>
        <v>0.967279</v>
      </c>
      <c r="H375" s="9">
        <f>IF(Raw!$G375&gt;$C$8,IF(Raw!$Q375&gt;$C$8,IF(Raw!$N375&gt;$C$9,IF(Raw!$N375&lt;$A$9,IF(Raw!$X375&gt;$C$9,IF(Raw!$X375&lt;$A$9,Raw!L375,-999),-999),-999),-999),-999),-999)</f>
        <v>900</v>
      </c>
      <c r="I375" s="9">
        <f>IF(Raw!$G375&gt;$C$8,IF(Raw!$Q375&gt;$C$8,IF(Raw!$N375&gt;$C$9,IF(Raw!$N375&lt;$A$9,IF(Raw!$X375&gt;$C$9,IF(Raw!$X375&lt;$A$9,Raw!M375,-999),-999),-999),-999),-999),-999)</f>
        <v>0.37081999999999998</v>
      </c>
      <c r="J375" s="9">
        <f>IF(Raw!$G375&gt;$C$8,IF(Raw!$Q375&gt;$C$8,IF(Raw!$N375&gt;$C$9,IF(Raw!$N375&lt;$A$9,IF(Raw!$X375&gt;$C$9,IF(Raw!$X375&lt;$A$9,Raw!N375,-999),-999),-999),-999),-999),-999)</f>
        <v>533</v>
      </c>
      <c r="K375" s="9">
        <f>IF(Raw!$G375&gt;$C$8,IF(Raw!$Q375&gt;$C$8,IF(Raw!$N375&gt;$C$9,IF(Raw!$N375&lt;$A$9,IF(Raw!$X375&gt;$C$9,IF(Raw!$X375&lt;$A$9,Raw!R375,-999),-999),-999),-999),-999),-999)</f>
        <v>0.63997800000000005</v>
      </c>
      <c r="L375" s="9">
        <f>IF(Raw!$G375&gt;$C$8,IF(Raw!$Q375&gt;$C$8,IF(Raw!$N375&gt;$C$9,IF(Raw!$N375&lt;$A$9,IF(Raw!$X375&gt;$C$9,IF(Raw!$X375&lt;$A$9,Raw!S375,-999),-999),-999),-999),-999),-999)</f>
        <v>1.108201</v>
      </c>
      <c r="M375" s="9">
        <f>Raw!Q375</f>
        <v>0.97661600000000004</v>
      </c>
      <c r="N375" s="9">
        <f>IF(Raw!$G375&gt;$C$8,IF(Raw!$Q375&gt;$C$8,IF(Raw!$N375&gt;$C$9,IF(Raw!$N375&lt;$A$9,IF(Raw!$X375&gt;$C$9,IF(Raw!$X375&lt;$A$9,Raw!V375,-999),-999),-999),-999),-999),-999)</f>
        <v>873.4</v>
      </c>
      <c r="O375" s="9">
        <f>IF(Raw!$G375&gt;$C$8,IF(Raw!$Q375&gt;$C$8,IF(Raw!$N375&gt;$C$9,IF(Raw!$N375&lt;$A$9,IF(Raw!$X375&gt;$C$9,IF(Raw!$X375&lt;$A$9,Raw!W375,-999),-999),-999),-999),-999),-999)</f>
        <v>0.33420100000000003</v>
      </c>
      <c r="P375" s="9">
        <f>IF(Raw!$G375&gt;$C$8,IF(Raw!$Q375&gt;$C$8,IF(Raw!$N375&gt;$C$9,IF(Raw!$N375&lt;$A$9,IF(Raw!$X375&gt;$C$9,IF(Raw!$X375&lt;$A$9,Raw!X375,-999),-999),-999),-999),-999),-999)</f>
        <v>510</v>
      </c>
      <c r="R375" s="9">
        <f t="shared" si="95"/>
        <v>0.43304699999999996</v>
      </c>
      <c r="S375" s="9">
        <f t="shared" si="96"/>
        <v>0.40900835212080394</v>
      </c>
      <c r="T375" s="9">
        <f t="shared" si="97"/>
        <v>0.46822299999999994</v>
      </c>
      <c r="U375" s="9">
        <f t="shared" si="98"/>
        <v>0.42250728884020133</v>
      </c>
      <c r="V375" s="15">
        <f t="shared" si="99"/>
        <v>0.27483384799999999</v>
      </c>
      <c r="X375" s="11">
        <f t="shared" si="100"/>
        <v>3.7323999999999995E+18</v>
      </c>
      <c r="Y375" s="11">
        <f t="shared" si="101"/>
        <v>8.9999999999999999E-18</v>
      </c>
      <c r="Z375" s="11">
        <f t="shared" si="102"/>
        <v>5.3299999999999995E-4</v>
      </c>
      <c r="AA375" s="16">
        <f t="shared" si="103"/>
        <v>1.7589396566024675E-2</v>
      </c>
      <c r="AB375" s="9">
        <f t="shared" si="104"/>
        <v>0.64821376002833386</v>
      </c>
      <c r="AC375" s="9">
        <f t="shared" si="105"/>
        <v>0.98241060343397524</v>
      </c>
      <c r="AD375" s="15">
        <f t="shared" si="106"/>
        <v>33.000744026312717</v>
      </c>
      <c r="AE375" s="3">
        <f t="shared" si="107"/>
        <v>1083.5999999999997</v>
      </c>
      <c r="AF375" s="2">
        <f t="shared" si="108"/>
        <v>0.25</v>
      </c>
      <c r="AG375" s="9">
        <f t="shared" si="109"/>
        <v>1.0725426837128349E-2</v>
      </c>
      <c r="AH375" s="2">
        <f t="shared" si="110"/>
        <v>0.51899782286522811</v>
      </c>
    </row>
    <row r="376" spans="1:34">
      <c r="A376" s="1">
        <f>Raw!A376</f>
        <v>363</v>
      </c>
      <c r="B376" s="14">
        <f>Raw!B376</f>
        <v>0.30752314814814813</v>
      </c>
      <c r="C376" s="15">
        <f>Raw!C376</f>
        <v>51.4</v>
      </c>
      <c r="D376" s="15">
        <f>IF(C376&gt;0.5,Raw!D376*D$11,-999)</f>
        <v>7</v>
      </c>
      <c r="E376" s="9">
        <f>IF(Raw!$G376&gt;$C$8,IF(Raw!$Q376&gt;$C$8,IF(Raw!$N376&gt;$C$9,IF(Raw!$N376&lt;$A$9,IF(Raw!$X376&gt;$C$9,IF(Raw!$X376&lt;$A$9,Raw!H376,-999),-999),-999),-999),-999),-999)</f>
        <v>0.623108</v>
      </c>
      <c r="F376" s="9">
        <f>IF(Raw!$G376&gt;$C$8,IF(Raw!$Q376&gt;$C$8,IF(Raw!$N376&gt;$C$9,IF(Raw!$N376&lt;$A$9,IF(Raw!$X376&gt;$C$9,IF(Raw!$X376&lt;$A$9,Raw!I376,-999),-999),-999),-999),-999),-999)</f>
        <v>1.0552459999999999</v>
      </c>
      <c r="G376" s="9">
        <f>Raw!G376</f>
        <v>0.98093300000000005</v>
      </c>
      <c r="H376" s="9">
        <f>IF(Raw!$G376&gt;$C$8,IF(Raw!$Q376&gt;$C$8,IF(Raw!$N376&gt;$C$9,IF(Raw!$N376&lt;$A$9,IF(Raw!$X376&gt;$C$9,IF(Raw!$X376&lt;$A$9,Raw!L376,-999),-999),-999),-999),-999),-999)</f>
        <v>867.6</v>
      </c>
      <c r="I376" s="9">
        <f>IF(Raw!$G376&gt;$C$8,IF(Raw!$Q376&gt;$C$8,IF(Raw!$N376&gt;$C$9,IF(Raw!$N376&lt;$A$9,IF(Raw!$X376&gt;$C$9,IF(Raw!$X376&lt;$A$9,Raw!M376,-999),-999),-999),-999),-999),-999)</f>
        <v>0.31653900000000001</v>
      </c>
      <c r="J376" s="9">
        <f>IF(Raw!$G376&gt;$C$8,IF(Raw!$Q376&gt;$C$8,IF(Raw!$N376&gt;$C$9,IF(Raw!$N376&lt;$A$9,IF(Raw!$X376&gt;$C$9,IF(Raw!$X376&lt;$A$9,Raw!N376,-999),-999),-999),-999),-999),-999)</f>
        <v>567</v>
      </c>
      <c r="K376" s="9">
        <f>IF(Raw!$G376&gt;$C$8,IF(Raw!$Q376&gt;$C$8,IF(Raw!$N376&gt;$C$9,IF(Raw!$N376&lt;$A$9,IF(Raw!$X376&gt;$C$9,IF(Raw!$X376&lt;$A$9,Raw!R376,-999),-999),-999),-999),-999),-999)</f>
        <v>0.63579200000000002</v>
      </c>
      <c r="L376" s="9">
        <f>IF(Raw!$G376&gt;$C$8,IF(Raw!$Q376&gt;$C$8,IF(Raw!$N376&gt;$C$9,IF(Raw!$N376&lt;$A$9,IF(Raw!$X376&gt;$C$9,IF(Raw!$X376&lt;$A$9,Raw!S376,-999),-999),-999),-999),-999),-999)</f>
        <v>1.10348</v>
      </c>
      <c r="M376" s="9">
        <f>Raw!Q376</f>
        <v>0.97902800000000001</v>
      </c>
      <c r="N376" s="9">
        <f>IF(Raw!$G376&gt;$C$8,IF(Raw!$Q376&gt;$C$8,IF(Raw!$N376&gt;$C$9,IF(Raw!$N376&lt;$A$9,IF(Raw!$X376&gt;$C$9,IF(Raw!$X376&lt;$A$9,Raw!V376,-999),-999),-999),-999),-999),-999)</f>
        <v>846.6</v>
      </c>
      <c r="O376" s="9">
        <f>IF(Raw!$G376&gt;$C$8,IF(Raw!$Q376&gt;$C$8,IF(Raw!$N376&gt;$C$9,IF(Raw!$N376&lt;$A$9,IF(Raw!$X376&gt;$C$9,IF(Raw!$X376&lt;$A$9,Raw!W376,-999),-999),-999),-999),-999),-999)</f>
        <v>0.314442</v>
      </c>
      <c r="P376" s="9">
        <f>IF(Raw!$G376&gt;$C$8,IF(Raw!$Q376&gt;$C$8,IF(Raw!$N376&gt;$C$9,IF(Raw!$N376&lt;$A$9,IF(Raw!$X376&gt;$C$9,IF(Raw!$X376&lt;$A$9,Raw!X376,-999),-999),-999),-999),-999),-999)</f>
        <v>463</v>
      </c>
      <c r="R376" s="9">
        <f t="shared" si="95"/>
        <v>0.43213799999999991</v>
      </c>
      <c r="S376" s="9">
        <f t="shared" si="96"/>
        <v>0.40951399010278167</v>
      </c>
      <c r="T376" s="9">
        <f t="shared" si="97"/>
        <v>0.46768799999999999</v>
      </c>
      <c r="U376" s="9">
        <f t="shared" si="98"/>
        <v>0.42383006488563452</v>
      </c>
      <c r="V376" s="15">
        <f t="shared" si="99"/>
        <v>0.27366304000000002</v>
      </c>
      <c r="X376" s="11">
        <f t="shared" si="100"/>
        <v>4.2139999999999995E+18</v>
      </c>
      <c r="Y376" s="11">
        <f t="shared" si="101"/>
        <v>8.6759999999999991E-18</v>
      </c>
      <c r="Z376" s="11">
        <f t="shared" si="102"/>
        <v>5.6700000000000001E-4</v>
      </c>
      <c r="AA376" s="16">
        <f t="shared" si="103"/>
        <v>2.0308895192866237E-2</v>
      </c>
      <c r="AB376" s="9">
        <f t="shared" si="104"/>
        <v>0.64529022657496127</v>
      </c>
      <c r="AC376" s="9">
        <f t="shared" si="105"/>
        <v>0.97969110480713373</v>
      </c>
      <c r="AD376" s="15">
        <f t="shared" si="106"/>
        <v>35.818157306642391</v>
      </c>
      <c r="AE376" s="3">
        <f t="shared" si="107"/>
        <v>1044.5903999999996</v>
      </c>
      <c r="AF376" s="2">
        <f t="shared" si="108"/>
        <v>0.25</v>
      </c>
      <c r="AG376" s="9">
        <f t="shared" si="109"/>
        <v>1.1677547642583158E-2</v>
      </c>
      <c r="AH376" s="2">
        <f t="shared" si="110"/>
        <v>0.5650704531334364</v>
      </c>
    </row>
    <row r="377" spans="1:34">
      <c r="A377" s="1">
        <f>Raw!A377</f>
        <v>364</v>
      </c>
      <c r="B377" s="14">
        <f>Raw!B377</f>
        <v>0.30758101851851855</v>
      </c>
      <c r="C377" s="15">
        <f>Raw!C377</f>
        <v>51</v>
      </c>
      <c r="D377" s="15">
        <f>IF(C377&gt;0.5,Raw!D377*D$11,-999)</f>
        <v>7</v>
      </c>
      <c r="E377" s="9">
        <f>IF(Raw!$G377&gt;$C$8,IF(Raw!$Q377&gt;$C$8,IF(Raw!$N377&gt;$C$9,IF(Raw!$N377&lt;$A$9,IF(Raw!$X377&gt;$C$9,IF(Raw!$X377&lt;$A$9,Raw!H377,-999),-999),-999),-999),-999),-999)</f>
        <v>0.73565800000000003</v>
      </c>
      <c r="F377" s="9">
        <f>IF(Raw!$G377&gt;$C$8,IF(Raw!$Q377&gt;$C$8,IF(Raw!$N377&gt;$C$9,IF(Raw!$N377&lt;$A$9,IF(Raw!$X377&gt;$C$9,IF(Raw!$X377&lt;$A$9,Raw!I377,-999),-999),-999),-999),-999),-999)</f>
        <v>1.258832</v>
      </c>
      <c r="G377" s="9">
        <f>Raw!G377</f>
        <v>0.97625899999999999</v>
      </c>
      <c r="H377" s="9">
        <f>IF(Raw!$G377&gt;$C$8,IF(Raw!$Q377&gt;$C$8,IF(Raw!$N377&gt;$C$9,IF(Raw!$N377&lt;$A$9,IF(Raw!$X377&gt;$C$9,IF(Raw!$X377&lt;$A$9,Raw!L377,-999),-999),-999),-999),-999),-999)</f>
        <v>831.6</v>
      </c>
      <c r="I377" s="9">
        <f>IF(Raw!$G377&gt;$C$8,IF(Raw!$Q377&gt;$C$8,IF(Raw!$N377&gt;$C$9,IF(Raw!$N377&lt;$A$9,IF(Raw!$X377&gt;$C$9,IF(Raw!$X377&lt;$A$9,Raw!M377,-999),-999),-999),-999),-999),-999)</f>
        <v>0.37081999999999998</v>
      </c>
      <c r="J377" s="9">
        <f>IF(Raw!$G377&gt;$C$8,IF(Raw!$Q377&gt;$C$8,IF(Raw!$N377&gt;$C$9,IF(Raw!$N377&lt;$A$9,IF(Raw!$X377&gt;$C$9,IF(Raw!$X377&lt;$A$9,Raw!N377,-999),-999),-999),-999),-999),-999)</f>
        <v>310</v>
      </c>
      <c r="K377" s="9">
        <f>IF(Raw!$G377&gt;$C$8,IF(Raw!$Q377&gt;$C$8,IF(Raw!$N377&gt;$C$9,IF(Raw!$N377&lt;$A$9,IF(Raw!$X377&gt;$C$9,IF(Raw!$X377&lt;$A$9,Raw!R377,-999),-999),-999),-999),-999),-999)</f>
        <v>0.74174799999999996</v>
      </c>
      <c r="L377" s="9">
        <f>IF(Raw!$G377&gt;$C$8,IF(Raw!$Q377&gt;$C$8,IF(Raw!$N377&gt;$C$9,IF(Raw!$N377&lt;$A$9,IF(Raw!$X377&gt;$C$9,IF(Raw!$X377&lt;$A$9,Raw!S377,-999),-999),-999),-999),-999),-999)</f>
        <v>1.2936780000000001</v>
      </c>
      <c r="M377" s="9">
        <f>Raw!Q377</f>
        <v>0.978711</v>
      </c>
      <c r="N377" s="9">
        <f>IF(Raw!$G377&gt;$C$8,IF(Raw!$Q377&gt;$C$8,IF(Raw!$N377&gt;$C$9,IF(Raw!$N377&lt;$A$9,IF(Raw!$X377&gt;$C$9,IF(Raw!$X377&lt;$A$9,Raw!V377,-999),-999),-999),-999),-999),-999)</f>
        <v>837.5</v>
      </c>
      <c r="O377" s="9">
        <f>IF(Raw!$G377&gt;$C$8,IF(Raw!$Q377&gt;$C$8,IF(Raw!$N377&gt;$C$9,IF(Raw!$N377&lt;$A$9,IF(Raw!$X377&gt;$C$9,IF(Raw!$X377&lt;$A$9,Raw!W377,-999),-999),-999),-999),-999),-999)</f>
        <v>0.28104299999999999</v>
      </c>
      <c r="P377" s="9">
        <f>IF(Raw!$G377&gt;$C$8,IF(Raw!$Q377&gt;$C$8,IF(Raw!$N377&gt;$C$9,IF(Raw!$N377&lt;$A$9,IF(Raw!$X377&gt;$C$9,IF(Raw!$X377&lt;$A$9,Raw!X377,-999),-999),-999),-999),-999),-999)</f>
        <v>397</v>
      </c>
      <c r="R377" s="9">
        <f t="shared" si="95"/>
        <v>0.52317399999999992</v>
      </c>
      <c r="S377" s="9">
        <f t="shared" si="96"/>
        <v>0.41560271743965832</v>
      </c>
      <c r="T377" s="9">
        <f t="shared" si="97"/>
        <v>0.55193000000000014</v>
      </c>
      <c r="U377" s="9">
        <f t="shared" si="98"/>
        <v>0.42663630362424043</v>
      </c>
      <c r="V377" s="15">
        <f t="shared" si="99"/>
        <v>0.32083214400000004</v>
      </c>
      <c r="X377" s="11">
        <f t="shared" si="100"/>
        <v>4.2139999999999995E+18</v>
      </c>
      <c r="Y377" s="11">
        <f t="shared" si="101"/>
        <v>8.3159999999999995E-18</v>
      </c>
      <c r="Z377" s="11">
        <f t="shared" si="102"/>
        <v>3.1E-4</v>
      </c>
      <c r="AA377" s="16">
        <f t="shared" si="103"/>
        <v>1.0746775591457777E-2</v>
      </c>
      <c r="AB377" s="9">
        <f t="shared" si="104"/>
        <v>0.7476794678521933</v>
      </c>
      <c r="AC377" s="9">
        <f t="shared" si="105"/>
        <v>0.98925322440854213</v>
      </c>
      <c r="AD377" s="15">
        <f t="shared" si="106"/>
        <v>34.66701803696057</v>
      </c>
      <c r="AE377" s="3">
        <f t="shared" si="107"/>
        <v>1001.2463999999997</v>
      </c>
      <c r="AF377" s="2">
        <f t="shared" si="108"/>
        <v>0.25</v>
      </c>
      <c r="AG377" s="9">
        <f t="shared" si="109"/>
        <v>1.1377083409972101E-2</v>
      </c>
      <c r="AH377" s="2">
        <f t="shared" si="110"/>
        <v>0.55053114528657388</v>
      </c>
    </row>
    <row r="378" spans="1:34">
      <c r="A378" s="1">
        <f>Raw!A378</f>
        <v>365</v>
      </c>
      <c r="B378" s="14">
        <f>Raw!B378</f>
        <v>0.30762731481481481</v>
      </c>
      <c r="C378" s="15">
        <f>Raw!C378</f>
        <v>49.4</v>
      </c>
      <c r="D378" s="15">
        <f>IF(C378&gt;0.5,Raw!D378*D$11,-999)</f>
        <v>7</v>
      </c>
      <c r="E378" s="9">
        <f>IF(Raw!$G378&gt;$C$8,IF(Raw!$Q378&gt;$C$8,IF(Raw!$N378&gt;$C$9,IF(Raw!$N378&lt;$A$9,IF(Raw!$X378&gt;$C$9,IF(Raw!$X378&lt;$A$9,Raw!H378,-999),-999),-999),-999),-999),-999)</f>
        <v>0.75128700000000004</v>
      </c>
      <c r="F378" s="9">
        <f>IF(Raw!$G378&gt;$C$8,IF(Raw!$Q378&gt;$C$8,IF(Raw!$N378&gt;$C$9,IF(Raw!$N378&lt;$A$9,IF(Raw!$X378&gt;$C$9,IF(Raw!$X378&lt;$A$9,Raw!I378,-999),-999),-999),-999),-999),-999)</f>
        <v>1.275388</v>
      </c>
      <c r="G378" s="9">
        <f>Raw!G378</f>
        <v>0.98350800000000005</v>
      </c>
      <c r="H378" s="9">
        <f>IF(Raw!$G378&gt;$C$8,IF(Raw!$Q378&gt;$C$8,IF(Raw!$N378&gt;$C$9,IF(Raw!$N378&lt;$A$9,IF(Raw!$X378&gt;$C$9,IF(Raw!$X378&lt;$A$9,Raw!L378,-999),-999),-999),-999),-999),-999)</f>
        <v>894.4</v>
      </c>
      <c r="I378" s="9">
        <f>IF(Raw!$G378&gt;$C$8,IF(Raw!$Q378&gt;$C$8,IF(Raw!$N378&gt;$C$9,IF(Raw!$N378&lt;$A$9,IF(Raw!$X378&gt;$C$9,IF(Raw!$X378&lt;$A$9,Raw!M378,-999),-999),-999),-999),-999),-999)</f>
        <v>0.37081900000000001</v>
      </c>
      <c r="J378" s="9">
        <f>IF(Raw!$G378&gt;$C$8,IF(Raw!$Q378&gt;$C$8,IF(Raw!$N378&gt;$C$9,IF(Raw!$N378&lt;$A$9,IF(Raw!$X378&gt;$C$9,IF(Raw!$X378&lt;$A$9,Raw!N378,-999),-999),-999),-999),-999),-999)</f>
        <v>385</v>
      </c>
      <c r="K378" s="9">
        <f>IF(Raw!$G378&gt;$C$8,IF(Raw!$Q378&gt;$C$8,IF(Raw!$N378&gt;$C$9,IF(Raw!$N378&lt;$A$9,IF(Raw!$X378&gt;$C$9,IF(Raw!$X378&lt;$A$9,Raw!R378,-999),-999),-999),-999),-999),-999)</f>
        <v>0.72079599999999999</v>
      </c>
      <c r="L378" s="9">
        <f>IF(Raw!$G378&gt;$C$8,IF(Raw!$Q378&gt;$C$8,IF(Raw!$N378&gt;$C$9,IF(Raw!$N378&lt;$A$9,IF(Raw!$X378&gt;$C$9,IF(Raw!$X378&lt;$A$9,Raw!S378,-999),-999),-999),-999),-999),-999)</f>
        <v>1.2677320000000001</v>
      </c>
      <c r="M378" s="9">
        <f>Raw!Q378</f>
        <v>0.98604400000000003</v>
      </c>
      <c r="N378" s="9">
        <f>IF(Raw!$G378&gt;$C$8,IF(Raw!$Q378&gt;$C$8,IF(Raw!$N378&gt;$C$9,IF(Raw!$N378&lt;$A$9,IF(Raw!$X378&gt;$C$9,IF(Raw!$X378&lt;$A$9,Raw!V378,-999),-999),-999),-999),-999),-999)</f>
        <v>899.4</v>
      </c>
      <c r="O378" s="9">
        <f>IF(Raw!$G378&gt;$C$8,IF(Raw!$Q378&gt;$C$8,IF(Raw!$N378&gt;$C$9,IF(Raw!$N378&lt;$A$9,IF(Raw!$X378&gt;$C$9,IF(Raw!$X378&lt;$A$9,Raw!W378,-999),-999),-999),-999),-999),-999)</f>
        <v>0.35513400000000001</v>
      </c>
      <c r="P378" s="9">
        <f>IF(Raw!$G378&gt;$C$8,IF(Raw!$Q378&gt;$C$8,IF(Raw!$N378&gt;$C$9,IF(Raw!$N378&lt;$A$9,IF(Raw!$X378&gt;$C$9,IF(Raw!$X378&lt;$A$9,Raw!X378,-999),-999),-999),-999),-999),-999)</f>
        <v>375</v>
      </c>
      <c r="R378" s="9">
        <f t="shared" si="95"/>
        <v>0.52410099999999993</v>
      </c>
      <c r="S378" s="9">
        <f t="shared" si="96"/>
        <v>0.41093455481782792</v>
      </c>
      <c r="T378" s="9">
        <f t="shared" si="97"/>
        <v>0.54693600000000009</v>
      </c>
      <c r="U378" s="9">
        <f t="shared" si="98"/>
        <v>0.43142872468313498</v>
      </c>
      <c r="V378" s="15">
        <f t="shared" si="99"/>
        <v>0.31439753600000003</v>
      </c>
      <c r="X378" s="11">
        <f t="shared" si="100"/>
        <v>4.2139999999999995E+18</v>
      </c>
      <c r="Y378" s="11">
        <f t="shared" si="101"/>
        <v>8.9439999999999996E-18</v>
      </c>
      <c r="Z378" s="11">
        <f t="shared" si="102"/>
        <v>3.8499999999999998E-4</v>
      </c>
      <c r="AA378" s="16">
        <f t="shared" si="103"/>
        <v>1.4303108668098108E-2</v>
      </c>
      <c r="AB378" s="9">
        <f t="shared" si="104"/>
        <v>0.72861888504249495</v>
      </c>
      <c r="AC378" s="9">
        <f t="shared" si="105"/>
        <v>0.98569689133190186</v>
      </c>
      <c r="AD378" s="15">
        <f t="shared" si="106"/>
        <v>37.150931605449635</v>
      </c>
      <c r="AE378" s="3">
        <f t="shared" si="107"/>
        <v>1076.8575999999996</v>
      </c>
      <c r="AF378" s="2">
        <f t="shared" si="108"/>
        <v>0.25</v>
      </c>
      <c r="AG378" s="9">
        <f t="shared" si="109"/>
        <v>1.2329214648715005E-2</v>
      </c>
      <c r="AH378" s="2">
        <f t="shared" si="110"/>
        <v>0.59660428041616342</v>
      </c>
    </row>
    <row r="379" spans="1:34">
      <c r="A379" s="1">
        <f>Raw!A379</f>
        <v>366</v>
      </c>
      <c r="B379" s="14">
        <f>Raw!B379</f>
        <v>0.30768518518518517</v>
      </c>
      <c r="C379" s="15">
        <f>Raw!C379</f>
        <v>48.8</v>
      </c>
      <c r="D379" s="15">
        <f>IF(C379&gt;0.5,Raw!D379*D$11,-999)</f>
        <v>7</v>
      </c>
      <c r="E379" s="9">
        <f>IF(Raw!$G379&gt;$C$8,IF(Raw!$Q379&gt;$C$8,IF(Raw!$N379&gt;$C$9,IF(Raw!$N379&lt;$A$9,IF(Raw!$X379&gt;$C$9,IF(Raw!$X379&lt;$A$9,Raw!H379,-999),-999),-999),-999),-999),-999)</f>
        <v>0.69107799999999997</v>
      </c>
      <c r="F379" s="9">
        <f>IF(Raw!$G379&gt;$C$8,IF(Raw!$Q379&gt;$C$8,IF(Raw!$N379&gt;$C$9,IF(Raw!$N379&lt;$A$9,IF(Raw!$X379&gt;$C$9,IF(Raw!$X379&lt;$A$9,Raw!I379,-999),-999),-999),-999),-999),-999)</f>
        <v>1.1902109999999999</v>
      </c>
      <c r="G379" s="9">
        <f>Raw!G379</f>
        <v>0.97594899999999996</v>
      </c>
      <c r="H379" s="9">
        <f>IF(Raw!$G379&gt;$C$8,IF(Raw!$Q379&gt;$C$8,IF(Raw!$N379&gt;$C$9,IF(Raw!$N379&lt;$A$9,IF(Raw!$X379&gt;$C$9,IF(Raw!$X379&lt;$A$9,Raw!L379,-999),-999),-999),-999),-999),-999)</f>
        <v>893</v>
      </c>
      <c r="I379" s="9">
        <f>IF(Raw!$G379&gt;$C$8,IF(Raw!$Q379&gt;$C$8,IF(Raw!$N379&gt;$C$9,IF(Raw!$N379&lt;$A$9,IF(Raw!$X379&gt;$C$9,IF(Raw!$X379&lt;$A$9,Raw!M379,-999),-999),-999),-999),-999),-999)</f>
        <v>0.35703299999999999</v>
      </c>
      <c r="J379" s="9">
        <f>IF(Raw!$G379&gt;$C$8,IF(Raw!$Q379&gt;$C$8,IF(Raw!$N379&gt;$C$9,IF(Raw!$N379&lt;$A$9,IF(Raw!$X379&gt;$C$9,IF(Raw!$X379&lt;$A$9,Raw!N379,-999),-999),-999),-999),-999),-999)</f>
        <v>351</v>
      </c>
      <c r="K379" s="9">
        <f>IF(Raw!$G379&gt;$C$8,IF(Raw!$Q379&gt;$C$8,IF(Raw!$N379&gt;$C$9,IF(Raw!$N379&lt;$A$9,IF(Raw!$X379&gt;$C$9,IF(Raw!$X379&lt;$A$9,Raw!R379,-999),-999),-999),-999),-999),-999)</f>
        <v>0.76218200000000003</v>
      </c>
      <c r="L379" s="9">
        <f>IF(Raw!$G379&gt;$C$8,IF(Raw!$Q379&gt;$C$8,IF(Raw!$N379&gt;$C$9,IF(Raw!$N379&lt;$A$9,IF(Raw!$X379&gt;$C$9,IF(Raw!$X379&lt;$A$9,Raw!S379,-999),-999),-999),-999),-999),-999)</f>
        <v>1.324565</v>
      </c>
      <c r="M379" s="9">
        <f>Raw!Q379</f>
        <v>0.97428999999999999</v>
      </c>
      <c r="N379" s="9">
        <f>IF(Raw!$G379&gt;$C$8,IF(Raw!$Q379&gt;$C$8,IF(Raw!$N379&gt;$C$9,IF(Raw!$N379&lt;$A$9,IF(Raw!$X379&gt;$C$9,IF(Raw!$X379&lt;$A$9,Raw!V379,-999),-999),-999),-999),-999),-999)</f>
        <v>895.4</v>
      </c>
      <c r="O379" s="9">
        <f>IF(Raw!$G379&gt;$C$8,IF(Raw!$Q379&gt;$C$8,IF(Raw!$N379&gt;$C$9,IF(Raw!$N379&lt;$A$9,IF(Raw!$X379&gt;$C$9,IF(Raw!$X379&lt;$A$9,Raw!W379,-999),-999),-999),-999),-999),-999)</f>
        <v>0.37081999999999998</v>
      </c>
      <c r="P379" s="9">
        <f>IF(Raw!$G379&gt;$C$8,IF(Raw!$Q379&gt;$C$8,IF(Raw!$N379&gt;$C$9,IF(Raw!$N379&lt;$A$9,IF(Raw!$X379&gt;$C$9,IF(Raw!$X379&lt;$A$9,Raw!X379,-999),-999),-999),-999),-999),-999)</f>
        <v>378</v>
      </c>
      <c r="R379" s="9">
        <f t="shared" si="95"/>
        <v>0.49913299999999994</v>
      </c>
      <c r="S379" s="9">
        <f t="shared" si="96"/>
        <v>0.41936513777809142</v>
      </c>
      <c r="T379" s="9">
        <f t="shared" si="97"/>
        <v>0.56238299999999997</v>
      </c>
      <c r="U379" s="9">
        <f t="shared" si="98"/>
        <v>0.42457939021490071</v>
      </c>
      <c r="V379" s="15">
        <f t="shared" si="99"/>
        <v>0.32849212</v>
      </c>
      <c r="X379" s="11">
        <f t="shared" si="100"/>
        <v>4.2139999999999995E+18</v>
      </c>
      <c r="Y379" s="11">
        <f t="shared" si="101"/>
        <v>8.9299999999999995E-18</v>
      </c>
      <c r="Z379" s="11">
        <f t="shared" si="102"/>
        <v>3.5099999999999997E-4</v>
      </c>
      <c r="AA379" s="16">
        <f t="shared" si="103"/>
        <v>1.3036298230990806E-2</v>
      </c>
      <c r="AB379" s="9">
        <f t="shared" si="104"/>
        <v>0.7695133925080393</v>
      </c>
      <c r="AC379" s="9">
        <f t="shared" si="105"/>
        <v>0.98696370176900927</v>
      </c>
      <c r="AD379" s="15">
        <f t="shared" si="106"/>
        <v>37.140450800543618</v>
      </c>
      <c r="AE379" s="3">
        <f t="shared" si="107"/>
        <v>1075.1719999999996</v>
      </c>
      <c r="AF379" s="2">
        <f t="shared" si="108"/>
        <v>0.25</v>
      </c>
      <c r="AG379" s="9">
        <f t="shared" si="109"/>
        <v>1.2130053810154869E-2</v>
      </c>
      <c r="AH379" s="2">
        <f t="shared" si="110"/>
        <v>0.58696699108657624</v>
      </c>
    </row>
    <row r="380" spans="1:34">
      <c r="A380" s="1">
        <f>Raw!A380</f>
        <v>367</v>
      </c>
      <c r="B380" s="14">
        <f>Raw!B380</f>
        <v>0.30774305555555553</v>
      </c>
      <c r="C380" s="15">
        <f>Raw!C380</f>
        <v>48.3</v>
      </c>
      <c r="D380" s="15">
        <f>IF(C380&gt;0.5,Raw!D380*D$11,-999)</f>
        <v>7.9</v>
      </c>
      <c r="E380" s="9">
        <f>IF(Raw!$G380&gt;$C$8,IF(Raw!$Q380&gt;$C$8,IF(Raw!$N380&gt;$C$9,IF(Raw!$N380&lt;$A$9,IF(Raw!$X380&gt;$C$9,IF(Raw!$X380&lt;$A$9,Raw!H380,-999),-999),-999),-999),-999),-999)</f>
        <v>0.87058100000000005</v>
      </c>
      <c r="F380" s="9">
        <f>IF(Raw!$G380&gt;$C$8,IF(Raw!$Q380&gt;$C$8,IF(Raw!$N380&gt;$C$9,IF(Raw!$N380&lt;$A$9,IF(Raw!$X380&gt;$C$9,IF(Raw!$X380&lt;$A$9,Raw!I380,-999),-999),-999),-999),-999),-999)</f>
        <v>1.4974590000000001</v>
      </c>
      <c r="G380" s="9">
        <f>Raw!G380</f>
        <v>0.98140700000000003</v>
      </c>
      <c r="H380" s="9">
        <f>IF(Raw!$G380&gt;$C$8,IF(Raw!$Q380&gt;$C$8,IF(Raw!$N380&gt;$C$9,IF(Raw!$N380&lt;$A$9,IF(Raw!$X380&gt;$C$9,IF(Raw!$X380&lt;$A$9,Raw!L380,-999),-999),-999),-999),-999),-999)</f>
        <v>900</v>
      </c>
      <c r="I380" s="9">
        <f>IF(Raw!$G380&gt;$C$8,IF(Raw!$Q380&gt;$C$8,IF(Raw!$N380&gt;$C$9,IF(Raw!$N380&lt;$A$9,IF(Raw!$X380&gt;$C$9,IF(Raw!$X380&lt;$A$9,Raw!M380,-999),-999),-999),-999),-999),-999)</f>
        <v>0.36149999999999999</v>
      </c>
      <c r="J380" s="9">
        <f>IF(Raw!$G380&gt;$C$8,IF(Raw!$Q380&gt;$C$8,IF(Raw!$N380&gt;$C$9,IF(Raw!$N380&lt;$A$9,IF(Raw!$X380&gt;$C$9,IF(Raw!$X380&lt;$A$9,Raw!N380,-999),-999),-999),-999),-999),-999)</f>
        <v>446</v>
      </c>
      <c r="K380" s="9">
        <f>IF(Raw!$G380&gt;$C$8,IF(Raw!$Q380&gt;$C$8,IF(Raw!$N380&gt;$C$9,IF(Raw!$N380&lt;$A$9,IF(Raw!$X380&gt;$C$9,IF(Raw!$X380&lt;$A$9,Raw!R380,-999),-999),-999),-999),-999),-999)</f>
        <v>0.86254799999999998</v>
      </c>
      <c r="L380" s="9">
        <f>IF(Raw!$G380&gt;$C$8,IF(Raw!$Q380&gt;$C$8,IF(Raw!$N380&gt;$C$9,IF(Raw!$N380&lt;$A$9,IF(Raw!$X380&gt;$C$9,IF(Raw!$X380&lt;$A$9,Raw!S380,-999),-999),-999),-999),-999),-999)</f>
        <v>1.51315</v>
      </c>
      <c r="M380" s="9">
        <f>Raw!Q380</f>
        <v>0.98499199999999998</v>
      </c>
      <c r="N380" s="9">
        <f>IF(Raw!$G380&gt;$C$8,IF(Raw!$Q380&gt;$C$8,IF(Raw!$N380&gt;$C$9,IF(Raw!$N380&lt;$A$9,IF(Raw!$X380&gt;$C$9,IF(Raw!$X380&lt;$A$9,Raw!V380,-999),-999),-999),-999),-999),-999)</f>
        <v>841.2</v>
      </c>
      <c r="O380" s="9">
        <f>IF(Raw!$G380&gt;$C$8,IF(Raw!$Q380&gt;$C$8,IF(Raw!$N380&gt;$C$9,IF(Raw!$N380&lt;$A$9,IF(Raw!$X380&gt;$C$9,IF(Raw!$X380&lt;$A$9,Raw!W380,-999),-999),-999),-999),-999),-999)</f>
        <v>0.37081999999999998</v>
      </c>
      <c r="P380" s="9">
        <f>IF(Raw!$G380&gt;$C$8,IF(Raw!$Q380&gt;$C$8,IF(Raw!$N380&gt;$C$9,IF(Raw!$N380&lt;$A$9,IF(Raw!$X380&gt;$C$9,IF(Raw!$X380&lt;$A$9,Raw!X380,-999),-999),-999),-999),-999),-999)</f>
        <v>408</v>
      </c>
      <c r="R380" s="9">
        <f t="shared" si="95"/>
        <v>0.62687800000000005</v>
      </c>
      <c r="S380" s="9">
        <f t="shared" si="96"/>
        <v>0.41862782219746919</v>
      </c>
      <c r="T380" s="9">
        <f t="shared" si="97"/>
        <v>0.65060200000000001</v>
      </c>
      <c r="U380" s="9">
        <f t="shared" si="98"/>
        <v>0.42996530416680434</v>
      </c>
      <c r="V380" s="15">
        <f t="shared" si="99"/>
        <v>0.37526120000000002</v>
      </c>
      <c r="X380" s="11">
        <f t="shared" si="100"/>
        <v>4.7558E+18</v>
      </c>
      <c r="Y380" s="11">
        <f t="shared" si="101"/>
        <v>8.9999999999999999E-18</v>
      </c>
      <c r="Z380" s="11">
        <f t="shared" si="102"/>
        <v>4.46E-4</v>
      </c>
      <c r="AA380" s="16">
        <f t="shared" si="103"/>
        <v>1.873218783287315E-2</v>
      </c>
      <c r="AB380" s="9">
        <f t="shared" si="104"/>
        <v>0.87473519886844286</v>
      </c>
      <c r="AC380" s="9">
        <f t="shared" si="105"/>
        <v>0.98126781216712688</v>
      </c>
      <c r="AD380" s="15">
        <f t="shared" si="106"/>
        <v>42.000421149939797</v>
      </c>
      <c r="AE380" s="3">
        <f t="shared" si="107"/>
        <v>1083.5999999999997</v>
      </c>
      <c r="AF380" s="2">
        <f t="shared" si="108"/>
        <v>0.25</v>
      </c>
      <c r="AG380" s="9">
        <f t="shared" si="109"/>
        <v>1.389132604220596E-2</v>
      </c>
      <c r="AH380" s="2">
        <f t="shared" si="110"/>
        <v>0.67219403778490971</v>
      </c>
    </row>
    <row r="381" spans="1:34">
      <c r="A381" s="1">
        <f>Raw!A381</f>
        <v>368</v>
      </c>
      <c r="B381" s="14">
        <f>Raw!B381</f>
        <v>0.30780092592592595</v>
      </c>
      <c r="C381" s="15">
        <f>Raw!C381</f>
        <v>46.6</v>
      </c>
      <c r="D381" s="15">
        <f>IF(C381&gt;0.5,Raw!D381*D$11,-999)</f>
        <v>7.9</v>
      </c>
      <c r="E381" s="9">
        <f>IF(Raw!$G381&gt;$C$8,IF(Raw!$Q381&gt;$C$8,IF(Raw!$N381&gt;$C$9,IF(Raw!$N381&lt;$A$9,IF(Raw!$X381&gt;$C$9,IF(Raw!$X381&lt;$A$9,Raw!H381,-999),-999),-999),-999),-999),-999)</f>
        <v>0.96578200000000003</v>
      </c>
      <c r="F381" s="9">
        <f>IF(Raw!$G381&gt;$C$8,IF(Raw!$Q381&gt;$C$8,IF(Raw!$N381&gt;$C$9,IF(Raw!$N381&lt;$A$9,IF(Raw!$X381&gt;$C$9,IF(Raw!$X381&lt;$A$9,Raw!I381,-999),-999),-999),-999),-999),-999)</f>
        <v>1.6753480000000001</v>
      </c>
      <c r="G381" s="9">
        <f>Raw!G381</f>
        <v>0.98514599999999997</v>
      </c>
      <c r="H381" s="9">
        <f>IF(Raw!$G381&gt;$C$8,IF(Raw!$Q381&gt;$C$8,IF(Raw!$N381&gt;$C$9,IF(Raw!$N381&lt;$A$9,IF(Raw!$X381&gt;$C$9,IF(Raw!$X381&lt;$A$9,Raw!L381,-999),-999),-999),-999),-999),-999)</f>
        <v>865.7</v>
      </c>
      <c r="I381" s="9">
        <f>IF(Raw!$G381&gt;$C$8,IF(Raw!$Q381&gt;$C$8,IF(Raw!$N381&gt;$C$9,IF(Raw!$N381&lt;$A$9,IF(Raw!$X381&gt;$C$9,IF(Raw!$X381&lt;$A$9,Raw!M381,-999),-999),-999),-999),-999),-999)</f>
        <v>0.37081999999999998</v>
      </c>
      <c r="J381" s="9">
        <f>IF(Raw!$G381&gt;$C$8,IF(Raw!$Q381&gt;$C$8,IF(Raw!$N381&gt;$C$9,IF(Raw!$N381&lt;$A$9,IF(Raw!$X381&gt;$C$9,IF(Raw!$X381&lt;$A$9,Raw!N381,-999),-999),-999),-999),-999),-999)</f>
        <v>404</v>
      </c>
      <c r="K381" s="9">
        <f>IF(Raw!$G381&gt;$C$8,IF(Raw!$Q381&gt;$C$8,IF(Raw!$N381&gt;$C$9,IF(Raw!$N381&lt;$A$9,IF(Raw!$X381&gt;$C$9,IF(Raw!$X381&lt;$A$9,Raw!R381,-999),-999),-999),-999),-999),-999)</f>
        <v>0.89902800000000005</v>
      </c>
      <c r="L381" s="9">
        <f>IF(Raw!$G381&gt;$C$8,IF(Raw!$Q381&gt;$C$8,IF(Raw!$N381&gt;$C$9,IF(Raw!$N381&lt;$A$9,IF(Raw!$X381&gt;$C$9,IF(Raw!$X381&lt;$A$9,Raw!S381,-999),-999),-999),-999),-999),-999)</f>
        <v>1.585677</v>
      </c>
      <c r="M381" s="9">
        <f>Raw!Q381</f>
        <v>0.98431400000000002</v>
      </c>
      <c r="N381" s="9">
        <f>IF(Raw!$G381&gt;$C$8,IF(Raw!$Q381&gt;$C$8,IF(Raw!$N381&gt;$C$9,IF(Raw!$N381&lt;$A$9,IF(Raw!$X381&gt;$C$9,IF(Raw!$X381&lt;$A$9,Raw!V381,-999),-999),-999),-999),-999),-999)</f>
        <v>847.6</v>
      </c>
      <c r="O381" s="9">
        <f>IF(Raw!$G381&gt;$C$8,IF(Raw!$Q381&gt;$C$8,IF(Raw!$N381&gt;$C$9,IF(Raw!$N381&lt;$A$9,IF(Raw!$X381&gt;$C$9,IF(Raw!$X381&lt;$A$9,Raw!W381,-999),-999),-999),-999),-999),-999)</f>
        <v>0.36386200000000002</v>
      </c>
      <c r="P381" s="9">
        <f>IF(Raw!$G381&gt;$C$8,IF(Raw!$Q381&gt;$C$8,IF(Raw!$N381&gt;$C$9,IF(Raw!$N381&lt;$A$9,IF(Raw!$X381&gt;$C$9,IF(Raw!$X381&lt;$A$9,Raw!X381,-999),-999),-999),-999),-999),-999)</f>
        <v>385</v>
      </c>
      <c r="R381" s="9">
        <f t="shared" si="95"/>
        <v>0.70956600000000003</v>
      </c>
      <c r="S381" s="9">
        <f t="shared" si="96"/>
        <v>0.42353349871190943</v>
      </c>
      <c r="T381" s="9">
        <f t="shared" si="97"/>
        <v>0.68664899999999995</v>
      </c>
      <c r="U381" s="9">
        <f t="shared" si="98"/>
        <v>0.43303207399741561</v>
      </c>
      <c r="V381" s="15">
        <f t="shared" si="99"/>
        <v>0.39324789599999999</v>
      </c>
      <c r="X381" s="11">
        <f t="shared" si="100"/>
        <v>4.7558E+18</v>
      </c>
      <c r="Y381" s="11">
        <f t="shared" si="101"/>
        <v>8.6569999999999995E-18</v>
      </c>
      <c r="Z381" s="11">
        <f t="shared" si="102"/>
        <v>4.0400000000000001E-4</v>
      </c>
      <c r="AA381" s="16">
        <f t="shared" si="103"/>
        <v>1.6360935527873131E-2</v>
      </c>
      <c r="AB381" s="9">
        <f t="shared" si="104"/>
        <v>0.91026222001927859</v>
      </c>
      <c r="AC381" s="9">
        <f t="shared" si="105"/>
        <v>0.9836390644721269</v>
      </c>
      <c r="AD381" s="15">
        <f t="shared" si="106"/>
        <v>40.497365168002794</v>
      </c>
      <c r="AE381" s="3">
        <f t="shared" si="107"/>
        <v>1042.3027999999997</v>
      </c>
      <c r="AF381" s="2">
        <f t="shared" si="108"/>
        <v>0.25</v>
      </c>
      <c r="AG381" s="9">
        <f t="shared" si="109"/>
        <v>1.3489736946254573E-2</v>
      </c>
      <c r="AH381" s="2">
        <f t="shared" si="110"/>
        <v>0.65276135042894545</v>
      </c>
    </row>
    <row r="382" spans="1:34">
      <c r="A382" s="1">
        <f>Raw!A382</f>
        <v>369</v>
      </c>
      <c r="B382" s="14">
        <f>Raw!B382</f>
        <v>0.30785879629629631</v>
      </c>
      <c r="C382" s="15">
        <f>Raw!C382</f>
        <v>45.7</v>
      </c>
      <c r="D382" s="15">
        <f>IF(C382&gt;0.5,Raw!D382*D$11,-999)</f>
        <v>7.9</v>
      </c>
      <c r="E382" s="9">
        <f>IF(Raw!$G382&gt;$C$8,IF(Raw!$Q382&gt;$C$8,IF(Raw!$N382&gt;$C$9,IF(Raw!$N382&lt;$A$9,IF(Raw!$X382&gt;$C$9,IF(Raw!$X382&lt;$A$9,Raw!H382,-999),-999),-999),-999),-999),-999)</f>
        <v>0.89431099999999997</v>
      </c>
      <c r="F382" s="9">
        <f>IF(Raw!$G382&gt;$C$8,IF(Raw!$Q382&gt;$C$8,IF(Raw!$N382&gt;$C$9,IF(Raw!$N382&lt;$A$9,IF(Raw!$X382&gt;$C$9,IF(Raw!$X382&lt;$A$9,Raw!I382,-999),-999),-999),-999),-999),-999)</f>
        <v>1.5422400000000001</v>
      </c>
      <c r="G382" s="9">
        <f>Raw!G382</f>
        <v>0.98873800000000001</v>
      </c>
      <c r="H382" s="9">
        <f>IF(Raw!$G382&gt;$C$8,IF(Raw!$Q382&gt;$C$8,IF(Raw!$N382&gt;$C$9,IF(Raw!$N382&lt;$A$9,IF(Raw!$X382&gt;$C$9,IF(Raw!$X382&lt;$A$9,Raw!L382,-999),-999),-999),-999),-999),-999)</f>
        <v>850.6</v>
      </c>
      <c r="I382" s="9">
        <f>IF(Raw!$G382&gt;$C$8,IF(Raw!$Q382&gt;$C$8,IF(Raw!$N382&gt;$C$9,IF(Raw!$N382&lt;$A$9,IF(Raw!$X382&gt;$C$9,IF(Raw!$X382&lt;$A$9,Raw!M382,-999),-999),-999),-999),-999),-999)</f>
        <v>0.37081999999999998</v>
      </c>
      <c r="J382" s="9">
        <f>IF(Raw!$G382&gt;$C$8,IF(Raw!$Q382&gt;$C$8,IF(Raw!$N382&gt;$C$9,IF(Raw!$N382&lt;$A$9,IF(Raw!$X382&gt;$C$9,IF(Raw!$X382&lt;$A$9,Raw!N382,-999),-999),-999),-999),-999),-999)</f>
        <v>409</v>
      </c>
      <c r="K382" s="9">
        <f>IF(Raw!$G382&gt;$C$8,IF(Raw!$Q382&gt;$C$8,IF(Raw!$N382&gt;$C$9,IF(Raw!$N382&lt;$A$9,IF(Raw!$X382&gt;$C$9,IF(Raw!$X382&lt;$A$9,Raw!R382,-999),-999),-999),-999),-999),-999)</f>
        <v>0.91929300000000003</v>
      </c>
      <c r="L382" s="9">
        <f>IF(Raw!$G382&gt;$C$8,IF(Raw!$Q382&gt;$C$8,IF(Raw!$N382&gt;$C$9,IF(Raw!$N382&lt;$A$9,IF(Raw!$X382&gt;$C$9,IF(Raw!$X382&lt;$A$9,Raw!S382,-999),-999),-999),-999),-999),-999)</f>
        <v>1.6465160000000001</v>
      </c>
      <c r="M382" s="9">
        <f>Raw!Q382</f>
        <v>0.98766900000000002</v>
      </c>
      <c r="N382" s="9">
        <f>IF(Raw!$G382&gt;$C$8,IF(Raw!$Q382&gt;$C$8,IF(Raw!$N382&gt;$C$9,IF(Raw!$N382&lt;$A$9,IF(Raw!$X382&gt;$C$9,IF(Raw!$X382&lt;$A$9,Raw!V382,-999),-999),-999),-999),-999),-999)</f>
        <v>856.6</v>
      </c>
      <c r="O382" s="9">
        <f>IF(Raw!$G382&gt;$C$8,IF(Raw!$Q382&gt;$C$8,IF(Raw!$N382&gt;$C$9,IF(Raw!$N382&lt;$A$9,IF(Raw!$X382&gt;$C$9,IF(Raw!$X382&lt;$A$9,Raw!W382,-999),-999),-999),-999),-999),-999)</f>
        <v>0.24873500000000001</v>
      </c>
      <c r="P382" s="9">
        <f>IF(Raw!$G382&gt;$C$8,IF(Raw!$Q382&gt;$C$8,IF(Raw!$N382&gt;$C$9,IF(Raw!$N382&lt;$A$9,IF(Raw!$X382&gt;$C$9,IF(Raw!$X382&lt;$A$9,Raw!X382,-999),-999),-999),-999),-999),-999)</f>
        <v>336</v>
      </c>
      <c r="R382" s="9">
        <f t="shared" si="95"/>
        <v>0.64792900000000009</v>
      </c>
      <c r="S382" s="9">
        <f t="shared" si="96"/>
        <v>0.42012203029359896</v>
      </c>
      <c r="T382" s="9">
        <f t="shared" si="97"/>
        <v>0.72722300000000006</v>
      </c>
      <c r="U382" s="9">
        <f t="shared" si="98"/>
        <v>0.44167381306953596</v>
      </c>
      <c r="V382" s="15">
        <f t="shared" si="99"/>
        <v>0.40833596799999999</v>
      </c>
      <c r="X382" s="11">
        <f t="shared" si="100"/>
        <v>4.7558E+18</v>
      </c>
      <c r="Y382" s="11">
        <f t="shared" si="101"/>
        <v>8.5059999999999993E-18</v>
      </c>
      <c r="Z382" s="11">
        <f t="shared" si="102"/>
        <v>4.0899999999999997E-4</v>
      </c>
      <c r="AA382" s="16">
        <f t="shared" si="103"/>
        <v>1.62759209129766E-2</v>
      </c>
      <c r="AB382" s="9">
        <f t="shared" si="104"/>
        <v>0.93112922403409759</v>
      </c>
      <c r="AC382" s="9">
        <f t="shared" si="105"/>
        <v>0.98372407908702342</v>
      </c>
      <c r="AD382" s="15">
        <f t="shared" si="106"/>
        <v>39.79442766008949</v>
      </c>
      <c r="AE382" s="3">
        <f t="shared" si="107"/>
        <v>1024.1223999999997</v>
      </c>
      <c r="AF382" s="2">
        <f t="shared" si="108"/>
        <v>0.25</v>
      </c>
      <c r="AG382" s="9">
        <f t="shared" si="109"/>
        <v>1.3520120464270414E-2</v>
      </c>
      <c r="AH382" s="2">
        <f t="shared" si="110"/>
        <v>0.65423159305338063</v>
      </c>
    </row>
    <row r="383" spans="1:34">
      <c r="A383" s="1">
        <f>Raw!A383</f>
        <v>370</v>
      </c>
      <c r="B383" s="14">
        <f>Raw!B383</f>
        <v>0.30790509259259258</v>
      </c>
      <c r="C383" s="15">
        <f>Raw!C383</f>
        <v>45</v>
      </c>
      <c r="D383" s="15">
        <f>IF(C383&gt;0.5,Raw!D383*D$11,-999)</f>
        <v>8.8000000000000007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0.98717500000000002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0.66410400000000003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5.297599999999999E+18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371</v>
      </c>
      <c r="B384" s="14">
        <f>Raw!B384</f>
        <v>0.30796296296296294</v>
      </c>
      <c r="C384" s="15">
        <f>Raw!C384</f>
        <v>44.3</v>
      </c>
      <c r="D384" s="15">
        <f>IF(C384&gt;0.5,Raw!D384*D$11,-999)</f>
        <v>8.8000000000000007</v>
      </c>
      <c r="E384" s="9">
        <f>IF(Raw!$G384&gt;$C$8,IF(Raw!$Q384&gt;$C$8,IF(Raw!$N384&gt;$C$9,IF(Raw!$N384&lt;$A$9,IF(Raw!$X384&gt;$C$9,IF(Raw!$X384&lt;$A$9,Raw!H384,-999),-999),-999),-999),-999),-999)</f>
        <v>0.96020099999999997</v>
      </c>
      <c r="F384" s="9">
        <f>IF(Raw!$G384&gt;$C$8,IF(Raw!$Q384&gt;$C$8,IF(Raw!$N384&gt;$C$9,IF(Raw!$N384&lt;$A$9,IF(Raw!$X384&gt;$C$9,IF(Raw!$X384&lt;$A$9,Raw!I384,-999),-999),-999),-999),-999),-999)</f>
        <v>1.638404</v>
      </c>
      <c r="G384" s="9">
        <f>Raw!G384</f>
        <v>0.98709199999999997</v>
      </c>
      <c r="H384" s="9">
        <f>IF(Raw!$G384&gt;$C$8,IF(Raw!$Q384&gt;$C$8,IF(Raw!$N384&gt;$C$9,IF(Raw!$N384&lt;$A$9,IF(Raw!$X384&gt;$C$9,IF(Raw!$X384&lt;$A$9,Raw!L384,-999),-999),-999),-999),-999),-999)</f>
        <v>839</v>
      </c>
      <c r="I384" s="9">
        <f>IF(Raw!$G384&gt;$C$8,IF(Raw!$Q384&gt;$C$8,IF(Raw!$N384&gt;$C$9,IF(Raw!$N384&lt;$A$9,IF(Raw!$X384&gt;$C$9,IF(Raw!$X384&lt;$A$9,Raw!M384,-999),-999),-999),-999),-999),-999)</f>
        <v>0.37081999999999998</v>
      </c>
      <c r="J384" s="9">
        <f>IF(Raw!$G384&gt;$C$8,IF(Raw!$Q384&gt;$C$8,IF(Raw!$N384&gt;$C$9,IF(Raw!$N384&lt;$A$9,IF(Raw!$X384&gt;$C$9,IF(Raw!$X384&lt;$A$9,Raw!N384,-999),-999),-999),-999),-999),-999)</f>
        <v>427</v>
      </c>
      <c r="K384" s="9">
        <f>IF(Raw!$G384&gt;$C$8,IF(Raw!$Q384&gt;$C$8,IF(Raw!$N384&gt;$C$9,IF(Raw!$N384&lt;$A$9,IF(Raw!$X384&gt;$C$9,IF(Raw!$X384&lt;$A$9,Raw!R384,-999),-999),-999),-999),-999),-999)</f>
        <v>0.954735</v>
      </c>
      <c r="L384" s="9">
        <f>IF(Raw!$G384&gt;$C$8,IF(Raw!$Q384&gt;$C$8,IF(Raw!$N384&gt;$C$9,IF(Raw!$N384&lt;$A$9,IF(Raw!$X384&gt;$C$9,IF(Raw!$X384&lt;$A$9,Raw!S384,-999),-999),-999),-999),-999),-999)</f>
        <v>1.6528080000000001</v>
      </c>
      <c r="M384" s="9">
        <f>Raw!Q384</f>
        <v>0.98463400000000001</v>
      </c>
      <c r="N384" s="9">
        <f>IF(Raw!$G384&gt;$C$8,IF(Raw!$Q384&gt;$C$8,IF(Raw!$N384&gt;$C$9,IF(Raw!$N384&lt;$A$9,IF(Raw!$X384&gt;$C$9,IF(Raw!$X384&lt;$A$9,Raw!V384,-999),-999),-999),-999),-999),-999)</f>
        <v>813.6</v>
      </c>
      <c r="O384" s="9">
        <f>IF(Raw!$G384&gt;$C$8,IF(Raw!$Q384&gt;$C$8,IF(Raw!$N384&gt;$C$9,IF(Raw!$N384&lt;$A$9,IF(Raw!$X384&gt;$C$9,IF(Raw!$X384&lt;$A$9,Raw!W384,-999),-999),-999),-999),-999),-999)</f>
        <v>0.36399999999999999</v>
      </c>
      <c r="P384" s="9">
        <f>IF(Raw!$G384&gt;$C$8,IF(Raw!$Q384&gt;$C$8,IF(Raw!$N384&gt;$C$9,IF(Raw!$N384&lt;$A$9,IF(Raw!$X384&gt;$C$9,IF(Raw!$X384&lt;$A$9,Raw!X384,-999),-999),-999),-999),-999),-999)</f>
        <v>350</v>
      </c>
      <c r="R384" s="9">
        <f t="shared" si="95"/>
        <v>0.678203</v>
      </c>
      <c r="S384" s="9">
        <f t="shared" si="96"/>
        <v>0.41394125014343225</v>
      </c>
      <c r="T384" s="9">
        <f t="shared" si="97"/>
        <v>0.69807300000000005</v>
      </c>
      <c r="U384" s="9">
        <f t="shared" si="98"/>
        <v>0.42235577272133246</v>
      </c>
      <c r="V384" s="15">
        <f t="shared" si="99"/>
        <v>0.409896384</v>
      </c>
      <c r="X384" s="11">
        <f t="shared" si="100"/>
        <v>5.297599999999999E+18</v>
      </c>
      <c r="Y384" s="11">
        <f t="shared" si="101"/>
        <v>8.3899999999999993E-18</v>
      </c>
      <c r="Z384" s="11">
        <f t="shared" si="102"/>
        <v>4.2699999999999997E-4</v>
      </c>
      <c r="AA384" s="16">
        <f t="shared" si="103"/>
        <v>1.8625324417409321E-2</v>
      </c>
      <c r="AB384" s="9">
        <f t="shared" si="104"/>
        <v>0.9677368360920342</v>
      </c>
      <c r="AC384" s="9">
        <f t="shared" si="105"/>
        <v>0.98137467558259062</v>
      </c>
      <c r="AD384" s="15">
        <f t="shared" si="106"/>
        <v>43.619026738663514</v>
      </c>
      <c r="AE384" s="3">
        <f t="shared" si="107"/>
        <v>1010.1559999999996</v>
      </c>
      <c r="AF384" s="2">
        <f t="shared" si="108"/>
        <v>0.25</v>
      </c>
      <c r="AG384" s="9">
        <f t="shared" si="109"/>
        <v>1.4171344418123609E-2</v>
      </c>
      <c r="AH384" s="2">
        <f t="shared" si="110"/>
        <v>0.68574398126691927</v>
      </c>
    </row>
    <row r="385" spans="1:34">
      <c r="A385" s="1">
        <f>Raw!A385</f>
        <v>372</v>
      </c>
      <c r="B385" s="14">
        <f>Raw!B385</f>
        <v>0.30802083333333335</v>
      </c>
      <c r="C385" s="15">
        <f>Raw!C385</f>
        <v>43.2</v>
      </c>
      <c r="D385" s="15">
        <f>IF(C385&gt;0.5,Raw!D385*D$11,-999)</f>
        <v>8.8000000000000007</v>
      </c>
      <c r="E385" s="9">
        <f>IF(Raw!$G385&gt;$C$8,IF(Raw!$Q385&gt;$C$8,IF(Raw!$N385&gt;$C$9,IF(Raw!$N385&lt;$A$9,IF(Raw!$X385&gt;$C$9,IF(Raw!$X385&lt;$A$9,Raw!H385,-999),-999),-999),-999),-999),-999)</f>
        <v>0.88402700000000001</v>
      </c>
      <c r="F385" s="9">
        <f>IF(Raw!$G385&gt;$C$8,IF(Raw!$Q385&gt;$C$8,IF(Raw!$N385&gt;$C$9,IF(Raw!$N385&lt;$A$9,IF(Raw!$X385&gt;$C$9,IF(Raw!$X385&lt;$A$9,Raw!I385,-999),-999),-999),-999),-999),-999)</f>
        <v>1.5369299999999999</v>
      </c>
      <c r="G385" s="9">
        <f>Raw!G385</f>
        <v>0.98864300000000005</v>
      </c>
      <c r="H385" s="9">
        <f>IF(Raw!$G385&gt;$C$8,IF(Raw!$Q385&gt;$C$8,IF(Raw!$N385&gt;$C$9,IF(Raw!$N385&lt;$A$9,IF(Raw!$X385&gt;$C$9,IF(Raw!$X385&lt;$A$9,Raw!L385,-999),-999),-999),-999),-999),-999)</f>
        <v>858.3</v>
      </c>
      <c r="I385" s="9">
        <f>IF(Raw!$G385&gt;$C$8,IF(Raw!$Q385&gt;$C$8,IF(Raw!$N385&gt;$C$9,IF(Raw!$N385&lt;$A$9,IF(Raw!$X385&gt;$C$9,IF(Raw!$X385&lt;$A$9,Raw!M385,-999),-999),-999),-999),-999),-999)</f>
        <v>0.37081999999999998</v>
      </c>
      <c r="J385" s="9">
        <f>IF(Raw!$G385&gt;$C$8,IF(Raw!$Q385&gt;$C$8,IF(Raw!$N385&gt;$C$9,IF(Raw!$N385&lt;$A$9,IF(Raw!$X385&gt;$C$9,IF(Raw!$X385&lt;$A$9,Raw!N385,-999),-999),-999),-999),-999),-999)</f>
        <v>372</v>
      </c>
      <c r="K385" s="9">
        <f>IF(Raw!$G385&gt;$C$8,IF(Raw!$Q385&gt;$C$8,IF(Raw!$N385&gt;$C$9,IF(Raw!$N385&lt;$A$9,IF(Raw!$X385&gt;$C$9,IF(Raw!$X385&lt;$A$9,Raw!R385,-999),-999),-999),-999),-999),-999)</f>
        <v>0.94923400000000002</v>
      </c>
      <c r="L385" s="9">
        <f>IF(Raw!$G385&gt;$C$8,IF(Raw!$Q385&gt;$C$8,IF(Raw!$N385&gt;$C$9,IF(Raw!$N385&lt;$A$9,IF(Raw!$X385&gt;$C$9,IF(Raw!$X385&lt;$A$9,Raw!S385,-999),-999),-999),-999),-999),-999)</f>
        <v>1.6669099999999999</v>
      </c>
      <c r="M385" s="9">
        <f>Raw!Q385</f>
        <v>0.99238599999999999</v>
      </c>
      <c r="N385" s="9">
        <f>IF(Raw!$G385&gt;$C$8,IF(Raw!$Q385&gt;$C$8,IF(Raw!$N385&gt;$C$9,IF(Raw!$N385&lt;$A$9,IF(Raw!$X385&gt;$C$9,IF(Raw!$X385&lt;$A$9,Raw!V385,-999),-999),-999),-999),-999),-999)</f>
        <v>830.7</v>
      </c>
      <c r="O385" s="9">
        <f>IF(Raw!$G385&gt;$C$8,IF(Raw!$Q385&gt;$C$8,IF(Raw!$N385&gt;$C$9,IF(Raw!$N385&lt;$A$9,IF(Raw!$X385&gt;$C$9,IF(Raw!$X385&lt;$A$9,Raw!W385,-999),-999),-999),-999),-999),-999)</f>
        <v>0.356323</v>
      </c>
      <c r="P385" s="9">
        <f>IF(Raw!$G385&gt;$C$8,IF(Raw!$Q385&gt;$C$8,IF(Raw!$N385&gt;$C$9,IF(Raw!$N385&lt;$A$9,IF(Raw!$X385&gt;$C$9,IF(Raw!$X385&lt;$A$9,Raw!X385,-999),-999),-999),-999),-999),-999)</f>
        <v>357</v>
      </c>
      <c r="R385" s="9">
        <f t="shared" si="95"/>
        <v>0.6529029999999999</v>
      </c>
      <c r="S385" s="9">
        <f t="shared" si="96"/>
        <v>0.42480984820388695</v>
      </c>
      <c r="T385" s="9">
        <f t="shared" si="97"/>
        <v>0.71767599999999987</v>
      </c>
      <c r="U385" s="9">
        <f t="shared" si="98"/>
        <v>0.430542740759849</v>
      </c>
      <c r="V385" s="15">
        <f t="shared" si="99"/>
        <v>0.41339367999999999</v>
      </c>
      <c r="X385" s="11">
        <f t="shared" si="100"/>
        <v>5.297599999999999E+18</v>
      </c>
      <c r="Y385" s="11">
        <f t="shared" si="101"/>
        <v>8.5829999999999997E-18</v>
      </c>
      <c r="Z385" s="11">
        <f t="shared" si="102"/>
        <v>3.7199999999999999E-4</v>
      </c>
      <c r="AA385" s="16">
        <f t="shared" si="103"/>
        <v>1.6633235703340233E-2</v>
      </c>
      <c r="AB385" s="9">
        <f t="shared" si="104"/>
        <v>0.96117127406663039</v>
      </c>
      <c r="AC385" s="9">
        <f t="shared" si="105"/>
        <v>0.98336676429665981</v>
      </c>
      <c r="AD385" s="15">
        <f t="shared" si="106"/>
        <v>44.71299920252752</v>
      </c>
      <c r="AE385" s="3">
        <f t="shared" si="107"/>
        <v>1033.3931999999998</v>
      </c>
      <c r="AF385" s="2">
        <f t="shared" si="108"/>
        <v>0.25</v>
      </c>
      <c r="AG385" s="9">
        <f t="shared" si="109"/>
        <v>1.4808351710960876E-2</v>
      </c>
      <c r="AH385" s="2">
        <f t="shared" si="110"/>
        <v>0.71656843265260717</v>
      </c>
    </row>
    <row r="386" spans="1:34">
      <c r="A386" s="1">
        <f>Raw!A386</f>
        <v>373</v>
      </c>
      <c r="B386" s="14">
        <f>Raw!B386</f>
        <v>0.30807870370370372</v>
      </c>
      <c r="C386" s="15">
        <f>Raw!C386</f>
        <v>42.1</v>
      </c>
      <c r="D386" s="15">
        <f>IF(C386&gt;0.5,Raw!D386*D$11,-999)</f>
        <v>9.6999999999999993</v>
      </c>
      <c r="E386" s="9">
        <f>IF(Raw!$G386&gt;$C$8,IF(Raw!$Q386&gt;$C$8,IF(Raw!$N386&gt;$C$9,IF(Raw!$N386&lt;$A$9,IF(Raw!$X386&gt;$C$9,IF(Raw!$X386&lt;$A$9,Raw!H386,-999),-999),-999),-999),-999),-999)</f>
        <v>0.91987099999999999</v>
      </c>
      <c r="F386" s="9">
        <f>IF(Raw!$G386&gt;$C$8,IF(Raw!$Q386&gt;$C$8,IF(Raw!$N386&gt;$C$9,IF(Raw!$N386&lt;$A$9,IF(Raw!$X386&gt;$C$9,IF(Raw!$X386&lt;$A$9,Raw!I386,-999),-999),-999),-999),-999),-999)</f>
        <v>1.563561</v>
      </c>
      <c r="G386" s="9">
        <f>Raw!G386</f>
        <v>0.98605399999999999</v>
      </c>
      <c r="H386" s="9">
        <f>IF(Raw!$G386&gt;$C$8,IF(Raw!$Q386&gt;$C$8,IF(Raw!$N386&gt;$C$9,IF(Raw!$N386&lt;$A$9,IF(Raw!$X386&gt;$C$9,IF(Raw!$X386&lt;$A$9,Raw!L386,-999),-999),-999),-999),-999),-999)</f>
        <v>820.8</v>
      </c>
      <c r="I386" s="9">
        <f>IF(Raw!$G386&gt;$C$8,IF(Raw!$Q386&gt;$C$8,IF(Raw!$N386&gt;$C$9,IF(Raw!$N386&lt;$A$9,IF(Raw!$X386&gt;$C$9,IF(Raw!$X386&lt;$A$9,Raw!M386,-999),-999),-999),-999),-999),-999)</f>
        <v>0.355908</v>
      </c>
      <c r="J386" s="9">
        <f>IF(Raw!$G386&gt;$C$8,IF(Raw!$Q386&gt;$C$8,IF(Raw!$N386&gt;$C$9,IF(Raw!$N386&lt;$A$9,IF(Raw!$X386&gt;$C$9,IF(Raw!$X386&lt;$A$9,Raw!N386,-999),-999),-999),-999),-999),-999)</f>
        <v>307</v>
      </c>
      <c r="K386" s="9">
        <f>IF(Raw!$G386&gt;$C$8,IF(Raw!$Q386&gt;$C$8,IF(Raw!$N386&gt;$C$9,IF(Raw!$N386&lt;$A$9,IF(Raw!$X386&gt;$C$9,IF(Raw!$X386&lt;$A$9,Raw!R386,-999),-999),-999),-999),-999),-999)</f>
        <v>0.90892399999999995</v>
      </c>
      <c r="L386" s="9">
        <f>IF(Raw!$G386&gt;$C$8,IF(Raw!$Q386&gt;$C$8,IF(Raw!$N386&gt;$C$9,IF(Raw!$N386&lt;$A$9,IF(Raw!$X386&gt;$C$9,IF(Raw!$X386&lt;$A$9,Raw!S386,-999),-999),-999),-999),-999),-999)</f>
        <v>1.6240570000000001</v>
      </c>
      <c r="M386" s="9">
        <f>Raw!Q386</f>
        <v>0.98500600000000005</v>
      </c>
      <c r="N386" s="9">
        <f>IF(Raw!$G386&gt;$C$8,IF(Raw!$Q386&gt;$C$8,IF(Raw!$N386&gt;$C$9,IF(Raw!$N386&lt;$A$9,IF(Raw!$X386&gt;$C$9,IF(Raw!$X386&lt;$A$9,Raw!V386,-999),-999),-999),-999),-999),-999)</f>
        <v>833</v>
      </c>
      <c r="O386" s="9">
        <f>IF(Raw!$G386&gt;$C$8,IF(Raw!$Q386&gt;$C$8,IF(Raw!$N386&gt;$C$9,IF(Raw!$N386&lt;$A$9,IF(Raw!$X386&gt;$C$9,IF(Raw!$X386&lt;$A$9,Raw!W386,-999),-999),-999),-999),-999),-999)</f>
        <v>0.37081999999999998</v>
      </c>
      <c r="P386" s="9">
        <f>IF(Raw!$G386&gt;$C$8,IF(Raw!$Q386&gt;$C$8,IF(Raw!$N386&gt;$C$9,IF(Raw!$N386&lt;$A$9,IF(Raw!$X386&gt;$C$9,IF(Raw!$X386&lt;$A$9,Raw!X386,-999),-999),-999),-999),-999),-999)</f>
        <v>307</v>
      </c>
      <c r="R386" s="9">
        <f t="shared" si="95"/>
        <v>0.64368999999999998</v>
      </c>
      <c r="S386" s="9">
        <f t="shared" si="96"/>
        <v>0.41168205141980391</v>
      </c>
      <c r="T386" s="9">
        <f t="shared" si="97"/>
        <v>0.71513300000000013</v>
      </c>
      <c r="U386" s="9">
        <f t="shared" si="98"/>
        <v>0.44033737732111627</v>
      </c>
      <c r="V386" s="15">
        <f t="shared" si="99"/>
        <v>0.402766136</v>
      </c>
      <c r="X386" s="11">
        <f t="shared" si="100"/>
        <v>5.839399999999998E+18</v>
      </c>
      <c r="Y386" s="11">
        <f t="shared" si="101"/>
        <v>8.2079999999999998E-18</v>
      </c>
      <c r="Z386" s="11">
        <f t="shared" si="102"/>
        <v>3.0699999999999998E-4</v>
      </c>
      <c r="AA386" s="16">
        <f t="shared" si="103"/>
        <v>1.4501071871076906E-2</v>
      </c>
      <c r="AB386" s="9">
        <f t="shared" si="104"/>
        <v>0.91929419503037879</v>
      </c>
      <c r="AC386" s="9">
        <f t="shared" si="105"/>
        <v>0.98549892812892315</v>
      </c>
      <c r="AD386" s="15">
        <f t="shared" si="106"/>
        <v>47.234761795038786</v>
      </c>
      <c r="AE386" s="3">
        <f t="shared" si="107"/>
        <v>988.24319999999966</v>
      </c>
      <c r="AF386" s="2">
        <f t="shared" si="108"/>
        <v>0.25</v>
      </c>
      <c r="AG386" s="9">
        <f t="shared" si="109"/>
        <v>1.5999408559396185E-2</v>
      </c>
      <c r="AH386" s="2">
        <f t="shared" si="110"/>
        <v>0.77420305369228137</v>
      </c>
    </row>
    <row r="387" spans="1:34">
      <c r="A387" s="1">
        <f>Raw!A387</f>
        <v>374</v>
      </c>
      <c r="B387" s="14">
        <f>Raw!B387</f>
        <v>0.30812499999999998</v>
      </c>
      <c r="C387" s="15">
        <f>Raw!C387</f>
        <v>41</v>
      </c>
      <c r="D387" s="15">
        <f>IF(C387&gt;0.5,Raw!D387*D$11,-999)</f>
        <v>9.6999999999999993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0.98177300000000001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0.98679700000000004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5.839399999999998E+18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375</v>
      </c>
      <c r="B388" s="14">
        <f>Raw!B388</f>
        <v>0.30818287037037034</v>
      </c>
      <c r="C388" s="15">
        <f>Raw!C388</f>
        <v>41.2</v>
      </c>
      <c r="D388" s="15">
        <f>IF(C388&gt;0.5,Raw!D388*D$11,-999)</f>
        <v>9.6999999999999993</v>
      </c>
      <c r="E388" s="9">
        <f>IF(Raw!$G388&gt;$C$8,IF(Raw!$Q388&gt;$C$8,IF(Raw!$N388&gt;$C$9,IF(Raw!$N388&lt;$A$9,IF(Raw!$X388&gt;$C$9,IF(Raw!$X388&lt;$A$9,Raw!H388,-999),-999),-999),-999),-999),-999)</f>
        <v>0.97167099999999995</v>
      </c>
      <c r="F388" s="9">
        <f>IF(Raw!$G388&gt;$C$8,IF(Raw!$Q388&gt;$C$8,IF(Raw!$N388&gt;$C$9,IF(Raw!$N388&lt;$A$9,IF(Raw!$X388&gt;$C$9,IF(Raw!$X388&lt;$A$9,Raw!I388,-999),-999),-999),-999),-999),-999)</f>
        <v>1.6942269999999999</v>
      </c>
      <c r="G388" s="9">
        <f>Raw!G388</f>
        <v>0.98987700000000001</v>
      </c>
      <c r="H388" s="9">
        <f>IF(Raw!$G388&gt;$C$8,IF(Raw!$Q388&gt;$C$8,IF(Raw!$N388&gt;$C$9,IF(Raw!$N388&lt;$A$9,IF(Raw!$X388&gt;$C$9,IF(Raw!$X388&lt;$A$9,Raw!L388,-999),-999),-999),-999),-999),-999)</f>
        <v>808.9</v>
      </c>
      <c r="I388" s="9">
        <f>IF(Raw!$G388&gt;$C$8,IF(Raw!$Q388&gt;$C$8,IF(Raw!$N388&gt;$C$9,IF(Raw!$N388&lt;$A$9,IF(Raw!$X388&gt;$C$9,IF(Raw!$X388&lt;$A$9,Raw!M388,-999),-999),-999),-999),-999),-999)</f>
        <v>0.309257</v>
      </c>
      <c r="J388" s="9">
        <f>IF(Raw!$G388&gt;$C$8,IF(Raw!$Q388&gt;$C$8,IF(Raw!$N388&gt;$C$9,IF(Raw!$N388&lt;$A$9,IF(Raw!$X388&gt;$C$9,IF(Raw!$X388&lt;$A$9,Raw!N388,-999),-999),-999),-999),-999),-999)</f>
        <v>348</v>
      </c>
      <c r="K388" s="9">
        <f>IF(Raw!$G388&gt;$C$8,IF(Raw!$Q388&gt;$C$8,IF(Raw!$N388&gt;$C$9,IF(Raw!$N388&lt;$A$9,IF(Raw!$X388&gt;$C$9,IF(Raw!$X388&lt;$A$9,Raw!R388,-999),-999),-999),-999),-999),-999)</f>
        <v>0.99345000000000006</v>
      </c>
      <c r="L388" s="9">
        <f>IF(Raw!$G388&gt;$C$8,IF(Raw!$Q388&gt;$C$8,IF(Raw!$N388&gt;$C$9,IF(Raw!$N388&lt;$A$9,IF(Raw!$X388&gt;$C$9,IF(Raw!$X388&lt;$A$9,Raw!S388,-999),-999),-999),-999),-999),-999)</f>
        <v>1.8146409999999999</v>
      </c>
      <c r="M388" s="9">
        <f>Raw!Q388</f>
        <v>0.991591</v>
      </c>
      <c r="N388" s="9">
        <f>IF(Raw!$G388&gt;$C$8,IF(Raw!$Q388&gt;$C$8,IF(Raw!$N388&gt;$C$9,IF(Raw!$N388&lt;$A$9,IF(Raw!$X388&gt;$C$9,IF(Raw!$X388&lt;$A$9,Raw!V388,-999),-999),-999),-999),-999),-999)</f>
        <v>839.6</v>
      </c>
      <c r="O388" s="9">
        <f>IF(Raw!$G388&gt;$C$8,IF(Raw!$Q388&gt;$C$8,IF(Raw!$N388&gt;$C$9,IF(Raw!$N388&lt;$A$9,IF(Raw!$X388&gt;$C$9,IF(Raw!$X388&lt;$A$9,Raw!W388,-999),-999),-999),-999),-999),-999)</f>
        <v>0.29713000000000001</v>
      </c>
      <c r="P388" s="9">
        <f>IF(Raw!$G388&gt;$C$8,IF(Raw!$Q388&gt;$C$8,IF(Raw!$N388&gt;$C$9,IF(Raw!$N388&lt;$A$9,IF(Raw!$X388&gt;$C$9,IF(Raw!$X388&lt;$A$9,Raw!X388,-999),-999),-999),-999),-999),-999)</f>
        <v>333</v>
      </c>
      <c r="R388" s="9">
        <f t="shared" si="95"/>
        <v>0.72255599999999998</v>
      </c>
      <c r="S388" s="9">
        <f t="shared" si="96"/>
        <v>0.42648122122950466</v>
      </c>
      <c r="T388" s="9">
        <f t="shared" si="97"/>
        <v>0.82119099999999989</v>
      </c>
      <c r="U388" s="9">
        <f t="shared" si="98"/>
        <v>0.45253634189903125</v>
      </c>
      <c r="V388" s="15">
        <f t="shared" si="99"/>
        <v>0.45003096799999998</v>
      </c>
      <c r="X388" s="11">
        <f t="shared" si="100"/>
        <v>5.839399999999998E+18</v>
      </c>
      <c r="Y388" s="11">
        <f t="shared" si="101"/>
        <v>8.0889999999999991E-18</v>
      </c>
      <c r="Z388" s="11">
        <f t="shared" si="102"/>
        <v>3.48E-4</v>
      </c>
      <c r="AA388" s="16">
        <f t="shared" si="103"/>
        <v>1.6171917598772317E-2</v>
      </c>
      <c r="AB388" s="9">
        <f t="shared" si="104"/>
        <v>1.0067302331848536</v>
      </c>
      <c r="AC388" s="9">
        <f t="shared" si="105"/>
        <v>0.98382808240122765</v>
      </c>
      <c r="AD388" s="15">
        <f t="shared" si="106"/>
        <v>46.471027582679071</v>
      </c>
      <c r="AE388" s="3">
        <f t="shared" si="107"/>
        <v>973.91559999999959</v>
      </c>
      <c r="AF388" s="2">
        <f t="shared" si="108"/>
        <v>0.25</v>
      </c>
      <c r="AG388" s="9">
        <f t="shared" si="109"/>
        <v>1.6176791405041975E-2</v>
      </c>
      <c r="AH388" s="2">
        <f t="shared" si="110"/>
        <v>0.78278651727856174</v>
      </c>
    </row>
    <row r="389" spans="1:34">
      <c r="A389" s="1">
        <f>Raw!A389</f>
        <v>376</v>
      </c>
      <c r="B389" s="14">
        <f>Raw!B389</f>
        <v>0.30824074074074076</v>
      </c>
      <c r="C389" s="15">
        <f>Raw!C389</f>
        <v>39.200000000000003</v>
      </c>
      <c r="D389" s="15">
        <f>IF(C389&gt;0.5,Raw!D389*D$11,-999)</f>
        <v>10.6</v>
      </c>
      <c r="E389" s="9">
        <f>IF(Raw!$G389&gt;$C$8,IF(Raw!$Q389&gt;$C$8,IF(Raw!$N389&gt;$C$9,IF(Raw!$N389&lt;$A$9,IF(Raw!$X389&gt;$C$9,IF(Raw!$X389&lt;$A$9,Raw!H389,-999),-999),-999),-999),-999),-999)</f>
        <v>1.011452</v>
      </c>
      <c r="F389" s="9">
        <f>IF(Raw!$G389&gt;$C$8,IF(Raw!$Q389&gt;$C$8,IF(Raw!$N389&gt;$C$9,IF(Raw!$N389&lt;$A$9,IF(Raw!$X389&gt;$C$9,IF(Raw!$X389&lt;$A$9,Raw!I389,-999),-999),-999),-999),-999),-999)</f>
        <v>1.751709</v>
      </c>
      <c r="G389" s="9">
        <f>Raw!G389</f>
        <v>0.988896</v>
      </c>
      <c r="H389" s="9">
        <f>IF(Raw!$G389&gt;$C$8,IF(Raw!$Q389&gt;$C$8,IF(Raw!$N389&gt;$C$9,IF(Raw!$N389&lt;$A$9,IF(Raw!$X389&gt;$C$9,IF(Raw!$X389&lt;$A$9,Raw!L389,-999),-999),-999),-999),-999),-999)</f>
        <v>830.3</v>
      </c>
      <c r="I389" s="9">
        <f>IF(Raw!$G389&gt;$C$8,IF(Raw!$Q389&gt;$C$8,IF(Raw!$N389&gt;$C$9,IF(Raw!$N389&lt;$A$9,IF(Raw!$X389&gt;$C$9,IF(Raw!$X389&lt;$A$9,Raw!M389,-999),-999),-999),-999),-999),-999)</f>
        <v>0.36132900000000001</v>
      </c>
      <c r="J389" s="9">
        <f>IF(Raw!$G389&gt;$C$8,IF(Raw!$Q389&gt;$C$8,IF(Raw!$N389&gt;$C$9,IF(Raw!$N389&lt;$A$9,IF(Raw!$X389&gt;$C$9,IF(Raw!$X389&lt;$A$9,Raw!N389,-999),-999),-999),-999),-999),-999)</f>
        <v>397</v>
      </c>
      <c r="K389" s="9">
        <f>IF(Raw!$G389&gt;$C$8,IF(Raw!$Q389&gt;$C$8,IF(Raw!$N389&gt;$C$9,IF(Raw!$N389&lt;$A$9,IF(Raw!$X389&gt;$C$9,IF(Raw!$X389&lt;$A$9,Raw!R389,-999),-999),-999),-999),-999),-999)</f>
        <v>1.047366</v>
      </c>
      <c r="L389" s="9">
        <f>IF(Raw!$G389&gt;$C$8,IF(Raw!$Q389&gt;$C$8,IF(Raw!$N389&gt;$C$9,IF(Raw!$N389&lt;$A$9,IF(Raw!$X389&gt;$C$9,IF(Raw!$X389&lt;$A$9,Raw!S389,-999),-999),-999),-999),-999),-999)</f>
        <v>1.866139</v>
      </c>
      <c r="M389" s="9">
        <f>Raw!Q389</f>
        <v>0.99419199999999996</v>
      </c>
      <c r="N389" s="9">
        <f>IF(Raw!$G389&gt;$C$8,IF(Raw!$Q389&gt;$C$8,IF(Raw!$N389&gt;$C$9,IF(Raw!$N389&lt;$A$9,IF(Raw!$X389&gt;$C$9,IF(Raw!$X389&lt;$A$9,Raw!V389,-999),-999),-999),-999),-999),-999)</f>
        <v>773.8</v>
      </c>
      <c r="O389" s="9">
        <f>IF(Raw!$G389&gt;$C$8,IF(Raw!$Q389&gt;$C$8,IF(Raw!$N389&gt;$C$9,IF(Raw!$N389&lt;$A$9,IF(Raw!$X389&gt;$C$9,IF(Raw!$X389&lt;$A$9,Raw!W389,-999),-999),-999),-999),-999),-999)</f>
        <v>0.30816100000000002</v>
      </c>
      <c r="P389" s="9">
        <f>IF(Raw!$G389&gt;$C$8,IF(Raw!$Q389&gt;$C$8,IF(Raw!$N389&gt;$C$9,IF(Raw!$N389&lt;$A$9,IF(Raw!$X389&gt;$C$9,IF(Raw!$X389&lt;$A$9,Raw!X389,-999),-999),-999),-999),-999),-999)</f>
        <v>304</v>
      </c>
      <c r="R389" s="9">
        <f t="shared" si="95"/>
        <v>0.74025699999999994</v>
      </c>
      <c r="S389" s="9">
        <f t="shared" si="96"/>
        <v>0.42259130940127609</v>
      </c>
      <c r="T389" s="9">
        <f t="shared" si="97"/>
        <v>0.81877299999999997</v>
      </c>
      <c r="U389" s="9">
        <f t="shared" si="98"/>
        <v>0.43875241876408994</v>
      </c>
      <c r="V389" s="15">
        <f t="shared" si="99"/>
        <v>0.46280247200000002</v>
      </c>
      <c r="X389" s="11">
        <f t="shared" si="100"/>
        <v>6.381199999999998E+18</v>
      </c>
      <c r="Y389" s="11">
        <f t="shared" si="101"/>
        <v>8.3029999999999997E-18</v>
      </c>
      <c r="Z389" s="11">
        <f t="shared" si="102"/>
        <v>3.97E-4</v>
      </c>
      <c r="AA389" s="16">
        <f t="shared" si="103"/>
        <v>2.0600965404733287E-2</v>
      </c>
      <c r="AB389" s="9">
        <f t="shared" si="104"/>
        <v>1.0642335142473298</v>
      </c>
      <c r="AC389" s="9">
        <f t="shared" si="105"/>
        <v>0.97939903459526656</v>
      </c>
      <c r="AD389" s="15">
        <f t="shared" si="106"/>
        <v>51.891600515700972</v>
      </c>
      <c r="AE389" s="3">
        <f t="shared" si="107"/>
        <v>999.68119999999965</v>
      </c>
      <c r="AF389" s="2">
        <f t="shared" si="108"/>
        <v>0.25</v>
      </c>
      <c r="AG389" s="9">
        <f t="shared" si="109"/>
        <v>1.7513511722925919E-2</v>
      </c>
      <c r="AH389" s="2">
        <f t="shared" si="110"/>
        <v>0.84746971779790159</v>
      </c>
    </row>
    <row r="390" spans="1:34">
      <c r="A390" s="1">
        <f>Raw!A390</f>
        <v>377</v>
      </c>
      <c r="B390" s="14">
        <f>Raw!B390</f>
        <v>0.30829861111111112</v>
      </c>
      <c r="C390" s="15">
        <f>Raw!C390</f>
        <v>38.200000000000003</v>
      </c>
      <c r="D390" s="15">
        <f>IF(C390&gt;0.5,Raw!D390*D$11,-999)</f>
        <v>11.4</v>
      </c>
      <c r="E390" s="9">
        <f>IF(Raw!$G390&gt;$C$8,IF(Raw!$Q390&gt;$C$8,IF(Raw!$N390&gt;$C$9,IF(Raw!$N390&lt;$A$9,IF(Raw!$X390&gt;$C$9,IF(Raw!$X390&lt;$A$9,Raw!H390,-999),-999),-999),-999),-999),-999)</f>
        <v>1.027442</v>
      </c>
      <c r="F390" s="9">
        <f>IF(Raw!$G390&gt;$C$8,IF(Raw!$Q390&gt;$C$8,IF(Raw!$N390&gt;$C$9,IF(Raw!$N390&lt;$A$9,IF(Raw!$X390&gt;$C$9,IF(Raw!$X390&lt;$A$9,Raw!I390,-999),-999),-999),-999),-999),-999)</f>
        <v>1.820082</v>
      </c>
      <c r="G390" s="9">
        <f>Raw!G390</f>
        <v>0.98979600000000001</v>
      </c>
      <c r="H390" s="9">
        <f>IF(Raw!$G390&gt;$C$8,IF(Raw!$Q390&gt;$C$8,IF(Raw!$N390&gt;$C$9,IF(Raw!$N390&lt;$A$9,IF(Raw!$X390&gt;$C$9,IF(Raw!$X390&lt;$A$9,Raw!L390,-999),-999),-999),-999),-999),-999)</f>
        <v>801.3</v>
      </c>
      <c r="I390" s="9">
        <f>IF(Raw!$G390&gt;$C$8,IF(Raw!$Q390&gt;$C$8,IF(Raw!$N390&gt;$C$9,IF(Raw!$N390&lt;$A$9,IF(Raw!$X390&gt;$C$9,IF(Raw!$X390&lt;$A$9,Raw!M390,-999),-999),-999),-999),-999),-999)</f>
        <v>0.324465</v>
      </c>
      <c r="J390" s="9">
        <f>IF(Raw!$G390&gt;$C$8,IF(Raw!$Q390&gt;$C$8,IF(Raw!$N390&gt;$C$9,IF(Raw!$N390&lt;$A$9,IF(Raw!$X390&gt;$C$9,IF(Raw!$X390&lt;$A$9,Raw!N390,-999),-999),-999),-999),-999),-999)</f>
        <v>368</v>
      </c>
      <c r="K390" s="9">
        <f>IF(Raw!$G390&gt;$C$8,IF(Raw!$Q390&gt;$C$8,IF(Raw!$N390&gt;$C$9,IF(Raw!$N390&lt;$A$9,IF(Raw!$X390&gt;$C$9,IF(Raw!$X390&lt;$A$9,Raw!R390,-999),-999),-999),-999),-999),-999)</f>
        <v>1.0257050000000001</v>
      </c>
      <c r="L390" s="9">
        <f>IF(Raw!$G390&gt;$C$8,IF(Raw!$Q390&gt;$C$8,IF(Raw!$N390&gt;$C$9,IF(Raw!$N390&lt;$A$9,IF(Raw!$X390&gt;$C$9,IF(Raw!$X390&lt;$A$9,Raw!S390,-999),-999),-999),-999),-999),-999)</f>
        <v>1.8568499999999999</v>
      </c>
      <c r="M390" s="9">
        <f>Raw!Q390</f>
        <v>0.99153599999999997</v>
      </c>
      <c r="N390" s="9">
        <f>IF(Raw!$G390&gt;$C$8,IF(Raw!$Q390&gt;$C$8,IF(Raw!$N390&gt;$C$9,IF(Raw!$N390&lt;$A$9,IF(Raw!$X390&gt;$C$9,IF(Raw!$X390&lt;$A$9,Raw!V390,-999),-999),-999),-999),-999),-999)</f>
        <v>801.8</v>
      </c>
      <c r="O390" s="9">
        <f>IF(Raw!$G390&gt;$C$8,IF(Raw!$Q390&gt;$C$8,IF(Raw!$N390&gt;$C$9,IF(Raw!$N390&lt;$A$9,IF(Raw!$X390&gt;$C$9,IF(Raw!$X390&lt;$A$9,Raw!W390,-999),-999),-999),-999),-999),-999)</f>
        <v>0.29948799999999998</v>
      </c>
      <c r="P390" s="9">
        <f>IF(Raw!$G390&gt;$C$8,IF(Raw!$Q390&gt;$C$8,IF(Raw!$N390&gt;$C$9,IF(Raw!$N390&lt;$A$9,IF(Raw!$X390&gt;$C$9,IF(Raw!$X390&lt;$A$9,Raw!X390,-999),-999),-999),-999),-999),-999)</f>
        <v>331</v>
      </c>
      <c r="R390" s="9">
        <f t="shared" si="95"/>
        <v>0.79264000000000001</v>
      </c>
      <c r="S390" s="9">
        <f t="shared" si="96"/>
        <v>0.43549686222928419</v>
      </c>
      <c r="T390" s="9">
        <f t="shared" si="97"/>
        <v>0.8311449999999998</v>
      </c>
      <c r="U390" s="9">
        <f t="shared" si="98"/>
        <v>0.44761020007001096</v>
      </c>
      <c r="V390" s="15">
        <f t="shared" si="99"/>
        <v>0.46049879999999999</v>
      </c>
      <c r="X390" s="11">
        <f t="shared" si="100"/>
        <v>6.862799999999999E+18</v>
      </c>
      <c r="Y390" s="11">
        <f t="shared" si="101"/>
        <v>8.0129999999999989E-18</v>
      </c>
      <c r="Z390" s="11">
        <f t="shared" si="102"/>
        <v>3.68E-4</v>
      </c>
      <c r="AA390" s="16">
        <f t="shared" si="103"/>
        <v>1.9835505401673184E-2</v>
      </c>
      <c r="AB390" s="9">
        <f t="shared" si="104"/>
        <v>1.0421911811370737</v>
      </c>
      <c r="AC390" s="9">
        <f t="shared" si="105"/>
        <v>0.98016449459832689</v>
      </c>
      <c r="AD390" s="15">
        <f t="shared" si="106"/>
        <v>53.900829895851047</v>
      </c>
      <c r="AE390" s="3">
        <f t="shared" si="107"/>
        <v>964.7651999999996</v>
      </c>
      <c r="AF390" s="2">
        <f t="shared" si="108"/>
        <v>0.25</v>
      </c>
      <c r="AG390" s="9">
        <f t="shared" si="109"/>
        <v>1.8558893272016552E-2</v>
      </c>
      <c r="AH390" s="2">
        <f t="shared" si="110"/>
        <v>0.89805518691539743</v>
      </c>
    </row>
    <row r="391" spans="1:34">
      <c r="A391" s="1">
        <f>Raw!A391</f>
        <v>378</v>
      </c>
      <c r="B391" s="14">
        <f>Raw!B391</f>
        <v>0.30834490740740744</v>
      </c>
      <c r="C391" s="15">
        <f>Raw!C391</f>
        <v>37.299999999999997</v>
      </c>
      <c r="D391" s="15">
        <f>IF(C391&gt;0.5,Raw!D391*D$11,-999)</f>
        <v>11.4</v>
      </c>
      <c r="E391" s="9">
        <f>IF(Raw!$G391&gt;$C$8,IF(Raw!$Q391&gt;$C$8,IF(Raw!$N391&gt;$C$9,IF(Raw!$N391&lt;$A$9,IF(Raw!$X391&gt;$C$9,IF(Raw!$X391&lt;$A$9,Raw!H391,-999),-999),-999),-999),-999),-999)</f>
        <v>1.0623309999999999</v>
      </c>
      <c r="F391" s="9">
        <f>IF(Raw!$G391&gt;$C$8,IF(Raw!$Q391&gt;$C$8,IF(Raw!$N391&gt;$C$9,IF(Raw!$N391&lt;$A$9,IF(Raw!$X391&gt;$C$9,IF(Raw!$X391&lt;$A$9,Raw!I391,-999),-999),-999),-999),-999),-999)</f>
        <v>1.8208</v>
      </c>
      <c r="G391" s="9">
        <f>Raw!G391</f>
        <v>0.99133700000000002</v>
      </c>
      <c r="H391" s="9">
        <f>IF(Raw!$G391&gt;$C$8,IF(Raw!$Q391&gt;$C$8,IF(Raw!$N391&gt;$C$9,IF(Raw!$N391&lt;$A$9,IF(Raw!$X391&gt;$C$9,IF(Raw!$X391&lt;$A$9,Raw!L391,-999),-999),-999),-999),-999),-999)</f>
        <v>766.3</v>
      </c>
      <c r="I391" s="9">
        <f>IF(Raw!$G391&gt;$C$8,IF(Raw!$Q391&gt;$C$8,IF(Raw!$N391&gt;$C$9,IF(Raw!$N391&lt;$A$9,IF(Raw!$X391&gt;$C$9,IF(Raw!$X391&lt;$A$9,Raw!M391,-999),-999),-999),-999),-999),-999)</f>
        <v>0.35219600000000001</v>
      </c>
      <c r="J391" s="9">
        <f>IF(Raw!$G391&gt;$C$8,IF(Raw!$Q391&gt;$C$8,IF(Raw!$N391&gt;$C$9,IF(Raw!$N391&lt;$A$9,IF(Raw!$X391&gt;$C$9,IF(Raw!$X391&lt;$A$9,Raw!N391,-999),-999),-999),-999),-999),-999)</f>
        <v>430</v>
      </c>
      <c r="K391" s="9">
        <f>IF(Raw!$G391&gt;$C$8,IF(Raw!$Q391&gt;$C$8,IF(Raw!$N391&gt;$C$9,IF(Raw!$N391&lt;$A$9,IF(Raw!$X391&gt;$C$9,IF(Raw!$X391&lt;$A$9,Raw!R391,-999),-999),-999),-999),-999),-999)</f>
        <v>1.0308980000000001</v>
      </c>
      <c r="L391" s="9">
        <f>IF(Raw!$G391&gt;$C$8,IF(Raw!$Q391&gt;$C$8,IF(Raw!$N391&gt;$C$9,IF(Raw!$N391&lt;$A$9,IF(Raw!$X391&gt;$C$9,IF(Raw!$X391&lt;$A$9,Raw!S391,-999),-999),-999),-999),-999),-999)</f>
        <v>1.8636159999999999</v>
      </c>
      <c r="M391" s="9">
        <f>Raw!Q391</f>
        <v>0.98949699999999996</v>
      </c>
      <c r="N391" s="9">
        <f>IF(Raw!$G391&gt;$C$8,IF(Raw!$Q391&gt;$C$8,IF(Raw!$N391&gt;$C$9,IF(Raw!$N391&lt;$A$9,IF(Raw!$X391&gt;$C$9,IF(Raw!$X391&lt;$A$9,Raw!V391,-999),-999),-999),-999),-999),-999)</f>
        <v>793</v>
      </c>
      <c r="O391" s="9">
        <f>IF(Raw!$G391&gt;$C$8,IF(Raw!$Q391&gt;$C$8,IF(Raw!$N391&gt;$C$9,IF(Raw!$N391&lt;$A$9,IF(Raw!$X391&gt;$C$9,IF(Raw!$X391&lt;$A$9,Raw!W391,-999),-999),-999),-999),-999),-999)</f>
        <v>0.29647600000000002</v>
      </c>
      <c r="P391" s="9">
        <f>IF(Raw!$G391&gt;$C$8,IF(Raw!$Q391&gt;$C$8,IF(Raw!$N391&gt;$C$9,IF(Raw!$N391&lt;$A$9,IF(Raw!$X391&gt;$C$9,IF(Raw!$X391&lt;$A$9,Raw!X391,-999),-999),-999),-999),-999),-999)</f>
        <v>328</v>
      </c>
      <c r="R391" s="9">
        <f t="shared" si="95"/>
        <v>0.75846900000000006</v>
      </c>
      <c r="S391" s="9">
        <f t="shared" si="96"/>
        <v>0.41655810632688933</v>
      </c>
      <c r="T391" s="9">
        <f t="shared" si="97"/>
        <v>0.83271799999999985</v>
      </c>
      <c r="U391" s="9">
        <f t="shared" si="98"/>
        <v>0.44682917510903525</v>
      </c>
      <c r="V391" s="15">
        <f t="shared" si="99"/>
        <v>0.46217676799999996</v>
      </c>
      <c r="X391" s="11">
        <f t="shared" si="100"/>
        <v>6.862799999999999E+18</v>
      </c>
      <c r="Y391" s="11">
        <f t="shared" si="101"/>
        <v>7.6629999999999984E-18</v>
      </c>
      <c r="Z391" s="11">
        <f t="shared" si="102"/>
        <v>4.2999999999999999E-4</v>
      </c>
      <c r="AA391" s="16">
        <f t="shared" si="103"/>
        <v>2.2113479517630447E-2</v>
      </c>
      <c r="AB391" s="9">
        <f t="shared" si="104"/>
        <v>1.0493122924369622</v>
      </c>
      <c r="AC391" s="9">
        <f t="shared" si="105"/>
        <v>0.97788652048236957</v>
      </c>
      <c r="AD391" s="15">
        <f t="shared" si="106"/>
        <v>51.426696552628954</v>
      </c>
      <c r="AE391" s="3">
        <f t="shared" si="107"/>
        <v>922.62519999999961</v>
      </c>
      <c r="AF391" s="2">
        <f t="shared" si="108"/>
        <v>0.25</v>
      </c>
      <c r="AG391" s="9">
        <f t="shared" si="109"/>
        <v>1.767611415322605E-2</v>
      </c>
      <c r="AH391" s="2">
        <f t="shared" si="110"/>
        <v>0.85533796477770729</v>
      </c>
    </row>
    <row r="392" spans="1:34">
      <c r="A392" s="1">
        <f>Raw!A392</f>
        <v>379</v>
      </c>
      <c r="B392" s="14">
        <f>Raw!B392</f>
        <v>0.30840277777777775</v>
      </c>
      <c r="C392" s="15">
        <f>Raw!C392</f>
        <v>36.799999999999997</v>
      </c>
      <c r="D392" s="15">
        <f>IF(C392&gt;0.5,Raw!D392*D$11,-999)</f>
        <v>12.3</v>
      </c>
      <c r="E392" s="9">
        <f>IF(Raw!$G392&gt;$C$8,IF(Raw!$Q392&gt;$C$8,IF(Raw!$N392&gt;$C$9,IF(Raw!$N392&lt;$A$9,IF(Raw!$X392&gt;$C$9,IF(Raw!$X392&lt;$A$9,Raw!H392,-999),-999),-999),-999),-999),-999)</f>
        <v>1.0073049999999999</v>
      </c>
      <c r="F392" s="9">
        <f>IF(Raw!$G392&gt;$C$8,IF(Raw!$Q392&gt;$C$8,IF(Raw!$N392&gt;$C$9,IF(Raw!$N392&lt;$A$9,IF(Raw!$X392&gt;$C$9,IF(Raw!$X392&lt;$A$9,Raw!I392,-999),-999),-999),-999),-999),-999)</f>
        <v>1.7654350000000001</v>
      </c>
      <c r="G392" s="9">
        <f>Raw!G392</f>
        <v>0.99213200000000001</v>
      </c>
      <c r="H392" s="9">
        <f>IF(Raw!$G392&gt;$C$8,IF(Raw!$Q392&gt;$C$8,IF(Raw!$N392&gt;$C$9,IF(Raw!$N392&lt;$A$9,IF(Raw!$X392&gt;$C$9,IF(Raw!$X392&lt;$A$9,Raw!L392,-999),-999),-999),-999),-999),-999)</f>
        <v>767.2</v>
      </c>
      <c r="I392" s="9">
        <f>IF(Raw!$G392&gt;$C$8,IF(Raw!$Q392&gt;$C$8,IF(Raw!$N392&gt;$C$9,IF(Raw!$N392&lt;$A$9,IF(Raw!$X392&gt;$C$9,IF(Raw!$X392&lt;$A$9,Raw!M392,-999),-999),-999),-999),-999),-999)</f>
        <v>0.32685799999999998</v>
      </c>
      <c r="J392" s="9">
        <f>IF(Raw!$G392&gt;$C$8,IF(Raw!$Q392&gt;$C$8,IF(Raw!$N392&gt;$C$9,IF(Raw!$N392&lt;$A$9,IF(Raw!$X392&gt;$C$9,IF(Raw!$X392&lt;$A$9,Raw!N392,-999),-999),-999),-999),-999),-999)</f>
        <v>381</v>
      </c>
      <c r="K392" s="9">
        <f>IF(Raw!$G392&gt;$C$8,IF(Raw!$Q392&gt;$C$8,IF(Raw!$N392&gt;$C$9,IF(Raw!$N392&lt;$A$9,IF(Raw!$X392&gt;$C$9,IF(Raw!$X392&lt;$A$9,Raw!R392,-999),-999),-999),-999),-999),-999)</f>
        <v>0.99547799999999997</v>
      </c>
      <c r="L392" s="9">
        <f>IF(Raw!$G392&gt;$C$8,IF(Raw!$Q392&gt;$C$8,IF(Raw!$N392&gt;$C$9,IF(Raw!$N392&lt;$A$9,IF(Raw!$X392&gt;$C$9,IF(Raw!$X392&lt;$A$9,Raw!S392,-999),-999),-999),-999),-999),-999)</f>
        <v>1.7952809999999999</v>
      </c>
      <c r="M392" s="9">
        <f>Raw!Q392</f>
        <v>0.99128499999999997</v>
      </c>
      <c r="N392" s="9">
        <f>IF(Raw!$G392&gt;$C$8,IF(Raw!$Q392&gt;$C$8,IF(Raw!$N392&gt;$C$9,IF(Raw!$N392&lt;$A$9,IF(Raw!$X392&gt;$C$9,IF(Raw!$X392&lt;$A$9,Raw!V392,-999),-999),-999),-999),-999),-999)</f>
        <v>767.5</v>
      </c>
      <c r="O392" s="9">
        <f>IF(Raw!$G392&gt;$C$8,IF(Raw!$Q392&gt;$C$8,IF(Raw!$N392&gt;$C$9,IF(Raw!$N392&lt;$A$9,IF(Raw!$X392&gt;$C$9,IF(Raw!$X392&lt;$A$9,Raw!W392,-999),-999),-999),-999),-999),-999)</f>
        <v>0.33118500000000001</v>
      </c>
      <c r="P392" s="9">
        <f>IF(Raw!$G392&gt;$C$8,IF(Raw!$Q392&gt;$C$8,IF(Raw!$N392&gt;$C$9,IF(Raw!$N392&lt;$A$9,IF(Raw!$X392&gt;$C$9,IF(Raw!$X392&lt;$A$9,Raw!X392,-999),-999),-999),-999),-999),-999)</f>
        <v>390</v>
      </c>
      <c r="R392" s="9">
        <f t="shared" si="95"/>
        <v>0.75813000000000019</v>
      </c>
      <c r="S392" s="9">
        <f t="shared" si="96"/>
        <v>0.42942957401433651</v>
      </c>
      <c r="T392" s="9">
        <f t="shared" si="97"/>
        <v>0.79980299999999993</v>
      </c>
      <c r="U392" s="9">
        <f t="shared" si="98"/>
        <v>0.44550296026081709</v>
      </c>
      <c r="V392" s="15">
        <f t="shared" si="99"/>
        <v>0.44522968799999996</v>
      </c>
      <c r="X392" s="11">
        <f t="shared" si="100"/>
        <v>7.404599999999998E+18</v>
      </c>
      <c r="Y392" s="11">
        <f t="shared" si="101"/>
        <v>7.6720000000000005E-18</v>
      </c>
      <c r="Z392" s="11">
        <f t="shared" si="102"/>
        <v>3.8099999999999999E-4</v>
      </c>
      <c r="AA392" s="16">
        <f t="shared" si="103"/>
        <v>2.1185349526098667E-2</v>
      </c>
      <c r="AB392" s="9">
        <f t="shared" si="104"/>
        <v>1.0124221061070222</v>
      </c>
      <c r="AC392" s="9">
        <f t="shared" si="105"/>
        <v>0.97881465047390137</v>
      </c>
      <c r="AD392" s="15">
        <f t="shared" si="106"/>
        <v>55.604591932017499</v>
      </c>
      <c r="AE392" s="3">
        <f t="shared" si="107"/>
        <v>923.70879999999977</v>
      </c>
      <c r="AF392" s="2">
        <f t="shared" si="108"/>
        <v>0.25</v>
      </c>
      <c r="AG392" s="9">
        <f t="shared" si="109"/>
        <v>1.9055392546006571E-2</v>
      </c>
      <c r="AH392" s="2">
        <f t="shared" si="110"/>
        <v>0.92208052839299381</v>
      </c>
    </row>
    <row r="393" spans="1:34">
      <c r="A393" s="1">
        <f>Raw!A393</f>
        <v>380</v>
      </c>
      <c r="B393" s="14">
        <f>Raw!B393</f>
        <v>0.30846064814814816</v>
      </c>
      <c r="C393" s="15">
        <f>Raw!C393</f>
        <v>35.700000000000003</v>
      </c>
      <c r="D393" s="15">
        <f>IF(C393&gt;0.5,Raw!D393*D$11,-999)</f>
        <v>12.3</v>
      </c>
      <c r="E393" s="9">
        <f>IF(Raw!$G393&gt;$C$8,IF(Raw!$Q393&gt;$C$8,IF(Raw!$N393&gt;$C$9,IF(Raw!$N393&lt;$A$9,IF(Raw!$X393&gt;$C$9,IF(Raw!$X393&lt;$A$9,Raw!H393,-999),-999),-999),-999),-999),-999)</f>
        <v>0.95963600000000004</v>
      </c>
      <c r="F393" s="9">
        <f>IF(Raw!$G393&gt;$C$8,IF(Raw!$Q393&gt;$C$8,IF(Raw!$N393&gt;$C$9,IF(Raw!$N393&lt;$A$9,IF(Raw!$X393&gt;$C$9,IF(Raw!$X393&lt;$A$9,Raw!I393,-999),-999),-999),-999),-999),-999)</f>
        <v>1.653632</v>
      </c>
      <c r="G393" s="9">
        <f>Raw!G393</f>
        <v>0.98968500000000004</v>
      </c>
      <c r="H393" s="9">
        <f>IF(Raw!$G393&gt;$C$8,IF(Raw!$Q393&gt;$C$8,IF(Raw!$N393&gt;$C$9,IF(Raw!$N393&lt;$A$9,IF(Raw!$X393&gt;$C$9,IF(Raw!$X393&lt;$A$9,Raw!L393,-999),-999),-999),-999),-999),-999)</f>
        <v>747.5</v>
      </c>
      <c r="I393" s="9">
        <f>IF(Raw!$G393&gt;$C$8,IF(Raw!$Q393&gt;$C$8,IF(Raw!$N393&gt;$C$9,IF(Raw!$N393&lt;$A$9,IF(Raw!$X393&gt;$C$9,IF(Raw!$X393&lt;$A$9,Raw!M393,-999),-999),-999),-999),-999),-999)</f>
        <v>0.344501</v>
      </c>
      <c r="J393" s="9">
        <f>IF(Raw!$G393&gt;$C$8,IF(Raw!$Q393&gt;$C$8,IF(Raw!$N393&gt;$C$9,IF(Raw!$N393&lt;$A$9,IF(Raw!$X393&gt;$C$9,IF(Raw!$X393&lt;$A$9,Raw!N393,-999),-999),-999),-999),-999),-999)</f>
        <v>307</v>
      </c>
      <c r="K393" s="9">
        <f>IF(Raw!$G393&gt;$C$8,IF(Raw!$Q393&gt;$C$8,IF(Raw!$N393&gt;$C$9,IF(Raw!$N393&lt;$A$9,IF(Raw!$X393&gt;$C$9,IF(Raw!$X393&lt;$A$9,Raw!R393,-999),-999),-999),-999),-999),-999)</f>
        <v>0.97783699999999996</v>
      </c>
      <c r="L393" s="9">
        <f>IF(Raw!$G393&gt;$C$8,IF(Raw!$Q393&gt;$C$8,IF(Raw!$N393&gt;$C$9,IF(Raw!$N393&lt;$A$9,IF(Raw!$X393&gt;$C$9,IF(Raw!$X393&lt;$A$9,Raw!S393,-999),-999),-999),-999),-999),-999)</f>
        <v>1.7416</v>
      </c>
      <c r="M393" s="9">
        <f>Raw!Q393</f>
        <v>0.99262099999999998</v>
      </c>
      <c r="N393" s="9">
        <f>IF(Raw!$G393&gt;$C$8,IF(Raw!$Q393&gt;$C$8,IF(Raw!$N393&gt;$C$9,IF(Raw!$N393&lt;$A$9,IF(Raw!$X393&gt;$C$9,IF(Raw!$X393&lt;$A$9,Raw!V393,-999),-999),-999),-999),-999),-999)</f>
        <v>782.4</v>
      </c>
      <c r="O393" s="9">
        <f>IF(Raw!$G393&gt;$C$8,IF(Raw!$Q393&gt;$C$8,IF(Raw!$N393&gt;$C$9,IF(Raw!$N393&lt;$A$9,IF(Raw!$X393&gt;$C$9,IF(Raw!$X393&lt;$A$9,Raw!W393,-999),-999),-999),-999),-999),-999)</f>
        <v>0.31250699999999998</v>
      </c>
      <c r="P393" s="9">
        <f>IF(Raw!$G393&gt;$C$8,IF(Raw!$Q393&gt;$C$8,IF(Raw!$N393&gt;$C$9,IF(Raw!$N393&lt;$A$9,IF(Raw!$X393&gt;$C$9,IF(Raw!$X393&lt;$A$9,Raw!X393,-999),-999),-999),-999),-999),-999)</f>
        <v>311</v>
      </c>
      <c r="R393" s="9">
        <f t="shared" si="95"/>
        <v>0.69399599999999995</v>
      </c>
      <c r="S393" s="9">
        <f t="shared" si="96"/>
        <v>0.41967983203034287</v>
      </c>
      <c r="T393" s="9">
        <f t="shared" si="97"/>
        <v>0.76376300000000008</v>
      </c>
      <c r="U393" s="9">
        <f t="shared" si="98"/>
        <v>0.43854099678456593</v>
      </c>
      <c r="V393" s="15">
        <f t="shared" si="99"/>
        <v>0.43191679999999999</v>
      </c>
      <c r="X393" s="11">
        <f t="shared" si="100"/>
        <v>7.404599999999998E+18</v>
      </c>
      <c r="Y393" s="11">
        <f t="shared" si="101"/>
        <v>7.4749999999999991E-18</v>
      </c>
      <c r="Z393" s="11">
        <f t="shared" si="102"/>
        <v>3.0699999999999998E-4</v>
      </c>
      <c r="AA393" s="16">
        <f t="shared" si="103"/>
        <v>1.6708348571928676E-2</v>
      </c>
      <c r="AB393" s="9">
        <f t="shared" si="104"/>
        <v>0.9905982184303419</v>
      </c>
      <c r="AC393" s="9">
        <f t="shared" si="105"/>
        <v>0.98329165142807129</v>
      </c>
      <c r="AD393" s="15">
        <f t="shared" si="106"/>
        <v>54.424588182178091</v>
      </c>
      <c r="AE393" s="3">
        <f t="shared" si="107"/>
        <v>899.98999999999967</v>
      </c>
      <c r="AF393" s="2">
        <f t="shared" si="108"/>
        <v>0.25</v>
      </c>
      <c r="AG393" s="9">
        <f t="shared" si="109"/>
        <v>1.8359548577693761E-2</v>
      </c>
      <c r="AH393" s="2">
        <f t="shared" si="110"/>
        <v>0.88840900090113872</v>
      </c>
    </row>
    <row r="394" spans="1:34">
      <c r="A394" s="1">
        <f>Raw!A394</f>
        <v>381</v>
      </c>
      <c r="B394" s="14">
        <f>Raw!B394</f>
        <v>0.30851851851851853</v>
      </c>
      <c r="C394" s="15">
        <f>Raw!C394</f>
        <v>34.4</v>
      </c>
      <c r="D394" s="15">
        <f>IF(C394&gt;0.5,Raw!D394*D$11,-999)</f>
        <v>13.2</v>
      </c>
      <c r="E394" s="9">
        <f>IF(Raw!$G394&gt;$C$8,IF(Raw!$Q394&gt;$C$8,IF(Raw!$N394&gt;$C$9,IF(Raw!$N394&lt;$A$9,IF(Raw!$X394&gt;$C$9,IF(Raw!$X394&lt;$A$9,Raw!H394,-999),-999),-999),-999),-999),-999)</f>
        <v>0.94547499999999995</v>
      </c>
      <c r="F394" s="9">
        <f>IF(Raw!$G394&gt;$C$8,IF(Raw!$Q394&gt;$C$8,IF(Raw!$N394&gt;$C$9,IF(Raw!$N394&lt;$A$9,IF(Raw!$X394&gt;$C$9,IF(Raw!$X394&lt;$A$9,Raw!I394,-999),-999),-999),-999),-999),-999)</f>
        <v>1.594438</v>
      </c>
      <c r="G394" s="9">
        <f>Raw!G394</f>
        <v>0.99009100000000005</v>
      </c>
      <c r="H394" s="9">
        <f>IF(Raw!$G394&gt;$C$8,IF(Raw!$Q394&gt;$C$8,IF(Raw!$N394&gt;$C$9,IF(Raw!$N394&lt;$A$9,IF(Raw!$X394&gt;$C$9,IF(Raw!$X394&lt;$A$9,Raw!L394,-999),-999),-999),-999),-999),-999)</f>
        <v>736.6</v>
      </c>
      <c r="I394" s="9">
        <f>IF(Raw!$G394&gt;$C$8,IF(Raw!$Q394&gt;$C$8,IF(Raw!$N394&gt;$C$9,IF(Raw!$N394&lt;$A$9,IF(Raw!$X394&gt;$C$9,IF(Raw!$X394&lt;$A$9,Raw!M394,-999),-999),-999),-999),-999),-999)</f>
        <v>0.33721000000000001</v>
      </c>
      <c r="J394" s="9">
        <f>IF(Raw!$G394&gt;$C$8,IF(Raw!$Q394&gt;$C$8,IF(Raw!$N394&gt;$C$9,IF(Raw!$N394&lt;$A$9,IF(Raw!$X394&gt;$C$9,IF(Raw!$X394&lt;$A$9,Raw!N394,-999),-999),-999),-999),-999),-999)</f>
        <v>377</v>
      </c>
      <c r="K394" s="9">
        <f>IF(Raw!$G394&gt;$C$8,IF(Raw!$Q394&gt;$C$8,IF(Raw!$N394&gt;$C$9,IF(Raw!$N394&lt;$A$9,IF(Raw!$X394&gt;$C$9,IF(Raw!$X394&lt;$A$9,Raw!R394,-999),-999),-999),-999),-999),-999)</f>
        <v>1.0254030000000001</v>
      </c>
      <c r="L394" s="9">
        <f>IF(Raw!$G394&gt;$C$8,IF(Raw!$Q394&gt;$C$8,IF(Raw!$N394&gt;$C$9,IF(Raw!$N394&lt;$A$9,IF(Raw!$X394&gt;$C$9,IF(Raw!$X394&lt;$A$9,Raw!S394,-999),-999),-999),-999),-999),-999)</f>
        <v>1.5840129999999999</v>
      </c>
      <c r="M394" s="9">
        <f>Raw!Q394</f>
        <v>0.97142200000000001</v>
      </c>
      <c r="N394" s="9">
        <f>IF(Raw!$G394&gt;$C$8,IF(Raw!$Q394&gt;$C$8,IF(Raw!$N394&gt;$C$9,IF(Raw!$N394&lt;$A$9,IF(Raw!$X394&gt;$C$9,IF(Raw!$X394&lt;$A$9,Raw!V394,-999),-999),-999),-999),-999),-999)</f>
        <v>691.5</v>
      </c>
      <c r="O394" s="9">
        <f>IF(Raw!$G394&gt;$C$8,IF(Raw!$Q394&gt;$C$8,IF(Raw!$N394&gt;$C$9,IF(Raw!$N394&lt;$A$9,IF(Raw!$X394&gt;$C$9,IF(Raw!$X394&lt;$A$9,Raw!W394,-999),-999),-999),-999),-999),-999)</f>
        <v>0.58722799999999997</v>
      </c>
      <c r="P394" s="9">
        <f>IF(Raw!$G394&gt;$C$8,IF(Raw!$Q394&gt;$C$8,IF(Raw!$N394&gt;$C$9,IF(Raw!$N394&lt;$A$9,IF(Raw!$X394&gt;$C$9,IF(Raw!$X394&lt;$A$9,Raw!X394,-999),-999),-999),-999),-999),-999)</f>
        <v>4325</v>
      </c>
      <c r="R394" s="9">
        <f t="shared" si="95"/>
        <v>0.64896300000000007</v>
      </c>
      <c r="S394" s="9">
        <f t="shared" si="96"/>
        <v>0.40701676703641038</v>
      </c>
      <c r="T394" s="9">
        <f t="shared" si="97"/>
        <v>0.55860999999999983</v>
      </c>
      <c r="U394" s="9">
        <f t="shared" si="98"/>
        <v>0.35265493401884951</v>
      </c>
      <c r="V394" s="15">
        <f t="shared" si="99"/>
        <v>0.39283522399999998</v>
      </c>
      <c r="X394" s="11">
        <f t="shared" si="100"/>
        <v>7.9463999999999969E+18</v>
      </c>
      <c r="Y394" s="11">
        <f t="shared" si="101"/>
        <v>7.3659999999999992E-18</v>
      </c>
      <c r="Z394" s="11">
        <f t="shared" si="102"/>
        <v>3.77E-4</v>
      </c>
      <c r="AA394" s="16">
        <f t="shared" si="103"/>
        <v>2.1590570436157693E-2</v>
      </c>
      <c r="AB394" s="9">
        <f t="shared" si="104"/>
        <v>1.0374637085513421</v>
      </c>
      <c r="AC394" s="9">
        <f t="shared" si="105"/>
        <v>0.97840942956384236</v>
      </c>
      <c r="AD394" s="15">
        <f t="shared" si="106"/>
        <v>57.269417602540308</v>
      </c>
      <c r="AE394" s="3">
        <f t="shared" si="107"/>
        <v>886.86639999999966</v>
      </c>
      <c r="AF394" s="2">
        <f t="shared" si="108"/>
        <v>0.25</v>
      </c>
      <c r="AG394" s="9">
        <f t="shared" si="109"/>
        <v>1.5535648219939842E-2</v>
      </c>
      <c r="AH394" s="2">
        <f t="shared" si="110"/>
        <v>0.75176193221859988</v>
      </c>
    </row>
    <row r="395" spans="1:34">
      <c r="A395" s="1">
        <f>Raw!A395</f>
        <v>382</v>
      </c>
      <c r="B395" s="14">
        <f>Raw!B395</f>
        <v>0.30857638888888889</v>
      </c>
      <c r="C395" s="15">
        <f>Raw!C395</f>
        <v>33.5</v>
      </c>
      <c r="D395" s="15">
        <f>IF(C395&gt;0.5,Raw!D395*D$11,-999)</f>
        <v>14.1</v>
      </c>
      <c r="E395" s="9">
        <f>IF(Raw!$G395&gt;$C$8,IF(Raw!$Q395&gt;$C$8,IF(Raw!$N395&gt;$C$9,IF(Raw!$N395&lt;$A$9,IF(Raw!$X395&gt;$C$9,IF(Raw!$X395&lt;$A$9,Raw!H395,-999),-999),-999),-999),-999),-999)</f>
        <v>0.99171399999999998</v>
      </c>
      <c r="F395" s="9">
        <f>IF(Raw!$G395&gt;$C$8,IF(Raw!$Q395&gt;$C$8,IF(Raw!$N395&gt;$C$9,IF(Raw!$N395&lt;$A$9,IF(Raw!$X395&gt;$C$9,IF(Raw!$X395&lt;$A$9,Raw!I395,-999),-999),-999),-999),-999),-999)</f>
        <v>1.477873</v>
      </c>
      <c r="G395" s="9">
        <f>Raw!G395</f>
        <v>0.91187700000000005</v>
      </c>
      <c r="H395" s="9">
        <f>IF(Raw!$G395&gt;$C$8,IF(Raw!$Q395&gt;$C$8,IF(Raw!$N395&gt;$C$9,IF(Raw!$N395&lt;$A$9,IF(Raw!$X395&gt;$C$9,IF(Raw!$X395&lt;$A$9,Raw!L395,-999),-999),-999),-999),-999),-999)</f>
        <v>900</v>
      </c>
      <c r="I395" s="9">
        <f>IF(Raw!$G395&gt;$C$8,IF(Raw!$Q395&gt;$C$8,IF(Raw!$N395&gt;$C$9,IF(Raw!$N395&lt;$A$9,IF(Raw!$X395&gt;$C$9,IF(Raw!$X395&lt;$A$9,Raw!M395,-999),-999),-999),-999),-999),-999)</f>
        <v>8.5000000000000006E-5</v>
      </c>
      <c r="J395" s="9">
        <f>IF(Raw!$G395&gt;$C$8,IF(Raw!$Q395&gt;$C$8,IF(Raw!$N395&gt;$C$9,IF(Raw!$N395&lt;$A$9,IF(Raw!$X395&gt;$C$9,IF(Raw!$X395&lt;$A$9,Raw!N395,-999),-999),-999),-999),-999),-999)</f>
        <v>3213</v>
      </c>
      <c r="K395" s="9">
        <f>IF(Raw!$G395&gt;$C$8,IF(Raw!$Q395&gt;$C$8,IF(Raw!$N395&gt;$C$9,IF(Raw!$N395&lt;$A$9,IF(Raw!$X395&gt;$C$9,IF(Raw!$X395&lt;$A$9,Raw!R395,-999),-999),-999),-999),-999),-999)</f>
        <v>0.92813699999999999</v>
      </c>
      <c r="L395" s="9">
        <f>IF(Raw!$G395&gt;$C$8,IF(Raw!$Q395&gt;$C$8,IF(Raw!$N395&gt;$C$9,IF(Raw!$N395&lt;$A$9,IF(Raw!$X395&gt;$C$9,IF(Raw!$X395&lt;$A$9,Raw!S395,-999),-999),-999),-999),-999),-999)</f>
        <v>1.6798329999999999</v>
      </c>
      <c r="M395" s="9">
        <f>Raw!Q395</f>
        <v>0.99286700000000006</v>
      </c>
      <c r="N395" s="9">
        <f>IF(Raw!$G395&gt;$C$8,IF(Raw!$Q395&gt;$C$8,IF(Raw!$N395&gt;$C$9,IF(Raw!$N395&lt;$A$9,IF(Raw!$X395&gt;$C$9,IF(Raw!$X395&lt;$A$9,Raw!V395,-999),-999),-999),-999),-999),-999)</f>
        <v>756.1</v>
      </c>
      <c r="O395" s="9">
        <f>IF(Raw!$G395&gt;$C$8,IF(Raw!$Q395&gt;$C$8,IF(Raw!$N395&gt;$C$9,IF(Raw!$N395&lt;$A$9,IF(Raw!$X395&gt;$C$9,IF(Raw!$X395&lt;$A$9,Raw!W395,-999),-999),-999),-999),-999),-999)</f>
        <v>0.328733</v>
      </c>
      <c r="P395" s="9">
        <f>IF(Raw!$G395&gt;$C$8,IF(Raw!$Q395&gt;$C$8,IF(Raw!$N395&gt;$C$9,IF(Raw!$N395&lt;$A$9,IF(Raw!$X395&gt;$C$9,IF(Raw!$X395&lt;$A$9,Raw!X395,-999),-999),-999),-999),-999),-999)</f>
        <v>294</v>
      </c>
      <c r="R395" s="9">
        <f t="shared" si="95"/>
        <v>0.48615900000000001</v>
      </c>
      <c r="S395" s="9">
        <f t="shared" si="96"/>
        <v>0.32895857763150149</v>
      </c>
      <c r="T395" s="9">
        <f t="shared" si="97"/>
        <v>0.75169599999999992</v>
      </c>
      <c r="U395" s="9">
        <f t="shared" si="98"/>
        <v>0.44748257713713208</v>
      </c>
      <c r="V395" s="15">
        <f t="shared" si="99"/>
        <v>0.41659858399999999</v>
      </c>
      <c r="X395" s="11">
        <f t="shared" si="100"/>
        <v>8.488199999999998E+18</v>
      </c>
      <c r="Y395" s="11">
        <f t="shared" si="101"/>
        <v>8.9999999999999999E-18</v>
      </c>
      <c r="Z395" s="11">
        <f t="shared" si="102"/>
        <v>3.2129999999999997E-3</v>
      </c>
      <c r="AA395" s="16">
        <f t="shared" si="103"/>
        <v>0.19707947576985596</v>
      </c>
      <c r="AB395" s="9">
        <f t="shared" si="104"/>
        <v>1.0762808536182975</v>
      </c>
      <c r="AC395" s="9">
        <f t="shared" si="105"/>
        <v>0.80292052423014415</v>
      </c>
      <c r="AD395" s="15">
        <f t="shared" si="106"/>
        <v>61.338149943932777</v>
      </c>
      <c r="AE395" s="3">
        <f t="shared" si="107"/>
        <v>1083.5999999999997</v>
      </c>
      <c r="AF395" s="2">
        <f t="shared" si="108"/>
        <v>0.25</v>
      </c>
      <c r="AG395" s="9">
        <f t="shared" si="109"/>
        <v>2.111365647210375E-2</v>
      </c>
      <c r="AH395" s="2">
        <f t="shared" si="110"/>
        <v>1.0216788486042279</v>
      </c>
    </row>
    <row r="396" spans="1:34">
      <c r="A396" s="1">
        <f>Raw!A396</f>
        <v>383</v>
      </c>
      <c r="B396" s="14">
        <f>Raw!B396</f>
        <v>0.30862268518518515</v>
      </c>
      <c r="C396" s="15">
        <f>Raw!C396</f>
        <v>32.6</v>
      </c>
      <c r="D396" s="15">
        <f>IF(C396&gt;0.5,Raw!D396*D$11,-999)</f>
        <v>14.1</v>
      </c>
      <c r="E396" s="9">
        <f>IF(Raw!$G396&gt;$C$8,IF(Raw!$Q396&gt;$C$8,IF(Raw!$N396&gt;$C$9,IF(Raw!$N396&lt;$A$9,IF(Raw!$X396&gt;$C$9,IF(Raw!$X396&lt;$A$9,Raw!H396,-999),-999),-999),-999),-999),-999)</f>
        <v>0.89985700000000002</v>
      </c>
      <c r="F396" s="9">
        <f>IF(Raw!$G396&gt;$C$8,IF(Raw!$Q396&gt;$C$8,IF(Raw!$N396&gt;$C$9,IF(Raw!$N396&lt;$A$9,IF(Raw!$X396&gt;$C$9,IF(Raw!$X396&lt;$A$9,Raw!I396,-999),-999),-999),-999),-999),-999)</f>
        <v>1.5593589999999999</v>
      </c>
      <c r="G396" s="9">
        <f>Raw!G396</f>
        <v>0.99189899999999998</v>
      </c>
      <c r="H396" s="9">
        <f>IF(Raw!$G396&gt;$C$8,IF(Raw!$Q396&gt;$C$8,IF(Raw!$N396&gt;$C$9,IF(Raw!$N396&lt;$A$9,IF(Raw!$X396&gt;$C$9,IF(Raw!$X396&lt;$A$9,Raw!L396,-999),-999),-999),-999),-999),-999)</f>
        <v>749.2</v>
      </c>
      <c r="I396" s="9">
        <f>IF(Raw!$G396&gt;$C$8,IF(Raw!$Q396&gt;$C$8,IF(Raw!$N396&gt;$C$9,IF(Raw!$N396&lt;$A$9,IF(Raw!$X396&gt;$C$9,IF(Raw!$X396&lt;$A$9,Raw!M396,-999),-999),-999),-999),-999),-999)</f>
        <v>0.34713100000000002</v>
      </c>
      <c r="J396" s="9">
        <f>IF(Raw!$G396&gt;$C$8,IF(Raw!$Q396&gt;$C$8,IF(Raw!$N396&gt;$C$9,IF(Raw!$N396&lt;$A$9,IF(Raw!$X396&gt;$C$9,IF(Raw!$X396&lt;$A$9,Raw!N396,-999),-999),-999),-999),-999),-999)</f>
        <v>296</v>
      </c>
      <c r="K396" s="9">
        <f>IF(Raw!$G396&gt;$C$8,IF(Raw!$Q396&gt;$C$8,IF(Raw!$N396&gt;$C$9,IF(Raw!$N396&lt;$A$9,IF(Raw!$X396&gt;$C$9,IF(Raw!$X396&lt;$A$9,Raw!R396,-999),-999),-999),-999),-999),-999)</f>
        <v>0.93561300000000003</v>
      </c>
      <c r="L396" s="9">
        <f>IF(Raw!$G396&gt;$C$8,IF(Raw!$Q396&gt;$C$8,IF(Raw!$N396&gt;$C$9,IF(Raw!$N396&lt;$A$9,IF(Raw!$X396&gt;$C$9,IF(Raw!$X396&lt;$A$9,Raw!S396,-999),-999),-999),-999),-999),-999)</f>
        <v>1.6605620000000001</v>
      </c>
      <c r="M396" s="9">
        <f>Raw!Q396</f>
        <v>0.98871900000000001</v>
      </c>
      <c r="N396" s="9">
        <f>IF(Raw!$G396&gt;$C$8,IF(Raw!$Q396&gt;$C$8,IF(Raw!$N396&gt;$C$9,IF(Raw!$N396&lt;$A$9,IF(Raw!$X396&gt;$C$9,IF(Raw!$X396&lt;$A$9,Raw!V396,-999),-999),-999),-999),-999),-999)</f>
        <v>745</v>
      </c>
      <c r="O396" s="9">
        <f>IF(Raw!$G396&gt;$C$8,IF(Raw!$Q396&gt;$C$8,IF(Raw!$N396&gt;$C$9,IF(Raw!$N396&lt;$A$9,IF(Raw!$X396&gt;$C$9,IF(Raw!$X396&lt;$A$9,Raw!W396,-999),-999),-999),-999),-999),-999)</f>
        <v>0.241338</v>
      </c>
      <c r="P396" s="9">
        <f>IF(Raw!$G396&gt;$C$8,IF(Raw!$Q396&gt;$C$8,IF(Raw!$N396&gt;$C$9,IF(Raw!$N396&lt;$A$9,IF(Raw!$X396&gt;$C$9,IF(Raw!$X396&lt;$A$9,Raw!X396,-999),-999),-999),-999),-999),-999)</f>
        <v>394</v>
      </c>
      <c r="R396" s="9">
        <f t="shared" si="95"/>
        <v>0.65950199999999992</v>
      </c>
      <c r="S396" s="9">
        <f t="shared" si="96"/>
        <v>0.42293147376582296</v>
      </c>
      <c r="T396" s="9">
        <f t="shared" si="97"/>
        <v>0.72494900000000007</v>
      </c>
      <c r="U396" s="9">
        <f t="shared" si="98"/>
        <v>0.43656846296615243</v>
      </c>
      <c r="V396" s="15">
        <f t="shared" si="99"/>
        <v>0.41181937600000001</v>
      </c>
      <c r="X396" s="11">
        <f t="shared" si="100"/>
        <v>8.488199999999998E+18</v>
      </c>
      <c r="Y396" s="11">
        <f t="shared" si="101"/>
        <v>7.4919999999999999E-18</v>
      </c>
      <c r="Z396" s="11">
        <f t="shared" si="102"/>
        <v>2.9599999999999998E-4</v>
      </c>
      <c r="AA396" s="16">
        <f t="shared" si="103"/>
        <v>1.8475918718381341E-2</v>
      </c>
      <c r="AB396" s="9">
        <f t="shared" si="104"/>
        <v>0.94900709879897183</v>
      </c>
      <c r="AC396" s="9">
        <f t="shared" si="105"/>
        <v>0.98152408128161872</v>
      </c>
      <c r="AD396" s="15">
        <f t="shared" si="106"/>
        <v>62.418644318855883</v>
      </c>
      <c r="AE396" s="3">
        <f t="shared" si="107"/>
        <v>902.03679999999974</v>
      </c>
      <c r="AF396" s="2">
        <f t="shared" si="108"/>
        <v>0.25</v>
      </c>
      <c r="AG396" s="9">
        <f t="shared" si="109"/>
        <v>2.0961547392856824E-2</v>
      </c>
      <c r="AH396" s="2">
        <f t="shared" si="110"/>
        <v>1.0143183694208815</v>
      </c>
    </row>
    <row r="397" spans="1:34">
      <c r="A397" s="1">
        <f>Raw!A397</f>
        <v>384</v>
      </c>
      <c r="B397" s="14">
        <f>Raw!B397</f>
        <v>0.30868055555555557</v>
      </c>
      <c r="C397" s="15">
        <f>Raw!C397</f>
        <v>31.5</v>
      </c>
      <c r="D397" s="15">
        <f>IF(C397&gt;0.5,Raw!D397*D$11,-999)</f>
        <v>15</v>
      </c>
      <c r="E397" s="9">
        <f>IF(Raw!$G397&gt;$C$8,IF(Raw!$Q397&gt;$C$8,IF(Raw!$N397&gt;$C$9,IF(Raw!$N397&lt;$A$9,IF(Raw!$X397&gt;$C$9,IF(Raw!$X397&lt;$A$9,Raw!H397,-999),-999),-999),-999),-999),-999)</f>
        <v>0.87620900000000002</v>
      </c>
      <c r="F397" s="9">
        <f>IF(Raw!$G397&gt;$C$8,IF(Raw!$Q397&gt;$C$8,IF(Raw!$N397&gt;$C$9,IF(Raw!$N397&lt;$A$9,IF(Raw!$X397&gt;$C$9,IF(Raw!$X397&lt;$A$9,Raw!I397,-999),-999),-999),-999),-999),-999)</f>
        <v>1.5005839999999999</v>
      </c>
      <c r="G397" s="9">
        <f>Raw!G397</f>
        <v>0.99133700000000002</v>
      </c>
      <c r="H397" s="9">
        <f>IF(Raw!$G397&gt;$C$8,IF(Raw!$Q397&gt;$C$8,IF(Raw!$N397&gt;$C$9,IF(Raw!$N397&lt;$A$9,IF(Raw!$X397&gt;$C$9,IF(Raw!$X397&lt;$A$9,Raw!L397,-999),-999),-999),-999),-999),-999)</f>
        <v>742.6</v>
      </c>
      <c r="I397" s="9">
        <f>IF(Raw!$G397&gt;$C$8,IF(Raw!$Q397&gt;$C$8,IF(Raw!$N397&gt;$C$9,IF(Raw!$N397&lt;$A$9,IF(Raw!$X397&gt;$C$9,IF(Raw!$X397&lt;$A$9,Raw!M397,-999),-999),-999),-999),-999),-999)</f>
        <v>0.24742600000000001</v>
      </c>
      <c r="J397" s="9">
        <f>IF(Raw!$G397&gt;$C$8,IF(Raw!$Q397&gt;$C$8,IF(Raw!$N397&gt;$C$9,IF(Raw!$N397&lt;$A$9,IF(Raw!$X397&gt;$C$9,IF(Raw!$X397&lt;$A$9,Raw!N397,-999),-999),-999),-999),-999),-999)</f>
        <v>452</v>
      </c>
      <c r="K397" s="9">
        <f>IF(Raw!$G397&gt;$C$8,IF(Raw!$Q397&gt;$C$8,IF(Raw!$N397&gt;$C$9,IF(Raw!$N397&lt;$A$9,IF(Raw!$X397&gt;$C$9,IF(Raw!$X397&lt;$A$9,Raw!R397,-999),-999),-999),-999),-999),-999)</f>
        <v>0.859178</v>
      </c>
      <c r="L397" s="9">
        <f>IF(Raw!$G397&gt;$C$8,IF(Raw!$Q397&gt;$C$8,IF(Raw!$N397&gt;$C$9,IF(Raw!$N397&lt;$A$9,IF(Raw!$X397&gt;$C$9,IF(Raw!$X397&lt;$A$9,Raw!S397,-999),-999),-999),-999),-999),-999)</f>
        <v>1.5529850000000001</v>
      </c>
      <c r="M397" s="9">
        <f>Raw!Q397</f>
        <v>0.99081399999999997</v>
      </c>
      <c r="N397" s="9">
        <f>IF(Raw!$G397&gt;$C$8,IF(Raw!$Q397&gt;$C$8,IF(Raw!$N397&gt;$C$9,IF(Raw!$N397&lt;$A$9,IF(Raw!$X397&gt;$C$9,IF(Raw!$X397&lt;$A$9,Raw!V397,-999),-999),-999),-999),-999),-999)</f>
        <v>737.6</v>
      </c>
      <c r="O397" s="9">
        <f>IF(Raw!$G397&gt;$C$8,IF(Raw!$Q397&gt;$C$8,IF(Raw!$N397&gt;$C$9,IF(Raw!$N397&lt;$A$9,IF(Raw!$X397&gt;$C$9,IF(Raw!$X397&lt;$A$9,Raw!W397,-999),-999),-999),-999),-999),-999)</f>
        <v>0.27462799999999998</v>
      </c>
      <c r="P397" s="9">
        <f>IF(Raw!$G397&gt;$C$8,IF(Raw!$Q397&gt;$C$8,IF(Raw!$N397&gt;$C$9,IF(Raw!$N397&lt;$A$9,IF(Raw!$X397&gt;$C$9,IF(Raw!$X397&lt;$A$9,Raw!X397,-999),-999),-999),-999),-999),-999)</f>
        <v>308</v>
      </c>
      <c r="R397" s="9">
        <f t="shared" si="95"/>
        <v>0.6243749999999999</v>
      </c>
      <c r="S397" s="9">
        <f t="shared" si="96"/>
        <v>0.4160880030708044</v>
      </c>
      <c r="T397" s="9">
        <f t="shared" si="97"/>
        <v>0.69380700000000006</v>
      </c>
      <c r="U397" s="9">
        <f t="shared" si="98"/>
        <v>0.44675705174228986</v>
      </c>
      <c r="V397" s="15">
        <f t="shared" si="99"/>
        <v>0.38514028</v>
      </c>
      <c r="X397" s="11">
        <f t="shared" si="100"/>
        <v>9.029999999999999E+18</v>
      </c>
      <c r="Y397" s="11">
        <f t="shared" si="101"/>
        <v>7.4260000000000004E-18</v>
      </c>
      <c r="Z397" s="11">
        <f t="shared" si="102"/>
        <v>4.5199999999999998E-4</v>
      </c>
      <c r="AA397" s="16">
        <f t="shared" si="103"/>
        <v>2.9418014411176006E-2</v>
      </c>
      <c r="AB397" s="9">
        <f t="shared" si="104"/>
        <v>0.87958842432457485</v>
      </c>
      <c r="AC397" s="9">
        <f t="shared" si="105"/>
        <v>0.97058198558882391</v>
      </c>
      <c r="AD397" s="15">
        <f t="shared" si="106"/>
        <v>65.084102679592931</v>
      </c>
      <c r="AE397" s="3">
        <f t="shared" si="107"/>
        <v>894.09039999999982</v>
      </c>
      <c r="AF397" s="2">
        <f t="shared" si="108"/>
        <v>0.25</v>
      </c>
      <c r="AG397" s="9">
        <f t="shared" si="109"/>
        <v>2.2366755252636462E-2</v>
      </c>
      <c r="AH397" s="2">
        <f t="shared" si="110"/>
        <v>1.0823156464499049</v>
      </c>
    </row>
    <row r="398" spans="1:34">
      <c r="A398" s="1">
        <f>Raw!A398</f>
        <v>385</v>
      </c>
      <c r="B398" s="14">
        <f>Raw!B398</f>
        <v>0.30873842592592593</v>
      </c>
      <c r="C398" s="15">
        <f>Raw!C398</f>
        <v>31</v>
      </c>
      <c r="D398" s="15">
        <f>IF(C398&gt;0.5,Raw!D398*D$11,-999)</f>
        <v>15</v>
      </c>
      <c r="E398" s="9">
        <f>IF(Raw!$G398&gt;$C$8,IF(Raw!$Q398&gt;$C$8,IF(Raw!$N398&gt;$C$9,IF(Raw!$N398&lt;$A$9,IF(Raw!$X398&gt;$C$9,IF(Raw!$X398&lt;$A$9,Raw!H398,-999),-999),-999),-999),-999),-999)</f>
        <v>0.86003200000000002</v>
      </c>
      <c r="F398" s="9">
        <f>IF(Raw!$G398&gt;$C$8,IF(Raw!$Q398&gt;$C$8,IF(Raw!$N398&gt;$C$9,IF(Raw!$N398&lt;$A$9,IF(Raw!$X398&gt;$C$9,IF(Raw!$X398&lt;$A$9,Raw!I398,-999),-999),-999),-999),-999),-999)</f>
        <v>1.4584250000000001</v>
      </c>
      <c r="G398" s="9">
        <f>Raw!G398</f>
        <v>0.99037200000000003</v>
      </c>
      <c r="H398" s="9">
        <f>IF(Raw!$G398&gt;$C$8,IF(Raw!$Q398&gt;$C$8,IF(Raw!$N398&gt;$C$9,IF(Raw!$N398&lt;$A$9,IF(Raw!$X398&gt;$C$9,IF(Raw!$X398&lt;$A$9,Raw!L398,-999),-999),-999),-999),-999),-999)</f>
        <v>754.7</v>
      </c>
      <c r="I398" s="9">
        <f>IF(Raw!$G398&gt;$C$8,IF(Raw!$Q398&gt;$C$8,IF(Raw!$N398&gt;$C$9,IF(Raw!$N398&lt;$A$9,IF(Raw!$X398&gt;$C$9,IF(Raw!$X398&lt;$A$9,Raw!M398,-999),-999),-999),-999),-999),-999)</f>
        <v>0.30189700000000003</v>
      </c>
      <c r="J398" s="9">
        <f>IF(Raw!$G398&gt;$C$8,IF(Raw!$Q398&gt;$C$8,IF(Raw!$N398&gt;$C$9,IF(Raw!$N398&lt;$A$9,IF(Raw!$X398&gt;$C$9,IF(Raw!$X398&lt;$A$9,Raw!N398,-999),-999),-999),-999),-999),-999)</f>
        <v>337</v>
      </c>
      <c r="K398" s="9">
        <f>IF(Raw!$G398&gt;$C$8,IF(Raw!$Q398&gt;$C$8,IF(Raw!$N398&gt;$C$9,IF(Raw!$N398&lt;$A$9,IF(Raw!$X398&gt;$C$9,IF(Raw!$X398&lt;$A$9,Raw!R398,-999),-999),-999),-999),-999),-999)</f>
        <v>0.84876399999999996</v>
      </c>
      <c r="L398" s="9">
        <f>IF(Raw!$G398&gt;$C$8,IF(Raw!$Q398&gt;$C$8,IF(Raw!$N398&gt;$C$9,IF(Raw!$N398&lt;$A$9,IF(Raw!$X398&gt;$C$9,IF(Raw!$X398&lt;$A$9,Raw!S398,-999),-999),-999),-999),-999),-999)</f>
        <v>1.511679</v>
      </c>
      <c r="M398" s="9">
        <f>Raw!Q398</f>
        <v>0.98904599999999998</v>
      </c>
      <c r="N398" s="9">
        <f>IF(Raw!$G398&gt;$C$8,IF(Raw!$Q398&gt;$C$8,IF(Raw!$N398&gt;$C$9,IF(Raw!$N398&lt;$A$9,IF(Raw!$X398&gt;$C$9,IF(Raw!$X398&lt;$A$9,Raw!V398,-999),-999),-999),-999),-999),-999)</f>
        <v>731.8</v>
      </c>
      <c r="O398" s="9">
        <f>IF(Raw!$G398&gt;$C$8,IF(Raw!$Q398&gt;$C$8,IF(Raw!$N398&gt;$C$9,IF(Raw!$N398&lt;$A$9,IF(Raw!$X398&gt;$C$9,IF(Raw!$X398&lt;$A$9,Raw!W398,-999),-999),-999),-999),-999),-999)</f>
        <v>0.29462300000000002</v>
      </c>
      <c r="P398" s="9">
        <f>IF(Raw!$G398&gt;$C$8,IF(Raw!$Q398&gt;$C$8,IF(Raw!$N398&gt;$C$9,IF(Raw!$N398&lt;$A$9,IF(Raw!$X398&gt;$C$9,IF(Raw!$X398&lt;$A$9,Raw!X398,-999),-999),-999),-999),-999),-999)</f>
        <v>304</v>
      </c>
      <c r="R398" s="9">
        <f t="shared" si="95"/>
        <v>0.59839300000000006</v>
      </c>
      <c r="S398" s="9">
        <f t="shared" si="96"/>
        <v>0.41030083823302538</v>
      </c>
      <c r="T398" s="9">
        <f t="shared" si="97"/>
        <v>0.66291500000000003</v>
      </c>
      <c r="U398" s="9">
        <f t="shared" si="98"/>
        <v>0.43852894695236228</v>
      </c>
      <c r="V398" s="15">
        <f t="shared" si="99"/>
        <v>0.37489639200000002</v>
      </c>
      <c r="X398" s="11">
        <f t="shared" si="100"/>
        <v>9.029999999999999E+18</v>
      </c>
      <c r="Y398" s="11">
        <f t="shared" si="101"/>
        <v>7.547E-18</v>
      </c>
      <c r="Z398" s="11">
        <f t="shared" si="102"/>
        <v>3.3700000000000001E-4</v>
      </c>
      <c r="AA398" s="16">
        <f t="shared" si="103"/>
        <v>2.2450739600312981E-2</v>
      </c>
      <c r="AB398" s="9">
        <f t="shared" si="104"/>
        <v>0.86364693204214149</v>
      </c>
      <c r="AC398" s="9">
        <f t="shared" si="105"/>
        <v>0.97754926039968693</v>
      </c>
      <c r="AD398" s="15">
        <f t="shared" si="106"/>
        <v>66.619405342175014</v>
      </c>
      <c r="AE398" s="3">
        <f t="shared" si="107"/>
        <v>908.6587999999997</v>
      </c>
      <c r="AF398" s="2">
        <f t="shared" si="108"/>
        <v>0.25</v>
      </c>
      <c r="AG398" s="9">
        <f t="shared" si="109"/>
        <v>2.2472721285612757E-2</v>
      </c>
      <c r="AH398" s="2">
        <f t="shared" si="110"/>
        <v>1.0874432876382241</v>
      </c>
    </row>
    <row r="399" spans="1:34">
      <c r="A399" s="1">
        <f>Raw!A399</f>
        <v>386</v>
      </c>
      <c r="B399" s="14">
        <f>Raw!B399</f>
        <v>0.30879629629629629</v>
      </c>
      <c r="C399" s="15">
        <f>Raw!C399</f>
        <v>29.9</v>
      </c>
      <c r="D399" s="15">
        <f>IF(C399&gt;0.5,Raw!D399*D$11,-999)</f>
        <v>15.8</v>
      </c>
      <c r="E399" s="9">
        <f>IF(Raw!$G399&gt;$C$8,IF(Raw!$Q399&gt;$C$8,IF(Raw!$N399&gt;$C$9,IF(Raw!$N399&lt;$A$9,IF(Raw!$X399&gt;$C$9,IF(Raw!$X399&lt;$A$9,Raw!H399,-999),-999),-999),-999),-999),-999)</f>
        <v>0.85894099999999995</v>
      </c>
      <c r="F399" s="9">
        <f>IF(Raw!$G399&gt;$C$8,IF(Raw!$Q399&gt;$C$8,IF(Raw!$N399&gt;$C$9,IF(Raw!$N399&lt;$A$9,IF(Raw!$X399&gt;$C$9,IF(Raw!$X399&lt;$A$9,Raw!I399,-999),-999),-999),-999),-999),-999)</f>
        <v>1.468153</v>
      </c>
      <c r="G399" s="9">
        <f>Raw!G399</f>
        <v>0.99132799999999999</v>
      </c>
      <c r="H399" s="9">
        <f>IF(Raw!$G399&gt;$C$8,IF(Raw!$Q399&gt;$C$8,IF(Raw!$N399&gt;$C$9,IF(Raw!$N399&lt;$A$9,IF(Raw!$X399&gt;$C$9,IF(Raw!$X399&lt;$A$9,Raw!L399,-999),-999),-999),-999),-999),-999)</f>
        <v>794.4</v>
      </c>
      <c r="I399" s="9">
        <f>IF(Raw!$G399&gt;$C$8,IF(Raw!$Q399&gt;$C$8,IF(Raw!$N399&gt;$C$9,IF(Raw!$N399&lt;$A$9,IF(Raw!$X399&gt;$C$9,IF(Raw!$X399&lt;$A$9,Raw!M399,-999),-999),-999),-999),-999),-999)</f>
        <v>0.34609800000000002</v>
      </c>
      <c r="J399" s="9">
        <f>IF(Raw!$G399&gt;$C$8,IF(Raw!$Q399&gt;$C$8,IF(Raw!$N399&gt;$C$9,IF(Raw!$N399&lt;$A$9,IF(Raw!$X399&gt;$C$9,IF(Raw!$X399&lt;$A$9,Raw!N399,-999),-999),-999),-999),-999),-999)</f>
        <v>437</v>
      </c>
      <c r="K399" s="9">
        <f>IF(Raw!$G399&gt;$C$8,IF(Raw!$Q399&gt;$C$8,IF(Raw!$N399&gt;$C$9,IF(Raw!$N399&lt;$A$9,IF(Raw!$X399&gt;$C$9,IF(Raw!$X399&lt;$A$9,Raw!R399,-999),-999),-999),-999),-999),-999)</f>
        <v>0.84525300000000003</v>
      </c>
      <c r="L399" s="9">
        <f>IF(Raw!$G399&gt;$C$8,IF(Raw!$Q399&gt;$C$8,IF(Raw!$N399&gt;$C$9,IF(Raw!$N399&lt;$A$9,IF(Raw!$X399&gt;$C$9,IF(Raw!$X399&lt;$A$9,Raw!S399,-999),-999),-999),-999),-999),-999)</f>
        <v>1.5149630000000001</v>
      </c>
      <c r="M399" s="9">
        <f>Raw!Q399</f>
        <v>0.99331199999999997</v>
      </c>
      <c r="N399" s="9">
        <f>IF(Raw!$G399&gt;$C$8,IF(Raw!$Q399&gt;$C$8,IF(Raw!$N399&gt;$C$9,IF(Raw!$N399&lt;$A$9,IF(Raw!$X399&gt;$C$9,IF(Raw!$X399&lt;$A$9,Raw!V399,-999),-999),-999),-999),-999),-999)</f>
        <v>762.5</v>
      </c>
      <c r="O399" s="9">
        <f>IF(Raw!$G399&gt;$C$8,IF(Raw!$Q399&gt;$C$8,IF(Raw!$N399&gt;$C$9,IF(Raw!$N399&lt;$A$9,IF(Raw!$X399&gt;$C$9,IF(Raw!$X399&lt;$A$9,Raw!W399,-999),-999),-999),-999),-999),-999)</f>
        <v>0.34984399999999999</v>
      </c>
      <c r="P399" s="9">
        <f>IF(Raw!$G399&gt;$C$8,IF(Raw!$Q399&gt;$C$8,IF(Raw!$N399&gt;$C$9,IF(Raw!$N399&lt;$A$9,IF(Raw!$X399&gt;$C$9,IF(Raw!$X399&lt;$A$9,Raw!X399,-999),-999),-999),-999),-999),-999)</f>
        <v>380</v>
      </c>
      <c r="R399" s="9">
        <f t="shared" ref="R399:R462" si="111">F399-E399</f>
        <v>0.60921200000000009</v>
      </c>
      <c r="S399" s="9">
        <f t="shared" ref="S399:S462" si="112">R399/F399</f>
        <v>0.41495130275931735</v>
      </c>
      <c r="T399" s="9">
        <f t="shared" ref="T399:T462" si="113">L399-K399</f>
        <v>0.66971000000000003</v>
      </c>
      <c r="U399" s="9">
        <f t="shared" ref="U399:U462" si="114">T399/L399</f>
        <v>0.44206360155330526</v>
      </c>
      <c r="V399" s="15">
        <f t="shared" ref="V399:V462" si="115">IF(L399&gt;0,L399*V$8+V$10,-999)</f>
        <v>0.375710824</v>
      </c>
      <c r="X399" s="11">
        <f t="shared" ref="X399:X462" si="116">D399*6.02*10^23*10^(-6)</f>
        <v>9.5116E+18</v>
      </c>
      <c r="Y399" s="11">
        <f t="shared" ref="Y399:Y462" si="117">H399*10^(-20)</f>
        <v>7.9439999999999987E-18</v>
      </c>
      <c r="Z399" s="11">
        <f t="shared" ref="Z399:Z462" si="118">J399*10^(-6)</f>
        <v>4.37E-4</v>
      </c>
      <c r="AA399" s="16">
        <f t="shared" ref="AA399:AA462" si="119">IF(Z399&gt;0,(X399*Y399/(X399*Y399+1/Z399)),1)</f>
        <v>3.1964330384661746E-2</v>
      </c>
      <c r="AB399" s="9">
        <f t="shared" ref="AB399:AB462" si="120">K399+T399*AA399</f>
        <v>0.86665983170191185</v>
      </c>
      <c r="AC399" s="9">
        <f t="shared" ref="AC399:AC462" si="121">IF(T399&gt;0,(L399-AB399)/T399,-999)</f>
        <v>0.96803566961533827</v>
      </c>
      <c r="AD399" s="15">
        <f t="shared" ref="AD399:AD462" si="122">IF(AC399&gt;0,X399*Y399*AC399,-999)</f>
        <v>73.14492078869965</v>
      </c>
      <c r="AE399" s="3">
        <f t="shared" ref="AE399:AE462" si="123">AE$9*Y399</f>
        <v>956.45759999999962</v>
      </c>
      <c r="AF399" s="2">
        <f t="shared" ref="AF399:AF462" si="124">IF(AD399&lt;=AE399,AF$6,AF$6/(AD399/AE399))</f>
        <v>0.25</v>
      </c>
      <c r="AG399" s="9">
        <f t="shared" ref="AG399:AG462" si="125">AD399*AF399*$AG$6*U399/AG$8</f>
        <v>2.4872851630141381E-2</v>
      </c>
      <c r="AH399" s="2">
        <f t="shared" ref="AH399:AH462" si="126">((AG399*12.01)/893.5)*3600</f>
        <v>1.2035843459214244</v>
      </c>
    </row>
    <row r="400" spans="1:34">
      <c r="A400" s="1">
        <f>Raw!A400</f>
        <v>387</v>
      </c>
      <c r="B400" s="14">
        <f>Raw!B400</f>
        <v>0.30885416666666665</v>
      </c>
      <c r="C400" s="15">
        <f>Raw!C400</f>
        <v>29</v>
      </c>
      <c r="D400" s="15">
        <f>IF(C400&gt;0.5,Raw!D400*D$11,-999)</f>
        <v>16.7</v>
      </c>
      <c r="E400" s="9">
        <f>IF(Raw!$G400&gt;$C$8,IF(Raw!$Q400&gt;$C$8,IF(Raw!$N400&gt;$C$9,IF(Raw!$N400&lt;$A$9,IF(Raw!$X400&gt;$C$9,IF(Raw!$X400&lt;$A$9,Raw!H400,-999),-999),-999),-999),-999),-999)</f>
        <v>0.84157099999999996</v>
      </c>
      <c r="F400" s="9">
        <f>IF(Raw!$G400&gt;$C$8,IF(Raw!$Q400&gt;$C$8,IF(Raw!$N400&gt;$C$9,IF(Raw!$N400&lt;$A$9,IF(Raw!$X400&gt;$C$9,IF(Raw!$X400&lt;$A$9,Raw!I400,-999),-999),-999),-999),-999),-999)</f>
        <v>1.4550970000000001</v>
      </c>
      <c r="G400" s="9">
        <f>Raw!G400</f>
        <v>0.98978999999999995</v>
      </c>
      <c r="H400" s="9">
        <f>IF(Raw!$G400&gt;$C$8,IF(Raw!$Q400&gt;$C$8,IF(Raw!$N400&gt;$C$9,IF(Raw!$N400&lt;$A$9,IF(Raw!$X400&gt;$C$9,IF(Raw!$X400&lt;$A$9,Raw!L400,-999),-999),-999),-999),-999),-999)</f>
        <v>776.6</v>
      </c>
      <c r="I400" s="9">
        <f>IF(Raw!$G400&gt;$C$8,IF(Raw!$Q400&gt;$C$8,IF(Raw!$N400&gt;$C$9,IF(Raw!$N400&lt;$A$9,IF(Raw!$X400&gt;$C$9,IF(Raw!$X400&lt;$A$9,Raw!M400,-999),-999),-999),-999),-999),-999)</f>
        <v>0.32944899999999999</v>
      </c>
      <c r="J400" s="9">
        <f>IF(Raw!$G400&gt;$C$8,IF(Raw!$Q400&gt;$C$8,IF(Raw!$N400&gt;$C$9,IF(Raw!$N400&lt;$A$9,IF(Raw!$X400&gt;$C$9,IF(Raw!$X400&lt;$A$9,Raw!N400,-999),-999),-999),-999),-999),-999)</f>
        <v>407</v>
      </c>
      <c r="K400" s="9">
        <f>IF(Raw!$G400&gt;$C$8,IF(Raw!$Q400&gt;$C$8,IF(Raw!$N400&gt;$C$9,IF(Raw!$N400&lt;$A$9,IF(Raw!$X400&gt;$C$9,IF(Raw!$X400&lt;$A$9,Raw!R400,-999),-999),-999),-999),-999),-999)</f>
        <v>0.86205399999999999</v>
      </c>
      <c r="L400" s="9">
        <f>IF(Raw!$G400&gt;$C$8,IF(Raw!$Q400&gt;$C$8,IF(Raw!$N400&gt;$C$9,IF(Raw!$N400&lt;$A$9,IF(Raw!$X400&gt;$C$9,IF(Raw!$X400&lt;$A$9,Raw!S400,-999),-999),-999),-999),-999),-999)</f>
        <v>1.511865</v>
      </c>
      <c r="M400" s="9">
        <f>Raw!Q400</f>
        <v>0.99158400000000002</v>
      </c>
      <c r="N400" s="9">
        <f>IF(Raw!$G400&gt;$C$8,IF(Raw!$Q400&gt;$C$8,IF(Raw!$N400&gt;$C$9,IF(Raw!$N400&lt;$A$9,IF(Raw!$X400&gt;$C$9,IF(Raw!$X400&lt;$A$9,Raw!V400,-999),-999),-999),-999),-999),-999)</f>
        <v>733</v>
      </c>
      <c r="O400" s="9">
        <f>IF(Raw!$G400&gt;$C$8,IF(Raw!$Q400&gt;$C$8,IF(Raw!$N400&gt;$C$9,IF(Raw!$N400&lt;$A$9,IF(Raw!$X400&gt;$C$9,IF(Raw!$X400&lt;$A$9,Raw!W400,-999),-999),-999),-999),-999),-999)</f>
        <v>0.34191899999999997</v>
      </c>
      <c r="P400" s="9">
        <f>IF(Raw!$G400&gt;$C$8,IF(Raw!$Q400&gt;$C$8,IF(Raw!$N400&gt;$C$9,IF(Raw!$N400&lt;$A$9,IF(Raw!$X400&gt;$C$9,IF(Raw!$X400&lt;$A$9,Raw!X400,-999),-999),-999),-999),-999),-999)</f>
        <v>343</v>
      </c>
      <c r="R400" s="9">
        <f t="shared" si="111"/>
        <v>0.61352600000000013</v>
      </c>
      <c r="S400" s="9">
        <f t="shared" si="112"/>
        <v>0.42163924466891217</v>
      </c>
      <c r="T400" s="9">
        <f t="shared" si="113"/>
        <v>0.64981100000000003</v>
      </c>
      <c r="U400" s="9">
        <f t="shared" si="114"/>
        <v>0.42980755556878425</v>
      </c>
      <c r="V400" s="15">
        <f t="shared" si="115"/>
        <v>0.37494252</v>
      </c>
      <c r="X400" s="11">
        <f t="shared" si="116"/>
        <v>1.0053399999999998E+19</v>
      </c>
      <c r="Y400" s="11">
        <f t="shared" si="117"/>
        <v>7.7660000000000001E-18</v>
      </c>
      <c r="Z400" s="11">
        <f t="shared" si="118"/>
        <v>4.0699999999999997E-4</v>
      </c>
      <c r="AA400" s="16">
        <f t="shared" si="119"/>
        <v>3.0797762525227219E-2</v>
      </c>
      <c r="AB400" s="9">
        <f t="shared" si="120"/>
        <v>0.88206672486428039</v>
      </c>
      <c r="AC400" s="9">
        <f t="shared" si="121"/>
        <v>0.96920223747477285</v>
      </c>
      <c r="AD400" s="15">
        <f t="shared" si="122"/>
        <v>75.670178194661474</v>
      </c>
      <c r="AE400" s="3">
        <f t="shared" si="123"/>
        <v>935.02639999999974</v>
      </c>
      <c r="AF400" s="2">
        <f t="shared" si="124"/>
        <v>0.25</v>
      </c>
      <c r="AG400" s="9">
        <f t="shared" si="125"/>
        <v>2.5018164861001356E-2</v>
      </c>
      <c r="AH400" s="2">
        <f t="shared" si="126"/>
        <v>1.2106159775380576</v>
      </c>
    </row>
    <row r="401" spans="1:34">
      <c r="A401" s="1">
        <f>Raw!A401</f>
        <v>388</v>
      </c>
      <c r="B401" s="14">
        <f>Raw!B401</f>
        <v>0.30890046296296297</v>
      </c>
      <c r="C401" s="15">
        <f>Raw!C401</f>
        <v>27.5</v>
      </c>
      <c r="D401" s="15">
        <f>IF(C401&gt;0.5,Raw!D401*D$11,-999)</f>
        <v>17.600000000000001</v>
      </c>
      <c r="E401" s="9">
        <f>IF(Raw!$G401&gt;$C$8,IF(Raw!$Q401&gt;$C$8,IF(Raw!$N401&gt;$C$9,IF(Raw!$N401&lt;$A$9,IF(Raw!$X401&gt;$C$9,IF(Raw!$X401&lt;$A$9,Raw!H401,-999),-999),-999),-999),-999),-999)</f>
        <v>0.83483300000000005</v>
      </c>
      <c r="F401" s="9">
        <f>IF(Raw!$G401&gt;$C$8,IF(Raw!$Q401&gt;$C$8,IF(Raw!$N401&gt;$C$9,IF(Raw!$N401&lt;$A$9,IF(Raw!$X401&gt;$C$9,IF(Raw!$X401&lt;$A$9,Raw!I401,-999),-999),-999),-999),-999),-999)</f>
        <v>1.447803</v>
      </c>
      <c r="G401" s="9">
        <f>Raw!G401</f>
        <v>0.99274499999999999</v>
      </c>
      <c r="H401" s="9">
        <f>IF(Raw!$G401&gt;$C$8,IF(Raw!$Q401&gt;$C$8,IF(Raw!$N401&gt;$C$9,IF(Raw!$N401&lt;$A$9,IF(Raw!$X401&gt;$C$9,IF(Raw!$X401&lt;$A$9,Raw!L401,-999),-999),-999),-999),-999),-999)</f>
        <v>741.5</v>
      </c>
      <c r="I401" s="9">
        <f>IF(Raw!$G401&gt;$C$8,IF(Raw!$Q401&gt;$C$8,IF(Raw!$N401&gt;$C$9,IF(Raw!$N401&lt;$A$9,IF(Raw!$X401&gt;$C$9,IF(Raw!$X401&lt;$A$9,Raw!M401,-999),-999),-999),-999),-999),-999)</f>
        <v>0.29228700000000002</v>
      </c>
      <c r="J401" s="9">
        <f>IF(Raw!$G401&gt;$C$8,IF(Raw!$Q401&gt;$C$8,IF(Raw!$N401&gt;$C$9,IF(Raw!$N401&lt;$A$9,IF(Raw!$X401&gt;$C$9,IF(Raw!$X401&lt;$A$9,Raw!N401,-999),-999),-999),-999),-999),-999)</f>
        <v>353</v>
      </c>
      <c r="K401" s="9">
        <f>IF(Raw!$G401&gt;$C$8,IF(Raw!$Q401&gt;$C$8,IF(Raw!$N401&gt;$C$9,IF(Raw!$N401&lt;$A$9,IF(Raw!$X401&gt;$C$9,IF(Raw!$X401&lt;$A$9,Raw!R401,-999),-999),-999),-999),-999),-999)</f>
        <v>0.83457599999999998</v>
      </c>
      <c r="L401" s="9">
        <f>IF(Raw!$G401&gt;$C$8,IF(Raw!$Q401&gt;$C$8,IF(Raw!$N401&gt;$C$9,IF(Raw!$N401&lt;$A$9,IF(Raw!$X401&gt;$C$9,IF(Raw!$X401&lt;$A$9,Raw!S401,-999),-999),-999),-999),-999),-999)</f>
        <v>1.484674</v>
      </c>
      <c r="M401" s="9">
        <f>Raw!Q401</f>
        <v>0.98995699999999998</v>
      </c>
      <c r="N401" s="9">
        <f>IF(Raw!$G401&gt;$C$8,IF(Raw!$Q401&gt;$C$8,IF(Raw!$N401&gt;$C$9,IF(Raw!$N401&lt;$A$9,IF(Raw!$X401&gt;$C$9,IF(Raw!$X401&lt;$A$9,Raw!V401,-999),-999),-999),-999),-999),-999)</f>
        <v>734.2</v>
      </c>
      <c r="O401" s="9">
        <f>IF(Raw!$G401&gt;$C$8,IF(Raw!$Q401&gt;$C$8,IF(Raw!$N401&gt;$C$9,IF(Raw!$N401&lt;$A$9,IF(Raw!$X401&gt;$C$9,IF(Raw!$X401&lt;$A$9,Raw!W401,-999),-999),-999),-999),-999),-999)</f>
        <v>0.31286799999999998</v>
      </c>
      <c r="P401" s="9">
        <f>IF(Raw!$G401&gt;$C$8,IF(Raw!$Q401&gt;$C$8,IF(Raw!$N401&gt;$C$9,IF(Raw!$N401&lt;$A$9,IF(Raw!$X401&gt;$C$9,IF(Raw!$X401&lt;$A$9,Raw!X401,-999),-999),-999),-999),-999),-999)</f>
        <v>331</v>
      </c>
      <c r="R401" s="9">
        <f t="shared" si="111"/>
        <v>0.6129699999999999</v>
      </c>
      <c r="S401" s="9">
        <f t="shared" si="112"/>
        <v>0.42337942385808008</v>
      </c>
      <c r="T401" s="9">
        <f t="shared" si="113"/>
        <v>0.65009800000000006</v>
      </c>
      <c r="U401" s="9">
        <f t="shared" si="114"/>
        <v>0.43787255653429646</v>
      </c>
      <c r="V401" s="15">
        <f t="shared" si="115"/>
        <v>0.36819915200000003</v>
      </c>
      <c r="X401" s="11">
        <f t="shared" si="116"/>
        <v>1.0595199999999998E+19</v>
      </c>
      <c r="Y401" s="11">
        <f t="shared" si="117"/>
        <v>7.4149999999999994E-18</v>
      </c>
      <c r="Z401" s="11">
        <f t="shared" si="118"/>
        <v>3.5299999999999996E-4</v>
      </c>
      <c r="AA401" s="16">
        <f t="shared" si="119"/>
        <v>2.6984524366291354E-2</v>
      </c>
      <c r="AB401" s="9">
        <f t="shared" si="120"/>
        <v>0.85211858532147722</v>
      </c>
      <c r="AC401" s="9">
        <f t="shared" si="121"/>
        <v>0.97301547563370872</v>
      </c>
      <c r="AD401" s="15">
        <f t="shared" si="122"/>
        <v>76.443411802525091</v>
      </c>
      <c r="AE401" s="3">
        <f t="shared" si="123"/>
        <v>892.76599999999974</v>
      </c>
      <c r="AF401" s="2">
        <f t="shared" si="124"/>
        <v>0.25</v>
      </c>
      <c r="AG401" s="9">
        <f t="shared" si="125"/>
        <v>2.5748055504750518E-2</v>
      </c>
      <c r="AH401" s="2">
        <f t="shared" si="126"/>
        <v>1.245935005935527</v>
      </c>
    </row>
    <row r="402" spans="1:34">
      <c r="A402" s="1">
        <f>Raw!A402</f>
        <v>389</v>
      </c>
      <c r="B402" s="14">
        <f>Raw!B402</f>
        <v>0.30895833333333333</v>
      </c>
      <c r="C402" s="15">
        <f>Raw!C402</f>
        <v>27.3</v>
      </c>
      <c r="D402" s="15">
        <f>IF(C402&gt;0.5,Raw!D402*D$11,-999)</f>
        <v>17.600000000000001</v>
      </c>
      <c r="E402" s="9">
        <f>IF(Raw!$G402&gt;$C$8,IF(Raw!$Q402&gt;$C$8,IF(Raw!$N402&gt;$C$9,IF(Raw!$N402&lt;$A$9,IF(Raw!$X402&gt;$C$9,IF(Raw!$X402&lt;$A$9,Raw!H402,-999),-999),-999),-999),-999),-999)</f>
        <v>0.85218899999999997</v>
      </c>
      <c r="F402" s="9">
        <f>IF(Raw!$G402&gt;$C$8,IF(Raw!$Q402&gt;$C$8,IF(Raw!$N402&gt;$C$9,IF(Raw!$N402&lt;$A$9,IF(Raw!$X402&gt;$C$9,IF(Raw!$X402&lt;$A$9,Raw!I402,-999),-999),-999),-999),-999),-999)</f>
        <v>1.4283729999999999</v>
      </c>
      <c r="G402" s="9">
        <f>Raw!G402</f>
        <v>0.99024699999999999</v>
      </c>
      <c r="H402" s="9">
        <f>IF(Raw!$G402&gt;$C$8,IF(Raw!$Q402&gt;$C$8,IF(Raw!$N402&gt;$C$9,IF(Raw!$N402&lt;$A$9,IF(Raw!$X402&gt;$C$9,IF(Raw!$X402&lt;$A$9,Raw!L402,-999),-999),-999),-999),-999),-999)</f>
        <v>738.8</v>
      </c>
      <c r="I402" s="9">
        <f>IF(Raw!$G402&gt;$C$8,IF(Raw!$Q402&gt;$C$8,IF(Raw!$N402&gt;$C$9,IF(Raw!$N402&lt;$A$9,IF(Raw!$X402&gt;$C$9,IF(Raw!$X402&lt;$A$9,Raw!M402,-999),-999),-999),-999),-999),-999)</f>
        <v>0.32040800000000003</v>
      </c>
      <c r="J402" s="9">
        <f>IF(Raw!$G402&gt;$C$8,IF(Raw!$Q402&gt;$C$8,IF(Raw!$N402&gt;$C$9,IF(Raw!$N402&lt;$A$9,IF(Raw!$X402&gt;$C$9,IF(Raw!$X402&lt;$A$9,Raw!N402,-999),-999),-999),-999),-999),-999)</f>
        <v>346</v>
      </c>
      <c r="K402" s="9">
        <f>IF(Raw!$G402&gt;$C$8,IF(Raw!$Q402&gt;$C$8,IF(Raw!$N402&gt;$C$9,IF(Raw!$N402&lt;$A$9,IF(Raw!$X402&gt;$C$9,IF(Raw!$X402&lt;$A$9,Raw!R402,-999),-999),-999),-999),-999),-999)</f>
        <v>0.83158399999999999</v>
      </c>
      <c r="L402" s="9">
        <f>IF(Raw!$G402&gt;$C$8,IF(Raw!$Q402&gt;$C$8,IF(Raw!$N402&gt;$C$9,IF(Raw!$N402&lt;$A$9,IF(Raw!$X402&gt;$C$9,IF(Raw!$X402&lt;$A$9,Raw!S402,-999),-999),-999),-999),-999),-999)</f>
        <v>1.4655039999999999</v>
      </c>
      <c r="M402" s="9">
        <f>Raw!Q402</f>
        <v>0.98845899999999998</v>
      </c>
      <c r="N402" s="9">
        <f>IF(Raw!$G402&gt;$C$8,IF(Raw!$Q402&gt;$C$8,IF(Raw!$N402&gt;$C$9,IF(Raw!$N402&lt;$A$9,IF(Raw!$X402&gt;$C$9,IF(Raw!$X402&lt;$A$9,Raw!V402,-999),-999),-999),-999),-999),-999)</f>
        <v>712.6</v>
      </c>
      <c r="O402" s="9">
        <f>IF(Raw!$G402&gt;$C$8,IF(Raw!$Q402&gt;$C$8,IF(Raw!$N402&gt;$C$9,IF(Raw!$N402&lt;$A$9,IF(Raw!$X402&gt;$C$9,IF(Raw!$X402&lt;$A$9,Raw!W402,-999),-999),-999),-999),-999),-999)</f>
        <v>0.30249500000000001</v>
      </c>
      <c r="P402" s="9">
        <f>IF(Raw!$G402&gt;$C$8,IF(Raw!$Q402&gt;$C$8,IF(Raw!$N402&gt;$C$9,IF(Raw!$N402&lt;$A$9,IF(Raw!$X402&gt;$C$9,IF(Raw!$X402&lt;$A$9,Raw!X402,-999),-999),-999),-999),-999),-999)</f>
        <v>338</v>
      </c>
      <c r="R402" s="9">
        <f t="shared" si="111"/>
        <v>0.57618399999999992</v>
      </c>
      <c r="S402" s="9">
        <f t="shared" si="112"/>
        <v>0.40338483015290821</v>
      </c>
      <c r="T402" s="9">
        <f t="shared" si="113"/>
        <v>0.63391999999999993</v>
      </c>
      <c r="U402" s="9">
        <f t="shared" si="114"/>
        <v>0.43256108478721311</v>
      </c>
      <c r="V402" s="15">
        <f t="shared" si="115"/>
        <v>0.36344499199999997</v>
      </c>
      <c r="X402" s="11">
        <f t="shared" si="116"/>
        <v>1.0595199999999998E+19</v>
      </c>
      <c r="Y402" s="11">
        <f t="shared" si="117"/>
        <v>7.3879999999999995E-18</v>
      </c>
      <c r="Z402" s="11">
        <f t="shared" si="118"/>
        <v>3.4600000000000001E-4</v>
      </c>
      <c r="AA402" s="16">
        <f t="shared" si="119"/>
        <v>2.6369761281239908E-2</v>
      </c>
      <c r="AB402" s="9">
        <f t="shared" si="120"/>
        <v>0.84830031907140357</v>
      </c>
      <c r="AC402" s="9">
        <f t="shared" si="121"/>
        <v>0.97363023871876009</v>
      </c>
      <c r="AD402" s="15">
        <f t="shared" si="122"/>
        <v>76.213182893756951</v>
      </c>
      <c r="AE402" s="3">
        <f t="shared" si="123"/>
        <v>889.51519999999971</v>
      </c>
      <c r="AF402" s="2">
        <f t="shared" si="124"/>
        <v>0.25</v>
      </c>
      <c r="AG402" s="9">
        <f t="shared" si="125"/>
        <v>2.5359120821238292E-2</v>
      </c>
      <c r="AH402" s="2">
        <f t="shared" si="126"/>
        <v>1.2271146590118174</v>
      </c>
    </row>
    <row r="403" spans="1:34">
      <c r="A403" s="1">
        <f>Raw!A403</f>
        <v>390</v>
      </c>
      <c r="B403" s="14">
        <f>Raw!B403</f>
        <v>0.3090162037037037</v>
      </c>
      <c r="C403" s="15">
        <f>Raw!C403</f>
        <v>25.9</v>
      </c>
      <c r="D403" s="15">
        <f>IF(C403&gt;0.5,Raw!D403*D$11,-999)</f>
        <v>19.3</v>
      </c>
      <c r="E403" s="9">
        <f>IF(Raw!$G403&gt;$C$8,IF(Raw!$Q403&gt;$C$8,IF(Raw!$N403&gt;$C$9,IF(Raw!$N403&lt;$A$9,IF(Raw!$X403&gt;$C$9,IF(Raw!$X403&lt;$A$9,Raw!H403,-999),-999),-999),-999),-999),-999)</f>
        <v>0.82289699999999999</v>
      </c>
      <c r="F403" s="9">
        <f>IF(Raw!$G403&gt;$C$8,IF(Raw!$Q403&gt;$C$8,IF(Raw!$N403&gt;$C$9,IF(Raw!$N403&lt;$A$9,IF(Raw!$X403&gt;$C$9,IF(Raw!$X403&lt;$A$9,Raw!I403,-999),-999),-999),-999),-999),-999)</f>
        <v>1.4109259999999999</v>
      </c>
      <c r="G403" s="9">
        <f>Raw!G403</f>
        <v>0.98338599999999998</v>
      </c>
      <c r="H403" s="9">
        <f>IF(Raw!$G403&gt;$C$8,IF(Raw!$Q403&gt;$C$8,IF(Raw!$N403&gt;$C$9,IF(Raw!$N403&lt;$A$9,IF(Raw!$X403&gt;$C$9,IF(Raw!$X403&lt;$A$9,Raw!L403,-999),-999),-999),-999),-999),-999)</f>
        <v>749.6</v>
      </c>
      <c r="I403" s="9">
        <f>IF(Raw!$G403&gt;$C$8,IF(Raw!$Q403&gt;$C$8,IF(Raw!$N403&gt;$C$9,IF(Raw!$N403&lt;$A$9,IF(Raw!$X403&gt;$C$9,IF(Raw!$X403&lt;$A$9,Raw!M403,-999),-999),-999),-999),-999),-999)</f>
        <v>0.30732599999999999</v>
      </c>
      <c r="J403" s="9">
        <f>IF(Raw!$G403&gt;$C$8,IF(Raw!$Q403&gt;$C$8,IF(Raw!$N403&gt;$C$9,IF(Raw!$N403&lt;$A$9,IF(Raw!$X403&gt;$C$9,IF(Raw!$X403&lt;$A$9,Raw!N403,-999),-999),-999),-999),-999),-999)</f>
        <v>357</v>
      </c>
      <c r="K403" s="9">
        <f>IF(Raw!$G403&gt;$C$8,IF(Raw!$Q403&gt;$C$8,IF(Raw!$N403&gt;$C$9,IF(Raw!$N403&lt;$A$9,IF(Raw!$X403&gt;$C$9,IF(Raw!$X403&lt;$A$9,Raw!R403,-999),-999),-999),-999),-999),-999)</f>
        <v>0.78620599999999996</v>
      </c>
      <c r="L403" s="9">
        <f>IF(Raw!$G403&gt;$C$8,IF(Raw!$Q403&gt;$C$8,IF(Raw!$N403&gt;$C$9,IF(Raw!$N403&lt;$A$9,IF(Raw!$X403&gt;$C$9,IF(Raw!$X403&lt;$A$9,Raw!S403,-999),-999),-999),-999),-999),-999)</f>
        <v>1.4380470000000001</v>
      </c>
      <c r="M403" s="9">
        <f>Raw!Q403</f>
        <v>0.99160300000000001</v>
      </c>
      <c r="N403" s="9">
        <f>IF(Raw!$G403&gt;$C$8,IF(Raw!$Q403&gt;$C$8,IF(Raw!$N403&gt;$C$9,IF(Raw!$N403&lt;$A$9,IF(Raw!$X403&gt;$C$9,IF(Raw!$X403&lt;$A$9,Raw!V403,-999),-999),-999),-999),-999),-999)</f>
        <v>756.2</v>
      </c>
      <c r="O403" s="9">
        <f>IF(Raw!$G403&gt;$C$8,IF(Raw!$Q403&gt;$C$8,IF(Raw!$N403&gt;$C$9,IF(Raw!$N403&lt;$A$9,IF(Raw!$X403&gt;$C$9,IF(Raw!$X403&lt;$A$9,Raw!W403,-999),-999),-999),-999),-999),-999)</f>
        <v>0.23481299999999999</v>
      </c>
      <c r="P403" s="9">
        <f>IF(Raw!$G403&gt;$C$8,IF(Raw!$Q403&gt;$C$8,IF(Raw!$N403&gt;$C$9,IF(Raw!$N403&lt;$A$9,IF(Raw!$X403&gt;$C$9,IF(Raw!$X403&lt;$A$9,Raw!X403,-999),-999),-999),-999),-999),-999)</f>
        <v>408</v>
      </c>
      <c r="R403" s="9">
        <f t="shared" si="111"/>
        <v>0.58802899999999991</v>
      </c>
      <c r="S403" s="9">
        <f t="shared" si="112"/>
        <v>0.41676813667052698</v>
      </c>
      <c r="T403" s="9">
        <f t="shared" si="113"/>
        <v>0.65184100000000011</v>
      </c>
      <c r="U403" s="9">
        <f t="shared" si="114"/>
        <v>0.45328212499313308</v>
      </c>
      <c r="V403" s="15">
        <f t="shared" si="115"/>
        <v>0.35663565600000002</v>
      </c>
      <c r="X403" s="11">
        <f t="shared" si="116"/>
        <v>1.1618599999999998E+19</v>
      </c>
      <c r="Y403" s="11">
        <f t="shared" si="117"/>
        <v>7.4959999999999992E-18</v>
      </c>
      <c r="Z403" s="11">
        <f t="shared" si="118"/>
        <v>3.57E-4</v>
      </c>
      <c r="AA403" s="16">
        <f t="shared" si="119"/>
        <v>3.0154635864238045E-2</v>
      </c>
      <c r="AB403" s="9">
        <f t="shared" si="120"/>
        <v>0.80586202799638074</v>
      </c>
      <c r="AC403" s="9">
        <f t="shared" si="121"/>
        <v>0.96984536413576194</v>
      </c>
      <c r="AD403" s="15">
        <f t="shared" si="122"/>
        <v>84.466767126717215</v>
      </c>
      <c r="AE403" s="3">
        <f t="shared" si="123"/>
        <v>902.5183999999997</v>
      </c>
      <c r="AF403" s="2">
        <f t="shared" si="124"/>
        <v>0.25</v>
      </c>
      <c r="AG403" s="9">
        <f t="shared" si="125"/>
        <v>2.9451750534229611E-2</v>
      </c>
      <c r="AH403" s="2">
        <f t="shared" si="126"/>
        <v>1.4251548809154464</v>
      </c>
    </row>
    <row r="404" spans="1:34">
      <c r="A404" s="1">
        <f>Raw!A404</f>
        <v>391</v>
      </c>
      <c r="B404" s="14">
        <f>Raw!B404</f>
        <v>0.30907407407407406</v>
      </c>
      <c r="C404" s="15">
        <f>Raw!C404</f>
        <v>25.1</v>
      </c>
      <c r="D404" s="15">
        <f>IF(C404&gt;0.5,Raw!D404*D$11,-999)</f>
        <v>19.3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0.95014900000000002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0.98984700000000003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1.1618599999999998E+19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392</v>
      </c>
      <c r="B405" s="14">
        <f>Raw!B405</f>
        <v>0.30912037037037038</v>
      </c>
      <c r="C405" s="15">
        <f>Raw!C405</f>
        <v>23.7</v>
      </c>
      <c r="D405" s="15">
        <f>IF(C405&gt;0.5,Raw!D405*D$11,-999)</f>
        <v>21.1</v>
      </c>
      <c r="E405" s="9">
        <f>IF(Raw!$G405&gt;$C$8,IF(Raw!$Q405&gt;$C$8,IF(Raw!$N405&gt;$C$9,IF(Raw!$N405&lt;$A$9,IF(Raw!$X405&gt;$C$9,IF(Raw!$X405&lt;$A$9,Raw!H405,-999),-999),-999),-999),-999),-999)</f>
        <v>0.85904800000000003</v>
      </c>
      <c r="F405" s="9">
        <f>IF(Raw!$G405&gt;$C$8,IF(Raw!$Q405&gt;$C$8,IF(Raw!$N405&gt;$C$9,IF(Raw!$N405&lt;$A$9,IF(Raw!$X405&gt;$C$9,IF(Raw!$X405&lt;$A$9,Raw!I405,-999),-999),-999),-999),-999),-999)</f>
        <v>1.4671730000000001</v>
      </c>
      <c r="G405" s="9">
        <f>Raw!G405</f>
        <v>0.98987199999999997</v>
      </c>
      <c r="H405" s="9">
        <f>IF(Raw!$G405&gt;$C$8,IF(Raw!$Q405&gt;$C$8,IF(Raw!$N405&gt;$C$9,IF(Raw!$N405&lt;$A$9,IF(Raw!$X405&gt;$C$9,IF(Raw!$X405&lt;$A$9,Raw!L405,-999),-999),-999),-999),-999),-999)</f>
        <v>713.4</v>
      </c>
      <c r="I405" s="9">
        <f>IF(Raw!$G405&gt;$C$8,IF(Raw!$Q405&gt;$C$8,IF(Raw!$N405&gt;$C$9,IF(Raw!$N405&lt;$A$9,IF(Raw!$X405&gt;$C$9,IF(Raw!$X405&lt;$A$9,Raw!M405,-999),-999),-999),-999),-999),-999)</f>
        <v>0.35503400000000002</v>
      </c>
      <c r="J405" s="9">
        <f>IF(Raw!$G405&gt;$C$8,IF(Raw!$Q405&gt;$C$8,IF(Raw!$N405&gt;$C$9,IF(Raw!$N405&lt;$A$9,IF(Raw!$X405&gt;$C$9,IF(Raw!$X405&lt;$A$9,Raw!N405,-999),-999),-999),-999),-999),-999)</f>
        <v>358</v>
      </c>
      <c r="K405" s="9">
        <f>IF(Raw!$G405&gt;$C$8,IF(Raw!$Q405&gt;$C$8,IF(Raw!$N405&gt;$C$9,IF(Raw!$N405&lt;$A$9,IF(Raw!$X405&gt;$C$9,IF(Raw!$X405&lt;$A$9,Raw!R405,-999),-999),-999),-999),-999),-999)</f>
        <v>0.81863300000000006</v>
      </c>
      <c r="L405" s="9">
        <f>IF(Raw!$G405&gt;$C$8,IF(Raw!$Q405&gt;$C$8,IF(Raw!$N405&gt;$C$9,IF(Raw!$N405&lt;$A$9,IF(Raw!$X405&gt;$C$9,IF(Raw!$X405&lt;$A$9,Raw!S405,-999),-999),-999),-999),-999),-999)</f>
        <v>1.459335</v>
      </c>
      <c r="M405" s="9">
        <f>Raw!Q405</f>
        <v>0.99189400000000005</v>
      </c>
      <c r="N405" s="9">
        <f>IF(Raw!$G405&gt;$C$8,IF(Raw!$Q405&gt;$C$8,IF(Raw!$N405&gt;$C$9,IF(Raw!$N405&lt;$A$9,IF(Raw!$X405&gt;$C$9,IF(Raw!$X405&lt;$A$9,Raw!V405,-999),-999),-999),-999),-999),-999)</f>
        <v>725.1</v>
      </c>
      <c r="O405" s="9">
        <f>IF(Raw!$G405&gt;$C$8,IF(Raw!$Q405&gt;$C$8,IF(Raw!$N405&gt;$C$9,IF(Raw!$N405&lt;$A$9,IF(Raw!$X405&gt;$C$9,IF(Raw!$X405&lt;$A$9,Raw!W405,-999),-999),-999),-999),-999),-999)</f>
        <v>0.23147499999999999</v>
      </c>
      <c r="P405" s="9">
        <f>IF(Raw!$G405&gt;$C$8,IF(Raw!$Q405&gt;$C$8,IF(Raw!$N405&gt;$C$9,IF(Raw!$N405&lt;$A$9,IF(Raw!$X405&gt;$C$9,IF(Raw!$X405&lt;$A$9,Raw!X405,-999),-999),-999),-999),-999),-999)</f>
        <v>417</v>
      </c>
      <c r="R405" s="9">
        <f t="shared" si="111"/>
        <v>0.60812500000000003</v>
      </c>
      <c r="S405" s="9">
        <f t="shared" si="112"/>
        <v>0.41448758939811459</v>
      </c>
      <c r="T405" s="9">
        <f t="shared" si="113"/>
        <v>0.64070199999999999</v>
      </c>
      <c r="U405" s="9">
        <f t="shared" si="114"/>
        <v>0.43903695861471148</v>
      </c>
      <c r="V405" s="15">
        <f t="shared" si="115"/>
        <v>0.36191508</v>
      </c>
      <c r="X405" s="11">
        <f t="shared" si="116"/>
        <v>1.2702199999999998E+19</v>
      </c>
      <c r="Y405" s="11">
        <f t="shared" si="117"/>
        <v>7.1339999999999992E-18</v>
      </c>
      <c r="Z405" s="11">
        <f t="shared" si="118"/>
        <v>3.5799999999999997E-4</v>
      </c>
      <c r="AA405" s="16">
        <f t="shared" si="119"/>
        <v>3.1421709477329481E-2</v>
      </c>
      <c r="AB405" s="9">
        <f t="shared" si="120"/>
        <v>0.83876495210554403</v>
      </c>
      <c r="AC405" s="9">
        <f t="shared" si="121"/>
        <v>0.96857829052267053</v>
      </c>
      <c r="AD405" s="15">
        <f t="shared" si="122"/>
        <v>87.770138204830957</v>
      </c>
      <c r="AE405" s="3">
        <f t="shared" si="123"/>
        <v>858.93359999999961</v>
      </c>
      <c r="AF405" s="2">
        <f t="shared" si="124"/>
        <v>0.25</v>
      </c>
      <c r="AG405" s="9">
        <f t="shared" si="125"/>
        <v>2.9641795795878365E-2</v>
      </c>
      <c r="AH405" s="2">
        <f t="shared" si="126"/>
        <v>1.4343510722222685</v>
      </c>
    </row>
    <row r="406" spans="1:34">
      <c r="A406" s="1">
        <f>Raw!A406</f>
        <v>393</v>
      </c>
      <c r="B406" s="14">
        <f>Raw!B406</f>
        <v>0.30917824074074074</v>
      </c>
      <c r="C406" s="15">
        <f>Raw!C406</f>
        <v>23.1</v>
      </c>
      <c r="D406" s="15">
        <f>IF(C406&gt;0.5,Raw!D406*D$11,-999)</f>
        <v>21.1</v>
      </c>
      <c r="E406" s="9">
        <f>IF(Raw!$G406&gt;$C$8,IF(Raw!$Q406&gt;$C$8,IF(Raw!$N406&gt;$C$9,IF(Raw!$N406&lt;$A$9,IF(Raw!$X406&gt;$C$9,IF(Raw!$X406&lt;$A$9,Raw!H406,-999),-999),-999),-999),-999),-999)</f>
        <v>0.89564200000000005</v>
      </c>
      <c r="F406" s="9">
        <f>IF(Raw!$G406&gt;$C$8,IF(Raw!$Q406&gt;$C$8,IF(Raw!$N406&gt;$C$9,IF(Raw!$N406&lt;$A$9,IF(Raw!$X406&gt;$C$9,IF(Raw!$X406&lt;$A$9,Raw!I406,-999),-999),-999),-999),-999),-999)</f>
        <v>1.559151</v>
      </c>
      <c r="G406" s="9">
        <f>Raw!G406</f>
        <v>0.98862000000000005</v>
      </c>
      <c r="H406" s="9">
        <f>IF(Raw!$G406&gt;$C$8,IF(Raw!$Q406&gt;$C$8,IF(Raw!$N406&gt;$C$9,IF(Raw!$N406&lt;$A$9,IF(Raw!$X406&gt;$C$9,IF(Raw!$X406&lt;$A$9,Raw!L406,-999),-999),-999),-999),-999),-999)</f>
        <v>750.3</v>
      </c>
      <c r="I406" s="9">
        <f>IF(Raw!$G406&gt;$C$8,IF(Raw!$Q406&gt;$C$8,IF(Raw!$N406&gt;$C$9,IF(Raw!$N406&lt;$A$9,IF(Raw!$X406&gt;$C$9,IF(Raw!$X406&lt;$A$9,Raw!M406,-999),-999),-999),-999),-999),-999)</f>
        <v>0.31671700000000003</v>
      </c>
      <c r="J406" s="9">
        <f>IF(Raw!$G406&gt;$C$8,IF(Raw!$Q406&gt;$C$8,IF(Raw!$N406&gt;$C$9,IF(Raw!$N406&lt;$A$9,IF(Raw!$X406&gt;$C$9,IF(Raw!$X406&lt;$A$9,Raw!N406,-999),-999),-999),-999),-999),-999)</f>
        <v>329</v>
      </c>
      <c r="K406" s="9">
        <f>IF(Raw!$G406&gt;$C$8,IF(Raw!$Q406&gt;$C$8,IF(Raw!$N406&gt;$C$9,IF(Raw!$N406&lt;$A$9,IF(Raw!$X406&gt;$C$9,IF(Raw!$X406&lt;$A$9,Raw!R406,-999),-999),-999),-999),-999),-999)</f>
        <v>0.78842299999999998</v>
      </c>
      <c r="L406" s="9">
        <f>IF(Raw!$G406&gt;$C$8,IF(Raw!$Q406&gt;$C$8,IF(Raw!$N406&gt;$C$9,IF(Raw!$N406&lt;$A$9,IF(Raw!$X406&gt;$C$9,IF(Raw!$X406&lt;$A$9,Raw!S406,-999),-999),-999),-999),-999),-999)</f>
        <v>1.4379789999999999</v>
      </c>
      <c r="M406" s="9">
        <f>Raw!Q406</f>
        <v>0.98907599999999996</v>
      </c>
      <c r="N406" s="9">
        <f>IF(Raw!$G406&gt;$C$8,IF(Raw!$Q406&gt;$C$8,IF(Raw!$N406&gt;$C$9,IF(Raw!$N406&lt;$A$9,IF(Raw!$X406&gt;$C$9,IF(Raw!$X406&lt;$A$9,Raw!V406,-999),-999),-999),-999),-999),-999)</f>
        <v>777.7</v>
      </c>
      <c r="O406" s="9">
        <f>IF(Raw!$G406&gt;$C$8,IF(Raw!$Q406&gt;$C$8,IF(Raw!$N406&gt;$C$9,IF(Raw!$N406&lt;$A$9,IF(Raw!$X406&gt;$C$9,IF(Raw!$X406&lt;$A$9,Raw!W406,-999),-999),-999),-999),-999),-999)</f>
        <v>0.27833799999999997</v>
      </c>
      <c r="P406" s="9">
        <f>IF(Raw!$G406&gt;$C$8,IF(Raw!$Q406&gt;$C$8,IF(Raw!$N406&gt;$C$9,IF(Raw!$N406&lt;$A$9,IF(Raw!$X406&gt;$C$9,IF(Raw!$X406&lt;$A$9,Raw!X406,-999),-999),-999),-999),-999),-999)</f>
        <v>332</v>
      </c>
      <c r="R406" s="9">
        <f t="shared" si="111"/>
        <v>0.6635089999999999</v>
      </c>
      <c r="S406" s="9">
        <f t="shared" si="112"/>
        <v>0.42555788374570513</v>
      </c>
      <c r="T406" s="9">
        <f t="shared" si="113"/>
        <v>0.64955599999999991</v>
      </c>
      <c r="U406" s="9">
        <f t="shared" si="114"/>
        <v>0.45171452434284504</v>
      </c>
      <c r="V406" s="15">
        <f t="shared" si="115"/>
        <v>0.35661879199999996</v>
      </c>
      <c r="X406" s="11">
        <f t="shared" si="116"/>
        <v>1.2702199999999998E+19</v>
      </c>
      <c r="Y406" s="11">
        <f t="shared" si="117"/>
        <v>7.5029999999999993E-18</v>
      </c>
      <c r="Z406" s="11">
        <f t="shared" si="118"/>
        <v>3.2899999999999997E-4</v>
      </c>
      <c r="AA406" s="16">
        <f t="shared" si="119"/>
        <v>3.0401955696736659E-2</v>
      </c>
      <c r="AB406" s="9">
        <f t="shared" si="120"/>
        <v>0.80817077273454951</v>
      </c>
      <c r="AC406" s="9">
        <f t="shared" si="121"/>
        <v>0.96959804430326324</v>
      </c>
      <c r="AD406" s="15">
        <f t="shared" si="122"/>
        <v>92.407160172451853</v>
      </c>
      <c r="AE406" s="3">
        <f t="shared" si="123"/>
        <v>903.36119999999971</v>
      </c>
      <c r="AF406" s="2">
        <f t="shared" si="124"/>
        <v>0.25</v>
      </c>
      <c r="AG406" s="9">
        <f t="shared" si="125"/>
        <v>3.2108966463978601E-2</v>
      </c>
      <c r="AH406" s="2">
        <f t="shared" si="126"/>
        <v>1.5537361768736191</v>
      </c>
    </row>
    <row r="407" spans="1:34">
      <c r="A407" s="1">
        <f>Raw!A407</f>
        <v>394</v>
      </c>
      <c r="B407" s="14">
        <f>Raw!B407</f>
        <v>0.3092361111111111</v>
      </c>
      <c r="C407" s="15">
        <f>Raw!C407</f>
        <v>22</v>
      </c>
      <c r="D407" s="15">
        <f>IF(C407&gt;0.5,Raw!D407*D$11,-999)</f>
        <v>22</v>
      </c>
      <c r="E407" s="9">
        <f>IF(Raw!$G407&gt;$C$8,IF(Raw!$Q407&gt;$C$8,IF(Raw!$N407&gt;$C$9,IF(Raw!$N407&lt;$A$9,IF(Raw!$X407&gt;$C$9,IF(Raw!$X407&lt;$A$9,Raw!H407,-999),-999),-999),-999),-999),-999)</f>
        <v>0.83651399999999998</v>
      </c>
      <c r="F407" s="9">
        <f>IF(Raw!$G407&gt;$C$8,IF(Raw!$Q407&gt;$C$8,IF(Raw!$N407&gt;$C$9,IF(Raw!$N407&lt;$A$9,IF(Raw!$X407&gt;$C$9,IF(Raw!$X407&lt;$A$9,Raw!I407,-999),-999),-999),-999),-999),-999)</f>
        <v>1.432056</v>
      </c>
      <c r="G407" s="9">
        <f>Raw!G407</f>
        <v>0.99109499999999995</v>
      </c>
      <c r="H407" s="9">
        <f>IF(Raw!$G407&gt;$C$8,IF(Raw!$Q407&gt;$C$8,IF(Raw!$N407&gt;$C$9,IF(Raw!$N407&lt;$A$9,IF(Raw!$X407&gt;$C$9,IF(Raw!$X407&lt;$A$9,Raw!L407,-999),-999),-999),-999),-999),-999)</f>
        <v>734.1</v>
      </c>
      <c r="I407" s="9">
        <f>IF(Raw!$G407&gt;$C$8,IF(Raw!$Q407&gt;$C$8,IF(Raw!$N407&gt;$C$9,IF(Raw!$N407&lt;$A$9,IF(Raw!$X407&gt;$C$9,IF(Raw!$X407&lt;$A$9,Raw!M407,-999),-999),-999),-999),-999),-999)</f>
        <v>0.27223000000000003</v>
      </c>
      <c r="J407" s="9">
        <f>IF(Raw!$G407&gt;$C$8,IF(Raw!$Q407&gt;$C$8,IF(Raw!$N407&gt;$C$9,IF(Raw!$N407&lt;$A$9,IF(Raw!$X407&gt;$C$9,IF(Raw!$X407&lt;$A$9,Raw!N407,-999),-999),-999),-999),-999),-999)</f>
        <v>311</v>
      </c>
      <c r="K407" s="9">
        <f>IF(Raw!$G407&gt;$C$8,IF(Raw!$Q407&gt;$C$8,IF(Raw!$N407&gt;$C$9,IF(Raw!$N407&lt;$A$9,IF(Raw!$X407&gt;$C$9,IF(Raw!$X407&lt;$A$9,Raw!R407,-999),-999),-999),-999),-999),-999)</f>
        <v>0.81147199999999997</v>
      </c>
      <c r="L407" s="9">
        <f>IF(Raw!$G407&gt;$C$8,IF(Raw!$Q407&gt;$C$8,IF(Raw!$N407&gt;$C$9,IF(Raw!$N407&lt;$A$9,IF(Raw!$X407&gt;$C$9,IF(Raw!$X407&lt;$A$9,Raw!S407,-999),-999),-999),-999),-999),-999)</f>
        <v>1.438731</v>
      </c>
      <c r="M407" s="9">
        <f>Raw!Q407</f>
        <v>0.99051100000000003</v>
      </c>
      <c r="N407" s="9">
        <f>IF(Raw!$G407&gt;$C$8,IF(Raw!$Q407&gt;$C$8,IF(Raw!$N407&gt;$C$9,IF(Raw!$N407&lt;$A$9,IF(Raw!$X407&gt;$C$9,IF(Raw!$X407&lt;$A$9,Raw!V407,-999),-999),-999),-999),-999),-999)</f>
        <v>703.5</v>
      </c>
      <c r="O407" s="9">
        <f>IF(Raw!$G407&gt;$C$8,IF(Raw!$Q407&gt;$C$8,IF(Raw!$N407&gt;$C$9,IF(Raw!$N407&lt;$A$9,IF(Raw!$X407&gt;$C$9,IF(Raw!$X407&lt;$A$9,Raw!W407,-999),-999),-999),-999),-999),-999)</f>
        <v>0.30794500000000002</v>
      </c>
      <c r="P407" s="9">
        <f>IF(Raw!$G407&gt;$C$8,IF(Raw!$Q407&gt;$C$8,IF(Raw!$N407&gt;$C$9,IF(Raw!$N407&lt;$A$9,IF(Raw!$X407&gt;$C$9,IF(Raw!$X407&lt;$A$9,Raw!X407,-999),-999),-999),-999),-999),-999)</f>
        <v>363</v>
      </c>
      <c r="R407" s="9">
        <f t="shared" si="111"/>
        <v>0.59554200000000002</v>
      </c>
      <c r="S407" s="9">
        <f t="shared" si="112"/>
        <v>0.41586502203824433</v>
      </c>
      <c r="T407" s="9">
        <f t="shared" si="113"/>
        <v>0.62725900000000001</v>
      </c>
      <c r="U407" s="9">
        <f t="shared" si="114"/>
        <v>0.43598073580120261</v>
      </c>
      <c r="V407" s="15">
        <f t="shared" si="115"/>
        <v>0.356805288</v>
      </c>
      <c r="X407" s="11">
        <f t="shared" si="116"/>
        <v>1.3243999999999998E+19</v>
      </c>
      <c r="Y407" s="11">
        <f t="shared" si="117"/>
        <v>7.3409999999999997E-18</v>
      </c>
      <c r="Z407" s="11">
        <f t="shared" si="118"/>
        <v>3.1099999999999997E-4</v>
      </c>
      <c r="AA407" s="16">
        <f t="shared" si="119"/>
        <v>2.9349300639879925E-2</v>
      </c>
      <c r="AB407" s="9">
        <f t="shared" si="120"/>
        <v>0.82988161297007046</v>
      </c>
      <c r="AC407" s="9">
        <f t="shared" si="121"/>
        <v>0.97065069936012005</v>
      </c>
      <c r="AD407" s="15">
        <f t="shared" si="122"/>
        <v>94.37074160733097</v>
      </c>
      <c r="AE407" s="3">
        <f t="shared" si="123"/>
        <v>883.85639999999967</v>
      </c>
      <c r="AF407" s="2">
        <f t="shared" si="124"/>
        <v>0.25</v>
      </c>
      <c r="AG407" s="9">
        <f t="shared" si="125"/>
        <v>3.164909643389948E-2</v>
      </c>
      <c r="AH407" s="2">
        <f t="shared" si="126"/>
        <v>1.5314833054460861</v>
      </c>
    </row>
    <row r="408" spans="1:34">
      <c r="A408" s="1">
        <f>Raw!A408</f>
        <v>395</v>
      </c>
      <c r="B408" s="14">
        <f>Raw!B408</f>
        <v>0.30929398148148152</v>
      </c>
      <c r="C408" s="15">
        <f>Raw!C408</f>
        <v>20.8</v>
      </c>
      <c r="D408" s="15">
        <f>IF(C408&gt;0.5,Raw!D408*D$11,-999)</f>
        <v>22.9</v>
      </c>
      <c r="E408" s="9">
        <f>IF(Raw!$G408&gt;$C$8,IF(Raw!$Q408&gt;$C$8,IF(Raw!$N408&gt;$C$9,IF(Raw!$N408&lt;$A$9,IF(Raw!$X408&gt;$C$9,IF(Raw!$X408&lt;$A$9,Raw!H408,-999),-999),-999),-999),-999),-999)</f>
        <v>0.81822300000000003</v>
      </c>
      <c r="F408" s="9">
        <f>IF(Raw!$G408&gt;$C$8,IF(Raw!$Q408&gt;$C$8,IF(Raw!$N408&gt;$C$9,IF(Raw!$N408&lt;$A$9,IF(Raw!$X408&gt;$C$9,IF(Raw!$X408&lt;$A$9,Raw!I408,-999),-999),-999),-999),-999),-999)</f>
        <v>1.3985050000000001</v>
      </c>
      <c r="G408" s="9">
        <f>Raw!G408</f>
        <v>0.98797199999999996</v>
      </c>
      <c r="H408" s="9">
        <f>IF(Raw!$G408&gt;$C$8,IF(Raw!$Q408&gt;$C$8,IF(Raw!$N408&gt;$C$9,IF(Raw!$N408&lt;$A$9,IF(Raw!$X408&gt;$C$9,IF(Raw!$X408&lt;$A$9,Raw!L408,-999),-999),-999),-999),-999),-999)</f>
        <v>732.6</v>
      </c>
      <c r="I408" s="9">
        <f>IF(Raw!$G408&gt;$C$8,IF(Raw!$Q408&gt;$C$8,IF(Raw!$N408&gt;$C$9,IF(Raw!$N408&lt;$A$9,IF(Raw!$X408&gt;$C$9,IF(Raw!$X408&lt;$A$9,Raw!M408,-999),-999),-999),-999),-999),-999)</f>
        <v>0.30969600000000003</v>
      </c>
      <c r="J408" s="9">
        <f>IF(Raw!$G408&gt;$C$8,IF(Raw!$Q408&gt;$C$8,IF(Raw!$N408&gt;$C$9,IF(Raw!$N408&lt;$A$9,IF(Raw!$X408&gt;$C$9,IF(Raw!$X408&lt;$A$9,Raw!N408,-999),-999),-999),-999),-999),-999)</f>
        <v>341</v>
      </c>
      <c r="K408" s="9">
        <f>IF(Raw!$G408&gt;$C$8,IF(Raw!$Q408&gt;$C$8,IF(Raw!$N408&gt;$C$9,IF(Raw!$N408&lt;$A$9,IF(Raw!$X408&gt;$C$9,IF(Raw!$X408&lt;$A$9,Raw!R408,-999),-999),-999),-999),-999),-999)</f>
        <v>0.81969700000000001</v>
      </c>
      <c r="L408" s="9">
        <f>IF(Raw!$G408&gt;$C$8,IF(Raw!$Q408&gt;$C$8,IF(Raw!$N408&gt;$C$9,IF(Raw!$N408&lt;$A$9,IF(Raw!$X408&gt;$C$9,IF(Raw!$X408&lt;$A$9,Raw!S408,-999),-999),-999),-999),-999),-999)</f>
        <v>1.4773240000000001</v>
      </c>
      <c r="M408" s="9">
        <f>Raw!Q408</f>
        <v>0.99290599999999996</v>
      </c>
      <c r="N408" s="9">
        <f>IF(Raw!$G408&gt;$C$8,IF(Raw!$Q408&gt;$C$8,IF(Raw!$N408&gt;$C$9,IF(Raw!$N408&lt;$A$9,IF(Raw!$X408&gt;$C$9,IF(Raw!$X408&lt;$A$9,Raw!V408,-999),-999),-999),-999),-999),-999)</f>
        <v>698.4</v>
      </c>
      <c r="O408" s="9">
        <f>IF(Raw!$G408&gt;$C$8,IF(Raw!$Q408&gt;$C$8,IF(Raw!$N408&gt;$C$9,IF(Raw!$N408&lt;$A$9,IF(Raw!$X408&gt;$C$9,IF(Raw!$X408&lt;$A$9,Raw!W408,-999),-999),-999),-999),-999),-999)</f>
        <v>0.17219899999999999</v>
      </c>
      <c r="P408" s="9">
        <f>IF(Raw!$G408&gt;$C$8,IF(Raw!$Q408&gt;$C$8,IF(Raw!$N408&gt;$C$9,IF(Raw!$N408&lt;$A$9,IF(Raw!$X408&gt;$C$9,IF(Raw!$X408&lt;$A$9,Raw!X408,-999),-999),-999),-999),-999),-999)</f>
        <v>368</v>
      </c>
      <c r="R408" s="9">
        <f t="shared" si="111"/>
        <v>0.58028200000000008</v>
      </c>
      <c r="S408" s="9">
        <f t="shared" si="112"/>
        <v>0.41493022906603838</v>
      </c>
      <c r="T408" s="9">
        <f t="shared" si="113"/>
        <v>0.65762700000000007</v>
      </c>
      <c r="U408" s="9">
        <f t="shared" si="114"/>
        <v>0.44514744226723457</v>
      </c>
      <c r="V408" s="15">
        <f t="shared" si="115"/>
        <v>0.36637635200000002</v>
      </c>
      <c r="X408" s="11">
        <f t="shared" si="116"/>
        <v>1.3785799999999996E+19</v>
      </c>
      <c r="Y408" s="11">
        <f t="shared" si="117"/>
        <v>7.3259999999999994E-18</v>
      </c>
      <c r="Z408" s="11">
        <f t="shared" si="118"/>
        <v>3.4099999999999999E-4</v>
      </c>
      <c r="AA408" s="16">
        <f t="shared" si="119"/>
        <v>3.3292644248263829E-2</v>
      </c>
      <c r="AB408" s="9">
        <f t="shared" si="120"/>
        <v>0.84159114175905303</v>
      </c>
      <c r="AC408" s="9">
        <f t="shared" si="121"/>
        <v>0.96670735575173616</v>
      </c>
      <c r="AD408" s="15">
        <f t="shared" si="122"/>
        <v>97.632387824820611</v>
      </c>
      <c r="AE408" s="3">
        <f t="shared" si="123"/>
        <v>882.05039999999974</v>
      </c>
      <c r="AF408" s="2">
        <f t="shared" si="124"/>
        <v>0.25</v>
      </c>
      <c r="AG408" s="9">
        <f t="shared" si="125"/>
        <v>3.3431390555893531E-2</v>
      </c>
      <c r="AH408" s="2">
        <f t="shared" si="126"/>
        <v>1.6177275904584363</v>
      </c>
    </row>
    <row r="409" spans="1:34">
      <c r="A409" s="1">
        <f>Raw!A409</f>
        <v>396</v>
      </c>
      <c r="B409" s="14">
        <f>Raw!B409</f>
        <v>0.30934027777777778</v>
      </c>
      <c r="C409" s="15">
        <f>Raw!C409</f>
        <v>19.3</v>
      </c>
      <c r="D409" s="15">
        <f>IF(C409&gt;0.5,Raw!D409*D$11,-999)</f>
        <v>24.6</v>
      </c>
      <c r="E409" s="9">
        <f>IF(Raw!$G409&gt;$C$8,IF(Raw!$Q409&gt;$C$8,IF(Raw!$N409&gt;$C$9,IF(Raw!$N409&lt;$A$9,IF(Raw!$X409&gt;$C$9,IF(Raw!$X409&lt;$A$9,Raw!H409,-999),-999),-999),-999),-999),-999)</f>
        <v>0.86139699999999997</v>
      </c>
      <c r="F409" s="9">
        <f>IF(Raw!$G409&gt;$C$8,IF(Raw!$Q409&gt;$C$8,IF(Raw!$N409&gt;$C$9,IF(Raw!$N409&lt;$A$9,IF(Raw!$X409&gt;$C$9,IF(Raw!$X409&lt;$A$9,Raw!I409,-999),-999),-999),-999),-999),-999)</f>
        <v>1.4829699999999999</v>
      </c>
      <c r="G409" s="9">
        <f>Raw!G409</f>
        <v>0.99188100000000001</v>
      </c>
      <c r="H409" s="9">
        <f>IF(Raw!$G409&gt;$C$8,IF(Raw!$Q409&gt;$C$8,IF(Raw!$N409&gt;$C$9,IF(Raw!$N409&lt;$A$9,IF(Raw!$X409&gt;$C$9,IF(Raw!$X409&lt;$A$9,Raw!L409,-999),-999),-999),-999),-999),-999)</f>
        <v>720.3</v>
      </c>
      <c r="I409" s="9">
        <f>IF(Raw!$G409&gt;$C$8,IF(Raw!$Q409&gt;$C$8,IF(Raw!$N409&gt;$C$9,IF(Raw!$N409&lt;$A$9,IF(Raw!$X409&gt;$C$9,IF(Raw!$X409&lt;$A$9,Raw!M409,-999),-999),-999),-999),-999),-999)</f>
        <v>0.238206</v>
      </c>
      <c r="J409" s="9">
        <f>IF(Raw!$G409&gt;$C$8,IF(Raw!$Q409&gt;$C$8,IF(Raw!$N409&gt;$C$9,IF(Raw!$N409&lt;$A$9,IF(Raw!$X409&gt;$C$9,IF(Raw!$X409&lt;$A$9,Raw!N409,-999),-999),-999),-999),-999),-999)</f>
        <v>368</v>
      </c>
      <c r="K409" s="9">
        <f>IF(Raw!$G409&gt;$C$8,IF(Raw!$Q409&gt;$C$8,IF(Raw!$N409&gt;$C$9,IF(Raw!$N409&lt;$A$9,IF(Raw!$X409&gt;$C$9,IF(Raw!$X409&lt;$A$9,Raw!R409,-999),-999),-999),-999),-999),-999)</f>
        <v>0.82008199999999998</v>
      </c>
      <c r="L409" s="9">
        <f>IF(Raw!$G409&gt;$C$8,IF(Raw!$Q409&gt;$C$8,IF(Raw!$N409&gt;$C$9,IF(Raw!$N409&lt;$A$9,IF(Raw!$X409&gt;$C$9,IF(Raw!$X409&lt;$A$9,Raw!S409,-999),-999),-999),-999),-999),-999)</f>
        <v>1.4571909999999999</v>
      </c>
      <c r="M409" s="9">
        <f>Raw!Q409</f>
        <v>0.98806700000000003</v>
      </c>
      <c r="N409" s="9">
        <f>IF(Raw!$G409&gt;$C$8,IF(Raw!$Q409&gt;$C$8,IF(Raw!$N409&gt;$C$9,IF(Raw!$N409&lt;$A$9,IF(Raw!$X409&gt;$C$9,IF(Raw!$X409&lt;$A$9,Raw!V409,-999),-999),-999),-999),-999),-999)</f>
        <v>677.7</v>
      </c>
      <c r="O409" s="9">
        <f>IF(Raw!$G409&gt;$C$8,IF(Raw!$Q409&gt;$C$8,IF(Raw!$N409&gt;$C$9,IF(Raw!$N409&lt;$A$9,IF(Raw!$X409&gt;$C$9,IF(Raw!$X409&lt;$A$9,Raw!W409,-999),-999),-999),-999),-999),-999)</f>
        <v>0.19873299999999999</v>
      </c>
      <c r="P409" s="9">
        <f>IF(Raw!$G409&gt;$C$8,IF(Raw!$Q409&gt;$C$8,IF(Raw!$N409&gt;$C$9,IF(Raw!$N409&lt;$A$9,IF(Raw!$X409&gt;$C$9,IF(Raw!$X409&lt;$A$9,Raw!X409,-999),-999),-999),-999),-999),-999)</f>
        <v>302</v>
      </c>
      <c r="R409" s="9">
        <f t="shared" si="111"/>
        <v>0.62157299999999993</v>
      </c>
      <c r="S409" s="9">
        <f t="shared" si="112"/>
        <v>0.41914064343850516</v>
      </c>
      <c r="T409" s="9">
        <f t="shared" si="113"/>
        <v>0.63710899999999993</v>
      </c>
      <c r="U409" s="9">
        <f t="shared" si="114"/>
        <v>0.43721722135258861</v>
      </c>
      <c r="V409" s="15">
        <f t="shared" si="115"/>
        <v>0.36138336799999998</v>
      </c>
      <c r="X409" s="11">
        <f t="shared" si="116"/>
        <v>1.4809199999999996E+19</v>
      </c>
      <c r="Y409" s="11">
        <f t="shared" si="117"/>
        <v>7.2029999999999993E-18</v>
      </c>
      <c r="Z409" s="11">
        <f t="shared" si="118"/>
        <v>3.68E-4</v>
      </c>
      <c r="AA409" s="16">
        <f t="shared" si="119"/>
        <v>3.7772070393493007E-2</v>
      </c>
      <c r="AB409" s="9">
        <f t="shared" si="120"/>
        <v>0.8441469259963279</v>
      </c>
      <c r="AC409" s="9">
        <f t="shared" si="121"/>
        <v>0.96222792960650705</v>
      </c>
      <c r="AD409" s="15">
        <f t="shared" si="122"/>
        <v>102.64149563449187</v>
      </c>
      <c r="AE409" s="3">
        <f t="shared" si="123"/>
        <v>867.24119999999971</v>
      </c>
      <c r="AF409" s="2">
        <f t="shared" si="124"/>
        <v>0.25</v>
      </c>
      <c r="AG409" s="9">
        <f t="shared" si="125"/>
        <v>3.4520484243681843E-2</v>
      </c>
      <c r="AH409" s="2">
        <f t="shared" si="126"/>
        <v>1.6704282672186102</v>
      </c>
    </row>
    <row r="410" spans="1:34">
      <c r="A410" s="1">
        <f>Raw!A410</f>
        <v>397</v>
      </c>
      <c r="B410" s="14">
        <f>Raw!B410</f>
        <v>0.30939814814814814</v>
      </c>
      <c r="C410" s="15">
        <f>Raw!C410</f>
        <v>18</v>
      </c>
      <c r="D410" s="15">
        <f>IF(C410&gt;0.5,Raw!D410*D$11,-999)</f>
        <v>26.4</v>
      </c>
      <c r="E410" s="9">
        <f>IF(Raw!$G410&gt;$C$8,IF(Raw!$Q410&gt;$C$8,IF(Raw!$N410&gt;$C$9,IF(Raw!$N410&lt;$A$9,IF(Raw!$X410&gt;$C$9,IF(Raw!$X410&lt;$A$9,Raw!H410,-999),-999),-999),-999),-999),-999)</f>
        <v>0.87948800000000005</v>
      </c>
      <c r="F410" s="9">
        <f>IF(Raw!$G410&gt;$C$8,IF(Raw!$Q410&gt;$C$8,IF(Raw!$N410&gt;$C$9,IF(Raw!$N410&lt;$A$9,IF(Raw!$X410&gt;$C$9,IF(Raw!$X410&lt;$A$9,Raw!I410,-999),-999),-999),-999),-999),-999)</f>
        <v>1.4965079999999999</v>
      </c>
      <c r="G410" s="9">
        <f>Raw!G410</f>
        <v>0.99028000000000005</v>
      </c>
      <c r="H410" s="9">
        <f>IF(Raw!$G410&gt;$C$8,IF(Raw!$Q410&gt;$C$8,IF(Raw!$N410&gt;$C$9,IF(Raw!$N410&lt;$A$9,IF(Raw!$X410&gt;$C$9,IF(Raw!$X410&lt;$A$9,Raw!L410,-999),-999),-999),-999),-999),-999)</f>
        <v>697</v>
      </c>
      <c r="I410" s="9">
        <f>IF(Raw!$G410&gt;$C$8,IF(Raw!$Q410&gt;$C$8,IF(Raw!$N410&gt;$C$9,IF(Raw!$N410&lt;$A$9,IF(Raw!$X410&gt;$C$9,IF(Raw!$X410&lt;$A$9,Raw!M410,-999),-999),-999),-999),-999),-999)</f>
        <v>0.26750699999999999</v>
      </c>
      <c r="J410" s="9">
        <f>IF(Raw!$G410&gt;$C$8,IF(Raw!$Q410&gt;$C$8,IF(Raw!$N410&gt;$C$9,IF(Raw!$N410&lt;$A$9,IF(Raw!$X410&gt;$C$9,IF(Raw!$X410&lt;$A$9,Raw!N410,-999),-999),-999),-999),-999),-999)</f>
        <v>339</v>
      </c>
      <c r="K410" s="9">
        <f>IF(Raw!$G410&gt;$C$8,IF(Raw!$Q410&gt;$C$8,IF(Raw!$N410&gt;$C$9,IF(Raw!$N410&lt;$A$9,IF(Raw!$X410&gt;$C$9,IF(Raw!$X410&lt;$A$9,Raw!R410,-999),-999),-999),-999),-999),-999)</f>
        <v>0.80003599999999997</v>
      </c>
      <c r="L410" s="9">
        <f>IF(Raw!$G410&gt;$C$8,IF(Raw!$Q410&gt;$C$8,IF(Raw!$N410&gt;$C$9,IF(Raw!$N410&lt;$A$9,IF(Raw!$X410&gt;$C$9,IF(Raw!$X410&lt;$A$9,Raw!S410,-999),-999),-999),-999),-999),-999)</f>
        <v>1.4588399999999999</v>
      </c>
      <c r="M410" s="9">
        <f>Raw!Q410</f>
        <v>0.99318200000000001</v>
      </c>
      <c r="N410" s="9">
        <f>IF(Raw!$G410&gt;$C$8,IF(Raw!$Q410&gt;$C$8,IF(Raw!$N410&gt;$C$9,IF(Raw!$N410&lt;$A$9,IF(Raw!$X410&gt;$C$9,IF(Raw!$X410&lt;$A$9,Raw!V410,-999),-999),-999),-999),-999),-999)</f>
        <v>707.2</v>
      </c>
      <c r="O410" s="9">
        <f>IF(Raw!$G410&gt;$C$8,IF(Raw!$Q410&gt;$C$8,IF(Raw!$N410&gt;$C$9,IF(Raw!$N410&lt;$A$9,IF(Raw!$X410&gt;$C$9,IF(Raw!$X410&lt;$A$9,Raw!W410,-999),-999),-999),-999),-999),-999)</f>
        <v>0.24293500000000001</v>
      </c>
      <c r="P410" s="9">
        <f>IF(Raw!$G410&gt;$C$8,IF(Raw!$Q410&gt;$C$8,IF(Raw!$N410&gt;$C$9,IF(Raw!$N410&lt;$A$9,IF(Raw!$X410&gt;$C$9,IF(Raw!$X410&lt;$A$9,Raw!X410,-999),-999),-999),-999),-999),-999)</f>
        <v>407</v>
      </c>
      <c r="R410" s="9">
        <f t="shared" si="111"/>
        <v>0.6170199999999999</v>
      </c>
      <c r="S410" s="9">
        <f t="shared" si="112"/>
        <v>0.41230651623646508</v>
      </c>
      <c r="T410" s="9">
        <f t="shared" si="113"/>
        <v>0.65880399999999995</v>
      </c>
      <c r="U410" s="9">
        <f t="shared" si="114"/>
        <v>0.45159441748238327</v>
      </c>
      <c r="V410" s="15">
        <f t="shared" si="115"/>
        <v>0.36179232</v>
      </c>
      <c r="X410" s="11">
        <f t="shared" si="116"/>
        <v>1.5892799999999994E+19</v>
      </c>
      <c r="Y410" s="11">
        <f t="shared" si="117"/>
        <v>6.9699999999999991E-18</v>
      </c>
      <c r="Z410" s="11">
        <f t="shared" si="118"/>
        <v>3.39E-4</v>
      </c>
      <c r="AA410" s="16">
        <f t="shared" si="119"/>
        <v>3.6192870507214633E-2</v>
      </c>
      <c r="AB410" s="9">
        <f t="shared" si="120"/>
        <v>0.82388000786163496</v>
      </c>
      <c r="AC410" s="9">
        <f t="shared" si="121"/>
        <v>0.96380712949278546</v>
      </c>
      <c r="AD410" s="15">
        <f t="shared" si="122"/>
        <v>106.76362981479245</v>
      </c>
      <c r="AE410" s="3">
        <f t="shared" si="123"/>
        <v>839.18799999999965</v>
      </c>
      <c r="AF410" s="2">
        <f t="shared" si="124"/>
        <v>0.25</v>
      </c>
      <c r="AG410" s="9">
        <f t="shared" si="125"/>
        <v>3.7087584011166158E-2</v>
      </c>
      <c r="AH410" s="2">
        <f t="shared" si="126"/>
        <v>1.7946488889835253</v>
      </c>
    </row>
    <row r="411" spans="1:34">
      <c r="A411" s="1">
        <f>Raw!A411</f>
        <v>398</v>
      </c>
      <c r="B411" s="14">
        <f>Raw!B411</f>
        <v>0.30945601851851851</v>
      </c>
      <c r="C411" s="15">
        <f>Raw!C411</f>
        <v>17.100000000000001</v>
      </c>
      <c r="D411" s="15">
        <f>IF(C411&gt;0.5,Raw!D411*D$11,-999)</f>
        <v>28.1</v>
      </c>
      <c r="E411" s="9">
        <f>IF(Raw!$G411&gt;$C$8,IF(Raw!$Q411&gt;$C$8,IF(Raw!$N411&gt;$C$9,IF(Raw!$N411&lt;$A$9,IF(Raw!$X411&gt;$C$9,IF(Raw!$X411&lt;$A$9,Raw!H411,-999),-999),-999),-999),-999),-999)</f>
        <v>0.83940899999999996</v>
      </c>
      <c r="F411" s="9">
        <f>IF(Raw!$G411&gt;$C$8,IF(Raw!$Q411&gt;$C$8,IF(Raw!$N411&gt;$C$9,IF(Raw!$N411&lt;$A$9,IF(Raw!$X411&gt;$C$9,IF(Raw!$X411&lt;$A$9,Raw!I411,-999),-999),-999),-999),-999),-999)</f>
        <v>1.4176260000000001</v>
      </c>
      <c r="G411" s="9">
        <f>Raw!G411</f>
        <v>0.99009400000000003</v>
      </c>
      <c r="H411" s="9">
        <f>IF(Raw!$G411&gt;$C$8,IF(Raw!$Q411&gt;$C$8,IF(Raw!$N411&gt;$C$9,IF(Raw!$N411&lt;$A$9,IF(Raw!$X411&gt;$C$9,IF(Raw!$X411&lt;$A$9,Raw!L411,-999),-999),-999),-999),-999),-999)</f>
        <v>726.7</v>
      </c>
      <c r="I411" s="9">
        <f>IF(Raw!$G411&gt;$C$8,IF(Raw!$Q411&gt;$C$8,IF(Raw!$N411&gt;$C$9,IF(Raw!$N411&lt;$A$9,IF(Raw!$X411&gt;$C$9,IF(Raw!$X411&lt;$A$9,Raw!M411,-999),-999),-999),-999),-999),-999)</f>
        <v>0.229162</v>
      </c>
      <c r="J411" s="9">
        <f>IF(Raw!$G411&gt;$C$8,IF(Raw!$Q411&gt;$C$8,IF(Raw!$N411&gt;$C$9,IF(Raw!$N411&lt;$A$9,IF(Raw!$X411&gt;$C$9,IF(Raw!$X411&lt;$A$9,Raw!N411,-999),-999),-999),-999),-999),-999)</f>
        <v>331</v>
      </c>
      <c r="K411" s="9">
        <f>IF(Raw!$G411&gt;$C$8,IF(Raw!$Q411&gt;$C$8,IF(Raw!$N411&gt;$C$9,IF(Raw!$N411&lt;$A$9,IF(Raw!$X411&gt;$C$9,IF(Raw!$X411&lt;$A$9,Raw!R411,-999),-999),-999),-999),-999),-999)</f>
        <v>0.83353299999999997</v>
      </c>
      <c r="L411" s="9">
        <f>IF(Raw!$G411&gt;$C$8,IF(Raw!$Q411&gt;$C$8,IF(Raw!$N411&gt;$C$9,IF(Raw!$N411&lt;$A$9,IF(Raw!$X411&gt;$C$9,IF(Raw!$X411&lt;$A$9,Raw!S411,-999),-999),-999),-999),-999),-999)</f>
        <v>1.5053510000000001</v>
      </c>
      <c r="M411" s="9">
        <f>Raw!Q411</f>
        <v>0.99262700000000004</v>
      </c>
      <c r="N411" s="9">
        <f>IF(Raw!$G411&gt;$C$8,IF(Raw!$Q411&gt;$C$8,IF(Raw!$N411&gt;$C$9,IF(Raw!$N411&lt;$A$9,IF(Raw!$X411&gt;$C$9,IF(Raw!$X411&lt;$A$9,Raw!V411,-999),-999),-999),-999),-999),-999)</f>
        <v>656.7</v>
      </c>
      <c r="O411" s="9">
        <f>IF(Raw!$G411&gt;$C$8,IF(Raw!$Q411&gt;$C$8,IF(Raw!$N411&gt;$C$9,IF(Raw!$N411&lt;$A$9,IF(Raw!$X411&gt;$C$9,IF(Raw!$X411&lt;$A$9,Raw!W411,-999),-999),-999),-999),-999),-999)</f>
        <v>0.16717799999999999</v>
      </c>
      <c r="P411" s="9">
        <f>IF(Raw!$G411&gt;$C$8,IF(Raw!$Q411&gt;$C$8,IF(Raw!$N411&gt;$C$9,IF(Raw!$N411&lt;$A$9,IF(Raw!$X411&gt;$C$9,IF(Raw!$X411&lt;$A$9,Raw!X411,-999),-999),-999),-999),-999),-999)</f>
        <v>357</v>
      </c>
      <c r="R411" s="9">
        <f t="shared" si="111"/>
        <v>0.57821700000000009</v>
      </c>
      <c r="S411" s="9">
        <f t="shared" si="112"/>
        <v>0.40787697178240245</v>
      </c>
      <c r="T411" s="9">
        <f t="shared" si="113"/>
        <v>0.67181800000000014</v>
      </c>
      <c r="U411" s="9">
        <f t="shared" si="114"/>
        <v>0.44628661355391541</v>
      </c>
      <c r="V411" s="15">
        <f t="shared" si="115"/>
        <v>0.37332704800000005</v>
      </c>
      <c r="X411" s="11">
        <f t="shared" si="116"/>
        <v>1.6916199999999998E+19</v>
      </c>
      <c r="Y411" s="11">
        <f t="shared" si="117"/>
        <v>7.2669999999999999E-18</v>
      </c>
      <c r="Z411" s="11">
        <f t="shared" si="118"/>
        <v>3.3099999999999997E-4</v>
      </c>
      <c r="AA411" s="16">
        <f t="shared" si="119"/>
        <v>3.909891007456065E-2</v>
      </c>
      <c r="AB411" s="9">
        <f t="shared" si="120"/>
        <v>0.85980035156847112</v>
      </c>
      <c r="AC411" s="9">
        <f t="shared" si="121"/>
        <v>0.96090108992543943</v>
      </c>
      <c r="AD411" s="15">
        <f t="shared" si="122"/>
        <v>118.12359539142193</v>
      </c>
      <c r="AE411" s="3">
        <f t="shared" si="123"/>
        <v>874.94679999999971</v>
      </c>
      <c r="AF411" s="2">
        <f t="shared" si="124"/>
        <v>0.25</v>
      </c>
      <c r="AG411" s="9">
        <f t="shared" si="125"/>
        <v>4.0551522590808145E-2</v>
      </c>
      <c r="AH411" s="2">
        <f t="shared" si="126"/>
        <v>1.9622670741311481</v>
      </c>
    </row>
    <row r="412" spans="1:34">
      <c r="A412" s="1">
        <f>Raw!A412</f>
        <v>399</v>
      </c>
      <c r="B412" s="14">
        <f>Raw!B412</f>
        <v>0.30951388888888892</v>
      </c>
      <c r="C412" s="15">
        <f>Raw!C412</f>
        <v>15.8</v>
      </c>
      <c r="D412" s="15">
        <f>IF(C412&gt;0.5,Raw!D412*D$11,-999)</f>
        <v>29</v>
      </c>
      <c r="E412" s="9">
        <f>IF(Raw!$G412&gt;$C$8,IF(Raw!$Q412&gt;$C$8,IF(Raw!$N412&gt;$C$9,IF(Raw!$N412&lt;$A$9,IF(Raw!$X412&gt;$C$9,IF(Raw!$X412&lt;$A$9,Raw!H412,-999),-999),-999),-999),-999),-999)</f>
        <v>0.81692500000000001</v>
      </c>
      <c r="F412" s="9">
        <f>IF(Raw!$G412&gt;$C$8,IF(Raw!$Q412&gt;$C$8,IF(Raw!$N412&gt;$C$9,IF(Raw!$N412&lt;$A$9,IF(Raw!$X412&gt;$C$9,IF(Raw!$X412&lt;$A$9,Raw!I412,-999),-999),-999),-999),-999),-999)</f>
        <v>1.4083950000000001</v>
      </c>
      <c r="G412" s="9">
        <f>Raw!G412</f>
        <v>0.99341199999999996</v>
      </c>
      <c r="H412" s="9">
        <f>IF(Raw!$G412&gt;$C$8,IF(Raw!$Q412&gt;$C$8,IF(Raw!$N412&gt;$C$9,IF(Raw!$N412&lt;$A$9,IF(Raw!$X412&gt;$C$9,IF(Raw!$X412&lt;$A$9,Raw!L412,-999),-999),-999),-999),-999),-999)</f>
        <v>701.5</v>
      </c>
      <c r="I412" s="9">
        <f>IF(Raw!$G412&gt;$C$8,IF(Raw!$Q412&gt;$C$8,IF(Raw!$N412&gt;$C$9,IF(Raw!$N412&lt;$A$9,IF(Raw!$X412&gt;$C$9,IF(Raw!$X412&lt;$A$9,Raw!M412,-999),-999),-999),-999),-999),-999)</f>
        <v>0.189641</v>
      </c>
      <c r="J412" s="9">
        <f>IF(Raw!$G412&gt;$C$8,IF(Raw!$Q412&gt;$C$8,IF(Raw!$N412&gt;$C$9,IF(Raw!$N412&lt;$A$9,IF(Raw!$X412&gt;$C$9,IF(Raw!$X412&lt;$A$9,Raw!N412,-999),-999),-999),-999),-999),-999)</f>
        <v>317</v>
      </c>
      <c r="K412" s="9">
        <f>IF(Raw!$G412&gt;$C$8,IF(Raw!$Q412&gt;$C$8,IF(Raw!$N412&gt;$C$9,IF(Raw!$N412&lt;$A$9,IF(Raw!$X412&gt;$C$9,IF(Raw!$X412&lt;$A$9,Raw!R412,-999),-999),-999),-999),-999),-999)</f>
        <v>0.81015300000000001</v>
      </c>
      <c r="L412" s="9">
        <f>IF(Raw!$G412&gt;$C$8,IF(Raw!$Q412&gt;$C$8,IF(Raw!$N412&gt;$C$9,IF(Raw!$N412&lt;$A$9,IF(Raw!$X412&gt;$C$9,IF(Raw!$X412&lt;$A$9,Raw!S412,-999),-999),-999),-999),-999),-999)</f>
        <v>1.4811890000000001</v>
      </c>
      <c r="M412" s="9">
        <f>Raw!Q412</f>
        <v>0.99272499999999997</v>
      </c>
      <c r="N412" s="9">
        <f>IF(Raw!$G412&gt;$C$8,IF(Raw!$Q412&gt;$C$8,IF(Raw!$N412&gt;$C$9,IF(Raw!$N412&lt;$A$9,IF(Raw!$X412&gt;$C$9,IF(Raw!$X412&lt;$A$9,Raw!V412,-999),-999),-999),-999),-999),-999)</f>
        <v>658.7</v>
      </c>
      <c r="O412" s="9">
        <f>IF(Raw!$G412&gt;$C$8,IF(Raw!$Q412&gt;$C$8,IF(Raw!$N412&gt;$C$9,IF(Raw!$N412&lt;$A$9,IF(Raw!$X412&gt;$C$9,IF(Raw!$X412&lt;$A$9,Raw!W412,-999),-999),-999),-999),-999),-999)</f>
        <v>0.15604299999999999</v>
      </c>
      <c r="P412" s="9">
        <f>IF(Raw!$G412&gt;$C$8,IF(Raw!$Q412&gt;$C$8,IF(Raw!$N412&gt;$C$9,IF(Raw!$N412&lt;$A$9,IF(Raw!$X412&gt;$C$9,IF(Raw!$X412&lt;$A$9,Raw!X412,-999),-999),-999),-999),-999),-999)</f>
        <v>349</v>
      </c>
      <c r="R412" s="9">
        <f t="shared" si="111"/>
        <v>0.59147000000000005</v>
      </c>
      <c r="S412" s="9">
        <f t="shared" si="112"/>
        <v>0.41996030943023799</v>
      </c>
      <c r="T412" s="9">
        <f t="shared" si="113"/>
        <v>0.67103600000000008</v>
      </c>
      <c r="U412" s="9">
        <f t="shared" si="114"/>
        <v>0.4530387411734762</v>
      </c>
      <c r="V412" s="15">
        <f t="shared" si="115"/>
        <v>0.36733487200000003</v>
      </c>
      <c r="X412" s="11">
        <f t="shared" si="116"/>
        <v>1.7457999999999998E+19</v>
      </c>
      <c r="Y412" s="11">
        <f t="shared" si="117"/>
        <v>7.015E-18</v>
      </c>
      <c r="Z412" s="11">
        <f t="shared" si="118"/>
        <v>3.1700000000000001E-4</v>
      </c>
      <c r="AA412" s="16">
        <f t="shared" si="119"/>
        <v>3.7371467899058375E-2</v>
      </c>
      <c r="AB412" s="9">
        <f t="shared" si="120"/>
        <v>0.83523060033311258</v>
      </c>
      <c r="AC412" s="9">
        <f t="shared" si="121"/>
        <v>0.96262853210094157</v>
      </c>
      <c r="AD412" s="15">
        <f t="shared" si="122"/>
        <v>117.89106592762893</v>
      </c>
      <c r="AE412" s="3">
        <f t="shared" si="123"/>
        <v>844.60599999999977</v>
      </c>
      <c r="AF412" s="2">
        <f t="shared" si="124"/>
        <v>0.25</v>
      </c>
      <c r="AG412" s="9">
        <f t="shared" si="125"/>
        <v>4.1084015464194081E-2</v>
      </c>
      <c r="AH412" s="2">
        <f t="shared" si="126"/>
        <v>1.9880341271515334</v>
      </c>
    </row>
    <row r="413" spans="1:34">
      <c r="A413" s="1">
        <f>Raw!A413</f>
        <v>400</v>
      </c>
      <c r="B413" s="14">
        <f>Raw!B413</f>
        <v>0.30957175925925923</v>
      </c>
      <c r="C413" s="15">
        <f>Raw!C413</f>
        <v>15.3</v>
      </c>
      <c r="D413" s="15">
        <f>IF(C413&gt;0.5,Raw!D413*D$11,-999)</f>
        <v>30.8</v>
      </c>
      <c r="E413" s="9">
        <f>IF(Raw!$G413&gt;$C$8,IF(Raw!$Q413&gt;$C$8,IF(Raw!$N413&gt;$C$9,IF(Raw!$N413&lt;$A$9,IF(Raw!$X413&gt;$C$9,IF(Raw!$X413&lt;$A$9,Raw!H413,-999),-999),-999),-999),-999),-999)</f>
        <v>0.82394900000000004</v>
      </c>
      <c r="F413" s="9">
        <f>IF(Raw!$G413&gt;$C$8,IF(Raw!$Q413&gt;$C$8,IF(Raw!$N413&gt;$C$9,IF(Raw!$N413&lt;$A$9,IF(Raw!$X413&gt;$C$9,IF(Raw!$X413&lt;$A$9,Raw!I413,-999),-999),-999),-999),-999),-999)</f>
        <v>1.393497</v>
      </c>
      <c r="G413" s="9">
        <f>Raw!G413</f>
        <v>0.99329199999999995</v>
      </c>
      <c r="H413" s="9">
        <f>IF(Raw!$G413&gt;$C$8,IF(Raw!$Q413&gt;$C$8,IF(Raw!$N413&gt;$C$9,IF(Raw!$N413&lt;$A$9,IF(Raw!$X413&gt;$C$9,IF(Raw!$X413&lt;$A$9,Raw!L413,-999),-999),-999),-999),-999),-999)</f>
        <v>689.9</v>
      </c>
      <c r="I413" s="9">
        <f>IF(Raw!$G413&gt;$C$8,IF(Raw!$Q413&gt;$C$8,IF(Raw!$N413&gt;$C$9,IF(Raw!$N413&lt;$A$9,IF(Raw!$X413&gt;$C$9,IF(Raw!$X413&lt;$A$9,Raw!M413,-999),-999),-999),-999),-999),-999)</f>
        <v>0.17186599999999999</v>
      </c>
      <c r="J413" s="9">
        <f>IF(Raw!$G413&gt;$C$8,IF(Raw!$Q413&gt;$C$8,IF(Raw!$N413&gt;$C$9,IF(Raw!$N413&lt;$A$9,IF(Raw!$X413&gt;$C$9,IF(Raw!$X413&lt;$A$9,Raw!N413,-999),-999),-999),-999),-999),-999)</f>
        <v>346</v>
      </c>
      <c r="K413" s="9">
        <f>IF(Raw!$G413&gt;$C$8,IF(Raw!$Q413&gt;$C$8,IF(Raw!$N413&gt;$C$9,IF(Raw!$N413&lt;$A$9,IF(Raw!$X413&gt;$C$9,IF(Raw!$X413&lt;$A$9,Raw!R413,-999),-999),-999),-999),-999),-999)</f>
        <v>0.82383399999999996</v>
      </c>
      <c r="L413" s="9">
        <f>IF(Raw!$G413&gt;$C$8,IF(Raw!$Q413&gt;$C$8,IF(Raw!$N413&gt;$C$9,IF(Raw!$N413&lt;$A$9,IF(Raw!$X413&gt;$C$9,IF(Raw!$X413&lt;$A$9,Raw!S413,-999),-999),-999),-999),-999),-999)</f>
        <v>1.517261</v>
      </c>
      <c r="M413" s="9">
        <f>Raw!Q413</f>
        <v>0.99403699999999995</v>
      </c>
      <c r="N413" s="9">
        <f>IF(Raw!$G413&gt;$C$8,IF(Raw!$Q413&gt;$C$8,IF(Raw!$N413&gt;$C$9,IF(Raw!$N413&lt;$A$9,IF(Raw!$X413&gt;$C$9,IF(Raw!$X413&lt;$A$9,Raw!V413,-999),-999),-999),-999),-999),-999)</f>
        <v>676.4</v>
      </c>
      <c r="O413" s="9">
        <f>IF(Raw!$G413&gt;$C$8,IF(Raw!$Q413&gt;$C$8,IF(Raw!$N413&gt;$C$9,IF(Raw!$N413&lt;$A$9,IF(Raw!$X413&gt;$C$9,IF(Raw!$X413&lt;$A$9,Raw!W413,-999),-999),-999),-999),-999),-999)</f>
        <v>0.141566</v>
      </c>
      <c r="P413" s="9">
        <f>IF(Raw!$G413&gt;$C$8,IF(Raw!$Q413&gt;$C$8,IF(Raw!$N413&gt;$C$9,IF(Raw!$N413&lt;$A$9,IF(Raw!$X413&gt;$C$9,IF(Raw!$X413&lt;$A$9,Raw!X413,-999),-999),-999),-999),-999),-999)</f>
        <v>376</v>
      </c>
      <c r="R413" s="9">
        <f t="shared" si="111"/>
        <v>0.56954799999999994</v>
      </c>
      <c r="S413" s="9">
        <f t="shared" si="112"/>
        <v>0.40871849742051825</v>
      </c>
      <c r="T413" s="9">
        <f t="shared" si="113"/>
        <v>0.69342700000000002</v>
      </c>
      <c r="U413" s="9">
        <f t="shared" si="114"/>
        <v>0.45702552164723143</v>
      </c>
      <c r="V413" s="15">
        <f t="shared" si="115"/>
        <v>0.37628072800000001</v>
      </c>
      <c r="X413" s="11">
        <f t="shared" si="116"/>
        <v>1.8541599999999996E+19</v>
      </c>
      <c r="Y413" s="11">
        <f t="shared" si="117"/>
        <v>6.8989999999999993E-18</v>
      </c>
      <c r="Z413" s="11">
        <f t="shared" si="118"/>
        <v>3.4600000000000001E-4</v>
      </c>
      <c r="AA413" s="16">
        <f t="shared" si="119"/>
        <v>4.2383897596632393E-2</v>
      </c>
      <c r="AB413" s="9">
        <f t="shared" si="120"/>
        <v>0.85322413895873994</v>
      </c>
      <c r="AC413" s="9">
        <f t="shared" si="121"/>
        <v>0.9576161024033677</v>
      </c>
      <c r="AD413" s="15">
        <f t="shared" si="122"/>
        <v>122.49681386309939</v>
      </c>
      <c r="AE413" s="3">
        <f t="shared" si="123"/>
        <v>830.63959999999963</v>
      </c>
      <c r="AF413" s="2">
        <f t="shared" si="124"/>
        <v>0.25</v>
      </c>
      <c r="AG413" s="9">
        <f t="shared" si="125"/>
        <v>4.3064746350697541E-2</v>
      </c>
      <c r="AH413" s="2">
        <f t="shared" si="126"/>
        <v>2.0838806639269825</v>
      </c>
    </row>
    <row r="414" spans="1:34">
      <c r="A414" s="1">
        <f>Raw!A414</f>
        <v>401</v>
      </c>
      <c r="B414" s="14">
        <f>Raw!B414</f>
        <v>0.30961805555555555</v>
      </c>
      <c r="C414" s="15">
        <f>Raw!C414</f>
        <v>14.4</v>
      </c>
      <c r="D414" s="15">
        <f>IF(C414&gt;0.5,Raw!D414*D$11,-999)</f>
        <v>32.5</v>
      </c>
      <c r="E414" s="9">
        <f>IF(Raw!$G414&gt;$C$8,IF(Raw!$Q414&gt;$C$8,IF(Raw!$N414&gt;$C$9,IF(Raw!$N414&lt;$A$9,IF(Raw!$X414&gt;$C$9,IF(Raw!$X414&lt;$A$9,Raw!H414,-999),-999),-999),-999),-999),-999)</f>
        <v>0.83218800000000004</v>
      </c>
      <c r="F414" s="9">
        <f>IF(Raw!$G414&gt;$C$8,IF(Raw!$Q414&gt;$C$8,IF(Raw!$N414&gt;$C$9,IF(Raw!$N414&lt;$A$9,IF(Raw!$X414&gt;$C$9,IF(Raw!$X414&lt;$A$9,Raw!I414,-999),-999),-999),-999),-999),-999)</f>
        <v>1.3917980000000001</v>
      </c>
      <c r="G414" s="9">
        <f>Raw!G414</f>
        <v>0.99000900000000003</v>
      </c>
      <c r="H414" s="9">
        <f>IF(Raw!$G414&gt;$C$8,IF(Raw!$Q414&gt;$C$8,IF(Raw!$N414&gt;$C$9,IF(Raw!$N414&lt;$A$9,IF(Raw!$X414&gt;$C$9,IF(Raw!$X414&lt;$A$9,Raw!L414,-999),-999),-999),-999),-999),-999)</f>
        <v>693.2</v>
      </c>
      <c r="I414" s="9">
        <f>IF(Raw!$G414&gt;$C$8,IF(Raw!$Q414&gt;$C$8,IF(Raw!$N414&gt;$C$9,IF(Raw!$N414&lt;$A$9,IF(Raw!$X414&gt;$C$9,IF(Raw!$X414&lt;$A$9,Raw!M414,-999),-999),-999),-999),-999),-999)</f>
        <v>0.32994899999999999</v>
      </c>
      <c r="J414" s="9">
        <f>IF(Raw!$G414&gt;$C$8,IF(Raw!$Q414&gt;$C$8,IF(Raw!$N414&gt;$C$9,IF(Raw!$N414&lt;$A$9,IF(Raw!$X414&gt;$C$9,IF(Raw!$X414&lt;$A$9,Raw!N414,-999),-999),-999),-999),-999),-999)</f>
        <v>348</v>
      </c>
      <c r="K414" s="9">
        <f>IF(Raw!$G414&gt;$C$8,IF(Raw!$Q414&gt;$C$8,IF(Raw!$N414&gt;$C$9,IF(Raw!$N414&lt;$A$9,IF(Raw!$X414&gt;$C$9,IF(Raw!$X414&lt;$A$9,Raw!R414,-999),-999),-999),-999),-999),-999)</f>
        <v>0.79133699999999996</v>
      </c>
      <c r="L414" s="9">
        <f>IF(Raw!$G414&gt;$C$8,IF(Raw!$Q414&gt;$C$8,IF(Raw!$N414&gt;$C$9,IF(Raw!$N414&lt;$A$9,IF(Raw!$X414&gt;$C$9,IF(Raw!$X414&lt;$A$9,Raw!S414,-999),-999),-999),-999),-999),-999)</f>
        <v>1.4434439999999999</v>
      </c>
      <c r="M414" s="9">
        <f>Raw!Q414</f>
        <v>0.99228499999999997</v>
      </c>
      <c r="N414" s="9">
        <f>IF(Raw!$G414&gt;$C$8,IF(Raw!$Q414&gt;$C$8,IF(Raw!$N414&gt;$C$9,IF(Raw!$N414&lt;$A$9,IF(Raw!$X414&gt;$C$9,IF(Raw!$X414&lt;$A$9,Raw!V414,-999),-999),-999),-999),-999),-999)</f>
        <v>675</v>
      </c>
      <c r="O414" s="9">
        <f>IF(Raw!$G414&gt;$C$8,IF(Raw!$Q414&gt;$C$8,IF(Raw!$N414&gt;$C$9,IF(Raw!$N414&lt;$A$9,IF(Raw!$X414&gt;$C$9,IF(Raw!$X414&lt;$A$9,Raw!W414,-999),-999),-999),-999),-999),-999)</f>
        <v>0.19706199999999999</v>
      </c>
      <c r="P414" s="9">
        <f>IF(Raw!$G414&gt;$C$8,IF(Raw!$Q414&gt;$C$8,IF(Raw!$N414&gt;$C$9,IF(Raw!$N414&lt;$A$9,IF(Raw!$X414&gt;$C$9,IF(Raw!$X414&lt;$A$9,Raw!X414,-999),-999),-999),-999),-999),-999)</f>
        <v>491</v>
      </c>
      <c r="R414" s="9">
        <f t="shared" si="111"/>
        <v>0.55961000000000005</v>
      </c>
      <c r="S414" s="9">
        <f t="shared" si="112"/>
        <v>0.40207702554537367</v>
      </c>
      <c r="T414" s="9">
        <f t="shared" si="113"/>
        <v>0.65210699999999999</v>
      </c>
      <c r="U414" s="9">
        <f t="shared" si="114"/>
        <v>0.4517715962655981</v>
      </c>
      <c r="V414" s="15">
        <f t="shared" si="115"/>
        <v>0.35797411200000001</v>
      </c>
      <c r="X414" s="11">
        <f t="shared" si="116"/>
        <v>1.9564999999999992E+19</v>
      </c>
      <c r="Y414" s="11">
        <f t="shared" si="117"/>
        <v>6.9319999999999998E-18</v>
      </c>
      <c r="Z414" s="11">
        <f t="shared" si="118"/>
        <v>3.48E-4</v>
      </c>
      <c r="AA414" s="16">
        <f t="shared" si="119"/>
        <v>4.5070161480957299E-2</v>
      </c>
      <c r="AB414" s="9">
        <f t="shared" si="120"/>
        <v>0.8207275677928626</v>
      </c>
      <c r="AC414" s="9">
        <f t="shared" si="121"/>
        <v>0.95492983851904267</v>
      </c>
      <c r="AD414" s="15">
        <f t="shared" si="122"/>
        <v>129.51195827861295</v>
      </c>
      <c r="AE414" s="3">
        <f t="shared" si="123"/>
        <v>834.61279999999977</v>
      </c>
      <c r="AF414" s="2">
        <f t="shared" si="124"/>
        <v>0.25</v>
      </c>
      <c r="AG414" s="9">
        <f t="shared" si="125"/>
        <v>4.5007557020778854E-2</v>
      </c>
      <c r="AH414" s="2">
        <f t="shared" si="126"/>
        <v>2.1778922611644034</v>
      </c>
    </row>
    <row r="415" spans="1:34">
      <c r="A415" s="1">
        <f>Raw!A415</f>
        <v>402</v>
      </c>
      <c r="B415" s="14">
        <f>Raw!B415</f>
        <v>0.30967592592592591</v>
      </c>
      <c r="C415" s="15">
        <f>Raw!C415</f>
        <v>13.5</v>
      </c>
      <c r="D415" s="15">
        <f>IF(C415&gt;0.5,Raw!D415*D$11,-999)</f>
        <v>34.299999999999997</v>
      </c>
      <c r="E415" s="9">
        <f>IF(Raw!$G415&gt;$C$8,IF(Raw!$Q415&gt;$C$8,IF(Raw!$N415&gt;$C$9,IF(Raw!$N415&lt;$A$9,IF(Raw!$X415&gt;$C$9,IF(Raw!$X415&lt;$A$9,Raw!H415,-999),-999),-999),-999),-999),-999)</f>
        <v>0.83311400000000002</v>
      </c>
      <c r="F415" s="9">
        <f>IF(Raw!$G415&gt;$C$8,IF(Raw!$Q415&gt;$C$8,IF(Raw!$N415&gt;$C$9,IF(Raw!$N415&lt;$A$9,IF(Raw!$X415&gt;$C$9,IF(Raw!$X415&lt;$A$9,Raw!I415,-999),-999),-999),-999),-999),-999)</f>
        <v>1.403837</v>
      </c>
      <c r="G415" s="9">
        <f>Raw!G415</f>
        <v>0.992869</v>
      </c>
      <c r="H415" s="9">
        <f>IF(Raw!$G415&gt;$C$8,IF(Raw!$Q415&gt;$C$8,IF(Raw!$N415&gt;$C$9,IF(Raw!$N415&lt;$A$9,IF(Raw!$X415&gt;$C$9,IF(Raw!$X415&lt;$A$9,Raw!L415,-999),-999),-999),-999),-999),-999)</f>
        <v>678.7</v>
      </c>
      <c r="I415" s="9">
        <f>IF(Raw!$G415&gt;$C$8,IF(Raw!$Q415&gt;$C$8,IF(Raw!$N415&gt;$C$9,IF(Raw!$N415&lt;$A$9,IF(Raw!$X415&gt;$C$9,IF(Raw!$X415&lt;$A$9,Raw!M415,-999),-999),-999),-999),-999),-999)</f>
        <v>0.21460699999999999</v>
      </c>
      <c r="J415" s="9">
        <f>IF(Raw!$G415&gt;$C$8,IF(Raw!$Q415&gt;$C$8,IF(Raw!$N415&gt;$C$9,IF(Raw!$N415&lt;$A$9,IF(Raw!$X415&gt;$C$9,IF(Raw!$X415&lt;$A$9,Raw!N415,-999),-999),-999),-999),-999),-999)</f>
        <v>371</v>
      </c>
      <c r="K415" s="9">
        <f>IF(Raw!$G415&gt;$C$8,IF(Raw!$Q415&gt;$C$8,IF(Raw!$N415&gt;$C$9,IF(Raw!$N415&lt;$A$9,IF(Raw!$X415&gt;$C$9,IF(Raw!$X415&lt;$A$9,Raw!R415,-999),-999),-999),-999),-999),-999)</f>
        <v>0.78784900000000002</v>
      </c>
      <c r="L415" s="9">
        <f>IF(Raw!$G415&gt;$C$8,IF(Raw!$Q415&gt;$C$8,IF(Raw!$N415&gt;$C$9,IF(Raw!$N415&lt;$A$9,IF(Raw!$X415&gt;$C$9,IF(Raw!$X415&lt;$A$9,Raw!S415,-999),-999),-999),-999),-999),-999)</f>
        <v>1.451918</v>
      </c>
      <c r="M415" s="9">
        <f>Raw!Q415</f>
        <v>0.99096499999999998</v>
      </c>
      <c r="N415" s="9">
        <f>IF(Raw!$G415&gt;$C$8,IF(Raw!$Q415&gt;$C$8,IF(Raw!$N415&gt;$C$9,IF(Raw!$N415&lt;$A$9,IF(Raw!$X415&gt;$C$9,IF(Raw!$X415&lt;$A$9,Raw!V415,-999),-999),-999),-999),-999),-999)</f>
        <v>654.9</v>
      </c>
      <c r="O415" s="9">
        <f>IF(Raw!$G415&gt;$C$8,IF(Raw!$Q415&gt;$C$8,IF(Raw!$N415&gt;$C$9,IF(Raw!$N415&lt;$A$9,IF(Raw!$X415&gt;$C$9,IF(Raw!$X415&lt;$A$9,Raw!W415,-999),-999),-999),-999),-999),-999)</f>
        <v>9.4578999999999996E-2</v>
      </c>
      <c r="P415" s="9">
        <f>IF(Raw!$G415&gt;$C$8,IF(Raw!$Q415&gt;$C$8,IF(Raw!$N415&gt;$C$9,IF(Raw!$N415&lt;$A$9,IF(Raw!$X415&gt;$C$9,IF(Raw!$X415&lt;$A$9,Raw!X415,-999),-999),-999),-999),-999),-999)</f>
        <v>341</v>
      </c>
      <c r="R415" s="9">
        <f t="shared" si="111"/>
        <v>0.57072299999999998</v>
      </c>
      <c r="S415" s="9">
        <f t="shared" si="112"/>
        <v>0.40654506185547179</v>
      </c>
      <c r="T415" s="9">
        <f t="shared" si="113"/>
        <v>0.66406900000000002</v>
      </c>
      <c r="U415" s="9">
        <f t="shared" si="114"/>
        <v>0.45737362578327428</v>
      </c>
      <c r="V415" s="15">
        <f t="shared" si="115"/>
        <v>0.36007566400000002</v>
      </c>
      <c r="X415" s="11">
        <f t="shared" si="116"/>
        <v>2.0648599999999992E+19</v>
      </c>
      <c r="Y415" s="11">
        <f t="shared" si="117"/>
        <v>6.7870000000000002E-18</v>
      </c>
      <c r="Z415" s="11">
        <f t="shared" si="118"/>
        <v>3.7099999999999996E-4</v>
      </c>
      <c r="AA415" s="16">
        <f t="shared" si="119"/>
        <v>4.9423061479439936E-2</v>
      </c>
      <c r="AB415" s="9">
        <f t="shared" si="120"/>
        <v>0.82066932301359019</v>
      </c>
      <c r="AC415" s="9">
        <f t="shared" si="121"/>
        <v>0.95057693852056013</v>
      </c>
      <c r="AD415" s="15">
        <f t="shared" si="122"/>
        <v>133.21579913595673</v>
      </c>
      <c r="AE415" s="3">
        <f t="shared" si="123"/>
        <v>817.1547999999998</v>
      </c>
      <c r="AF415" s="2">
        <f t="shared" si="124"/>
        <v>0.25</v>
      </c>
      <c r="AG415" s="9">
        <f t="shared" si="125"/>
        <v>4.6868763894176088E-2</v>
      </c>
      <c r="AH415" s="2">
        <f t="shared" si="126"/>
        <v>2.2679550931489616</v>
      </c>
    </row>
    <row r="416" spans="1:34">
      <c r="A416" s="1">
        <f>Raw!A416</f>
        <v>403</v>
      </c>
      <c r="B416" s="14">
        <f>Raw!B416</f>
        <v>0.30973379629629633</v>
      </c>
      <c r="C416" s="15">
        <f>Raw!C416</f>
        <v>12.2</v>
      </c>
      <c r="D416" s="15">
        <f>IF(C416&gt;0.5,Raw!D416*D$11,-999)</f>
        <v>36.1</v>
      </c>
      <c r="E416" s="9">
        <f>IF(Raw!$G416&gt;$C$8,IF(Raw!$Q416&gt;$C$8,IF(Raw!$N416&gt;$C$9,IF(Raw!$N416&lt;$A$9,IF(Raw!$X416&gt;$C$9,IF(Raw!$X416&lt;$A$9,Raw!H416,-999),-999),-999),-999),-999),-999)</f>
        <v>0.80428900000000003</v>
      </c>
      <c r="F416" s="9">
        <f>IF(Raw!$G416&gt;$C$8,IF(Raw!$Q416&gt;$C$8,IF(Raw!$N416&gt;$C$9,IF(Raw!$N416&lt;$A$9,IF(Raw!$X416&gt;$C$9,IF(Raw!$X416&lt;$A$9,Raw!I416,-999),-999),-999),-999),-999),-999)</f>
        <v>1.3585469999999999</v>
      </c>
      <c r="G416" s="9">
        <f>Raw!G416</f>
        <v>0.98962499999999998</v>
      </c>
      <c r="H416" s="9">
        <f>IF(Raw!$G416&gt;$C$8,IF(Raw!$Q416&gt;$C$8,IF(Raw!$N416&gt;$C$9,IF(Raw!$N416&lt;$A$9,IF(Raw!$X416&gt;$C$9,IF(Raw!$X416&lt;$A$9,Raw!L416,-999),-999),-999),-999),-999),-999)</f>
        <v>676.7</v>
      </c>
      <c r="I416" s="9">
        <f>IF(Raw!$G416&gt;$C$8,IF(Raw!$Q416&gt;$C$8,IF(Raw!$N416&gt;$C$9,IF(Raw!$N416&lt;$A$9,IF(Raw!$X416&gt;$C$9,IF(Raw!$X416&lt;$A$9,Raw!M416,-999),-999),-999),-999),-999),-999)</f>
        <v>0.12485499999999999</v>
      </c>
      <c r="J416" s="9">
        <f>IF(Raw!$G416&gt;$C$8,IF(Raw!$Q416&gt;$C$8,IF(Raw!$N416&gt;$C$9,IF(Raw!$N416&lt;$A$9,IF(Raw!$X416&gt;$C$9,IF(Raw!$X416&lt;$A$9,Raw!N416,-999),-999),-999),-999),-999),-999)</f>
        <v>344</v>
      </c>
      <c r="K416" s="9">
        <f>IF(Raw!$G416&gt;$C$8,IF(Raw!$Q416&gt;$C$8,IF(Raw!$N416&gt;$C$9,IF(Raw!$N416&lt;$A$9,IF(Raw!$X416&gt;$C$9,IF(Raw!$X416&lt;$A$9,Raw!R416,-999),-999),-999),-999),-999),-999)</f>
        <v>0.76476599999999995</v>
      </c>
      <c r="L416" s="9">
        <f>IF(Raw!$G416&gt;$C$8,IF(Raw!$Q416&gt;$C$8,IF(Raw!$N416&gt;$C$9,IF(Raw!$N416&lt;$A$9,IF(Raw!$X416&gt;$C$9,IF(Raw!$X416&lt;$A$9,Raw!S416,-999),-999),-999),-999),-999),-999)</f>
        <v>1.4124000000000001</v>
      </c>
      <c r="M416" s="9">
        <f>Raw!Q416</f>
        <v>0.99350499999999997</v>
      </c>
      <c r="N416" s="9">
        <f>IF(Raw!$G416&gt;$C$8,IF(Raw!$Q416&gt;$C$8,IF(Raw!$N416&gt;$C$9,IF(Raw!$N416&lt;$A$9,IF(Raw!$X416&gt;$C$9,IF(Raw!$X416&lt;$A$9,Raw!V416,-999),-999),-999),-999),-999),-999)</f>
        <v>657.1</v>
      </c>
      <c r="O416" s="9">
        <f>IF(Raw!$G416&gt;$C$8,IF(Raw!$Q416&gt;$C$8,IF(Raw!$N416&gt;$C$9,IF(Raw!$N416&lt;$A$9,IF(Raw!$X416&gt;$C$9,IF(Raw!$X416&lt;$A$9,Raw!W416,-999),-999),-999),-999),-999),-999)</f>
        <v>8.1933000000000006E-2</v>
      </c>
      <c r="P416" s="9">
        <f>IF(Raw!$G416&gt;$C$8,IF(Raw!$Q416&gt;$C$8,IF(Raw!$N416&gt;$C$9,IF(Raw!$N416&lt;$A$9,IF(Raw!$X416&gt;$C$9,IF(Raw!$X416&lt;$A$9,Raw!X416,-999),-999),-999),-999),-999),-999)</f>
        <v>395</v>
      </c>
      <c r="R416" s="9">
        <f t="shared" si="111"/>
        <v>0.55425799999999992</v>
      </c>
      <c r="S416" s="9">
        <f t="shared" si="112"/>
        <v>0.40797852411436625</v>
      </c>
      <c r="T416" s="9">
        <f t="shared" si="113"/>
        <v>0.64763400000000015</v>
      </c>
      <c r="U416" s="9">
        <f t="shared" si="114"/>
        <v>0.458534409515718</v>
      </c>
      <c r="V416" s="15">
        <f t="shared" si="115"/>
        <v>0.35027520000000001</v>
      </c>
      <c r="X416" s="11">
        <f t="shared" si="116"/>
        <v>2.1732199999999996E+19</v>
      </c>
      <c r="Y416" s="11">
        <f t="shared" si="117"/>
        <v>6.7670000000000003E-18</v>
      </c>
      <c r="Z416" s="11">
        <f t="shared" si="118"/>
        <v>3.4399999999999996E-4</v>
      </c>
      <c r="AA416" s="16">
        <f t="shared" si="119"/>
        <v>4.8153222494574911E-2</v>
      </c>
      <c r="AB416" s="9">
        <f t="shared" si="120"/>
        <v>0.79595166409705143</v>
      </c>
      <c r="AC416" s="9">
        <f t="shared" si="121"/>
        <v>0.95184677750542512</v>
      </c>
      <c r="AD416" s="15">
        <f t="shared" si="122"/>
        <v>139.9802979493457</v>
      </c>
      <c r="AE416" s="3">
        <f t="shared" si="123"/>
        <v>814.74679999999978</v>
      </c>
      <c r="AF416" s="2">
        <f t="shared" si="124"/>
        <v>0.25</v>
      </c>
      <c r="AG416" s="9">
        <f t="shared" si="125"/>
        <v>4.9373679433874995E-2</v>
      </c>
      <c r="AH416" s="2">
        <f t="shared" si="126"/>
        <v>2.3891666524935862</v>
      </c>
    </row>
    <row r="417" spans="1:34">
      <c r="A417" s="1">
        <f>Raw!A417</f>
        <v>404</v>
      </c>
      <c r="B417" s="14">
        <f>Raw!B417</f>
        <v>0.30979166666666663</v>
      </c>
      <c r="C417" s="15">
        <f>Raw!C417</f>
        <v>11.3</v>
      </c>
      <c r="D417" s="15">
        <f>IF(C417&gt;0.5,Raw!D417*D$11,-999)</f>
        <v>38.700000000000003</v>
      </c>
      <c r="E417" s="9">
        <f>IF(Raw!$G417&gt;$C$8,IF(Raw!$Q417&gt;$C$8,IF(Raw!$N417&gt;$C$9,IF(Raw!$N417&lt;$A$9,IF(Raw!$X417&gt;$C$9,IF(Raw!$X417&lt;$A$9,Raw!H417,-999),-999),-999),-999),-999),-999)</f>
        <v>0.82416699999999998</v>
      </c>
      <c r="F417" s="9">
        <f>IF(Raw!$G417&gt;$C$8,IF(Raw!$Q417&gt;$C$8,IF(Raw!$N417&gt;$C$9,IF(Raw!$N417&lt;$A$9,IF(Raw!$X417&gt;$C$9,IF(Raw!$X417&lt;$A$9,Raw!I417,-999),-999),-999),-999),-999),-999)</f>
        <v>1.388199</v>
      </c>
      <c r="G417" s="9">
        <f>Raw!G417</f>
        <v>0.99004999999999999</v>
      </c>
      <c r="H417" s="9">
        <f>IF(Raw!$G417&gt;$C$8,IF(Raw!$Q417&gt;$C$8,IF(Raw!$N417&gt;$C$9,IF(Raw!$N417&lt;$A$9,IF(Raw!$X417&gt;$C$9,IF(Raw!$X417&lt;$A$9,Raw!L417,-999),-999),-999),-999),-999),-999)</f>
        <v>674.6</v>
      </c>
      <c r="I417" s="9">
        <f>IF(Raw!$G417&gt;$C$8,IF(Raw!$Q417&gt;$C$8,IF(Raw!$N417&gt;$C$9,IF(Raw!$N417&lt;$A$9,IF(Raw!$X417&gt;$C$9,IF(Raw!$X417&lt;$A$9,Raw!M417,-999),-999),-999),-999),-999),-999)</f>
        <v>0.14020199999999999</v>
      </c>
      <c r="J417" s="9">
        <f>IF(Raw!$G417&gt;$C$8,IF(Raw!$Q417&gt;$C$8,IF(Raw!$N417&gt;$C$9,IF(Raw!$N417&lt;$A$9,IF(Raw!$X417&gt;$C$9,IF(Raw!$X417&lt;$A$9,Raw!N417,-999),-999),-999),-999),-999),-999)</f>
        <v>359</v>
      </c>
      <c r="K417" s="9">
        <f>IF(Raw!$G417&gt;$C$8,IF(Raw!$Q417&gt;$C$8,IF(Raw!$N417&gt;$C$9,IF(Raw!$N417&lt;$A$9,IF(Raw!$X417&gt;$C$9,IF(Raw!$X417&lt;$A$9,Raw!R417,-999),-999),-999),-999),-999),-999)</f>
        <v>0.76433799999999996</v>
      </c>
      <c r="L417" s="9">
        <f>IF(Raw!$G417&gt;$C$8,IF(Raw!$Q417&gt;$C$8,IF(Raw!$N417&gt;$C$9,IF(Raw!$N417&lt;$A$9,IF(Raw!$X417&gt;$C$9,IF(Raw!$X417&lt;$A$9,Raw!S417,-999),-999),-999),-999),-999),-999)</f>
        <v>1.3995150000000001</v>
      </c>
      <c r="M417" s="9">
        <f>Raw!Q417</f>
        <v>0.99010200000000004</v>
      </c>
      <c r="N417" s="9">
        <f>IF(Raw!$G417&gt;$C$8,IF(Raw!$Q417&gt;$C$8,IF(Raw!$N417&gt;$C$9,IF(Raw!$N417&lt;$A$9,IF(Raw!$X417&gt;$C$9,IF(Raw!$X417&lt;$A$9,Raw!V417,-999),-999),-999),-999),-999),-999)</f>
        <v>652.20000000000005</v>
      </c>
      <c r="O417" s="9">
        <f>IF(Raw!$G417&gt;$C$8,IF(Raw!$Q417&gt;$C$8,IF(Raw!$N417&gt;$C$9,IF(Raw!$N417&lt;$A$9,IF(Raw!$X417&gt;$C$9,IF(Raw!$X417&lt;$A$9,Raw!W417,-999),-999),-999),-999),-999),-999)</f>
        <v>0.120976</v>
      </c>
      <c r="P417" s="9">
        <f>IF(Raw!$G417&gt;$C$8,IF(Raw!$Q417&gt;$C$8,IF(Raw!$N417&gt;$C$9,IF(Raw!$N417&lt;$A$9,IF(Raw!$X417&gt;$C$9,IF(Raw!$X417&lt;$A$9,Raw!X417,-999),-999),-999),-999),-999),-999)</f>
        <v>341</v>
      </c>
      <c r="R417" s="9">
        <f t="shared" si="111"/>
        <v>0.56403199999999998</v>
      </c>
      <c r="S417" s="9">
        <f t="shared" si="112"/>
        <v>0.40630485974993497</v>
      </c>
      <c r="T417" s="9">
        <f t="shared" si="113"/>
        <v>0.6351770000000001</v>
      </c>
      <c r="U417" s="9">
        <f t="shared" si="114"/>
        <v>0.45385508551176662</v>
      </c>
      <c r="V417" s="15">
        <f t="shared" si="115"/>
        <v>0.34707972000000004</v>
      </c>
      <c r="X417" s="11">
        <f t="shared" si="116"/>
        <v>2.3297399999999996E+19</v>
      </c>
      <c r="Y417" s="11">
        <f t="shared" si="117"/>
        <v>6.7460000000000002E-18</v>
      </c>
      <c r="Z417" s="11">
        <f t="shared" si="118"/>
        <v>3.59E-4</v>
      </c>
      <c r="AA417" s="16">
        <f t="shared" si="119"/>
        <v>5.3408553696758287E-2</v>
      </c>
      <c r="AB417" s="9">
        <f t="shared" si="120"/>
        <v>0.79826188491144578</v>
      </c>
      <c r="AC417" s="9">
        <f t="shared" si="121"/>
        <v>0.94659144630324177</v>
      </c>
      <c r="AD417" s="15">
        <f t="shared" si="122"/>
        <v>148.77034455921529</v>
      </c>
      <c r="AE417" s="3">
        <f t="shared" si="123"/>
        <v>812.21839999999975</v>
      </c>
      <c r="AF417" s="2">
        <f t="shared" si="124"/>
        <v>0.25</v>
      </c>
      <c r="AG417" s="9">
        <f t="shared" si="125"/>
        <v>5.1938598039644339E-2</v>
      </c>
      <c r="AH417" s="2">
        <f t="shared" si="126"/>
        <v>2.5132817289782459</v>
      </c>
    </row>
    <row r="418" spans="1:34">
      <c r="A418" s="1">
        <f>Raw!A418</f>
        <v>405</v>
      </c>
      <c r="B418" s="14">
        <f>Raw!B418</f>
        <v>0.30983796296296295</v>
      </c>
      <c r="C418" s="15">
        <f>Raw!C418</f>
        <v>10.4</v>
      </c>
      <c r="D418" s="15">
        <f>IF(C418&gt;0.5,Raw!D418*D$11,-999)</f>
        <v>41.3</v>
      </c>
      <c r="E418" s="9">
        <f>IF(Raw!$G418&gt;$C$8,IF(Raw!$Q418&gt;$C$8,IF(Raw!$N418&gt;$C$9,IF(Raw!$N418&lt;$A$9,IF(Raw!$X418&gt;$C$9,IF(Raw!$X418&lt;$A$9,Raw!H418,-999),-999),-999),-999),-999),-999)</f>
        <v>0.83003199999999999</v>
      </c>
      <c r="F418" s="9">
        <f>IF(Raw!$G418&gt;$C$8,IF(Raw!$Q418&gt;$C$8,IF(Raw!$N418&gt;$C$9,IF(Raw!$N418&lt;$A$9,IF(Raw!$X418&gt;$C$9,IF(Raw!$X418&lt;$A$9,Raw!I418,-999),-999),-999),-999),-999),-999)</f>
        <v>1.372601</v>
      </c>
      <c r="G418" s="9">
        <f>Raw!G418</f>
        <v>0.99251999999999996</v>
      </c>
      <c r="H418" s="9">
        <f>IF(Raw!$G418&gt;$C$8,IF(Raw!$Q418&gt;$C$8,IF(Raw!$N418&gt;$C$9,IF(Raw!$N418&lt;$A$9,IF(Raw!$X418&gt;$C$9,IF(Raw!$X418&lt;$A$9,Raw!L418,-999),-999),-999),-999),-999),-999)</f>
        <v>653.9</v>
      </c>
      <c r="I418" s="9">
        <f>IF(Raw!$G418&gt;$C$8,IF(Raw!$Q418&gt;$C$8,IF(Raw!$N418&gt;$C$9,IF(Raw!$N418&lt;$A$9,IF(Raw!$X418&gt;$C$9,IF(Raw!$X418&lt;$A$9,Raw!M418,-999),-999),-999),-999),-999),-999)</f>
        <v>0.25161</v>
      </c>
      <c r="J418" s="9">
        <f>IF(Raw!$G418&gt;$C$8,IF(Raw!$Q418&gt;$C$8,IF(Raw!$N418&gt;$C$9,IF(Raw!$N418&lt;$A$9,IF(Raw!$X418&gt;$C$9,IF(Raw!$X418&lt;$A$9,Raw!N418,-999),-999),-999),-999),-999),-999)</f>
        <v>387</v>
      </c>
      <c r="K418" s="9">
        <f>IF(Raw!$G418&gt;$C$8,IF(Raw!$Q418&gt;$C$8,IF(Raw!$N418&gt;$C$9,IF(Raw!$N418&lt;$A$9,IF(Raw!$X418&gt;$C$9,IF(Raw!$X418&lt;$A$9,Raw!R418,-999),-999),-999),-999),-999),-999)</f>
        <v>0.77632400000000001</v>
      </c>
      <c r="L418" s="9">
        <f>IF(Raw!$G418&gt;$C$8,IF(Raw!$Q418&gt;$C$8,IF(Raw!$N418&gt;$C$9,IF(Raw!$N418&lt;$A$9,IF(Raw!$X418&gt;$C$9,IF(Raw!$X418&lt;$A$9,Raw!S418,-999),-999),-999),-999),-999),-999)</f>
        <v>1.40537</v>
      </c>
      <c r="M418" s="9">
        <f>Raw!Q418</f>
        <v>0.98808600000000002</v>
      </c>
      <c r="N418" s="9">
        <f>IF(Raw!$G418&gt;$C$8,IF(Raw!$Q418&gt;$C$8,IF(Raw!$N418&gt;$C$9,IF(Raw!$N418&lt;$A$9,IF(Raw!$X418&gt;$C$9,IF(Raw!$X418&lt;$A$9,Raw!V418,-999),-999),-999),-999),-999),-999)</f>
        <v>677.8</v>
      </c>
      <c r="O418" s="9">
        <f>IF(Raw!$G418&gt;$C$8,IF(Raw!$Q418&gt;$C$8,IF(Raw!$N418&gt;$C$9,IF(Raw!$N418&lt;$A$9,IF(Raw!$X418&gt;$C$9,IF(Raw!$X418&lt;$A$9,Raw!W418,-999),-999),-999),-999),-999),-999)</f>
        <v>0.165242</v>
      </c>
      <c r="P418" s="9">
        <f>IF(Raw!$G418&gt;$C$8,IF(Raw!$Q418&gt;$C$8,IF(Raw!$N418&gt;$C$9,IF(Raw!$N418&lt;$A$9,IF(Raw!$X418&gt;$C$9,IF(Raw!$X418&lt;$A$9,Raw!X418,-999),-999),-999),-999),-999),-999)</f>
        <v>382</v>
      </c>
      <c r="R418" s="9">
        <f t="shared" si="111"/>
        <v>0.54256899999999997</v>
      </c>
      <c r="S418" s="9">
        <f t="shared" si="112"/>
        <v>0.39528530140951373</v>
      </c>
      <c r="T418" s="9">
        <f t="shared" si="113"/>
        <v>0.62904599999999999</v>
      </c>
      <c r="U418" s="9">
        <f t="shared" si="114"/>
        <v>0.44760169919665282</v>
      </c>
      <c r="V418" s="15">
        <f t="shared" si="115"/>
        <v>0.34853176000000002</v>
      </c>
      <c r="X418" s="11">
        <f t="shared" si="116"/>
        <v>2.4862599999999996E+19</v>
      </c>
      <c r="Y418" s="11">
        <f t="shared" si="117"/>
        <v>6.5389999999999996E-18</v>
      </c>
      <c r="Z418" s="11">
        <f t="shared" si="118"/>
        <v>3.8699999999999997E-4</v>
      </c>
      <c r="AA418" s="16">
        <f t="shared" si="119"/>
        <v>5.9192876140446653E-2</v>
      </c>
      <c r="AB418" s="9">
        <f t="shared" si="120"/>
        <v>0.81355904196464346</v>
      </c>
      <c r="AC418" s="9">
        <f t="shared" si="121"/>
        <v>0.94080712385955323</v>
      </c>
      <c r="AD418" s="15">
        <f t="shared" si="122"/>
        <v>152.95316832156755</v>
      </c>
      <c r="AE418" s="3">
        <f t="shared" si="123"/>
        <v>787.29559999999969</v>
      </c>
      <c r="AF418" s="2">
        <f t="shared" si="124"/>
        <v>0.25</v>
      </c>
      <c r="AG418" s="9">
        <f t="shared" si="125"/>
        <v>5.2663152337111753E-2</v>
      </c>
      <c r="AH418" s="2">
        <f t="shared" si="126"/>
        <v>2.5483425343563106</v>
      </c>
    </row>
    <row r="419" spans="1:34">
      <c r="A419" s="1">
        <f>Raw!A419</f>
        <v>406</v>
      </c>
      <c r="B419" s="14">
        <f>Raw!B419</f>
        <v>0.30989583333333331</v>
      </c>
      <c r="C419" s="15">
        <f>Raw!C419</f>
        <v>9.6999999999999993</v>
      </c>
      <c r="D419" s="15">
        <f>IF(C419&gt;0.5,Raw!D419*D$11,-999)</f>
        <v>43.1</v>
      </c>
      <c r="E419" s="9">
        <f>IF(Raw!$G419&gt;$C$8,IF(Raw!$Q419&gt;$C$8,IF(Raw!$N419&gt;$C$9,IF(Raw!$N419&lt;$A$9,IF(Raw!$X419&gt;$C$9,IF(Raw!$X419&lt;$A$9,Raw!H419,-999),-999),-999),-999),-999),-999)</f>
        <v>0.83670199999999995</v>
      </c>
      <c r="F419" s="9">
        <f>IF(Raw!$G419&gt;$C$8,IF(Raw!$Q419&gt;$C$8,IF(Raw!$N419&gt;$C$9,IF(Raw!$N419&lt;$A$9,IF(Raw!$X419&gt;$C$9,IF(Raw!$X419&lt;$A$9,Raw!I419,-999),-999),-999),-999),-999),-999)</f>
        <v>1.3894169999999999</v>
      </c>
      <c r="G419" s="9">
        <f>Raw!G419</f>
        <v>0.99081900000000001</v>
      </c>
      <c r="H419" s="9">
        <f>IF(Raw!$G419&gt;$C$8,IF(Raw!$Q419&gt;$C$8,IF(Raw!$N419&gt;$C$9,IF(Raw!$N419&lt;$A$9,IF(Raw!$X419&gt;$C$9,IF(Raw!$X419&lt;$A$9,Raw!L419,-999),-999),-999),-999),-999),-999)</f>
        <v>655.5</v>
      </c>
      <c r="I419" s="9">
        <f>IF(Raw!$G419&gt;$C$8,IF(Raw!$Q419&gt;$C$8,IF(Raw!$N419&gt;$C$9,IF(Raw!$N419&lt;$A$9,IF(Raw!$X419&gt;$C$9,IF(Raw!$X419&lt;$A$9,Raw!M419,-999),-999),-999),-999),-999),-999)</f>
        <v>7.8418000000000002E-2</v>
      </c>
      <c r="J419" s="9">
        <f>IF(Raw!$G419&gt;$C$8,IF(Raw!$Q419&gt;$C$8,IF(Raw!$N419&gt;$C$9,IF(Raw!$N419&lt;$A$9,IF(Raw!$X419&gt;$C$9,IF(Raw!$X419&lt;$A$9,Raw!N419,-999),-999),-999),-999),-999),-999)</f>
        <v>375</v>
      </c>
      <c r="K419" s="9">
        <f>IF(Raw!$G419&gt;$C$8,IF(Raw!$Q419&gt;$C$8,IF(Raw!$N419&gt;$C$9,IF(Raw!$N419&lt;$A$9,IF(Raw!$X419&gt;$C$9,IF(Raw!$X419&lt;$A$9,Raw!R419,-999),-999),-999),-999),-999),-999)</f>
        <v>0.78818500000000002</v>
      </c>
      <c r="L419" s="9">
        <f>IF(Raw!$G419&gt;$C$8,IF(Raw!$Q419&gt;$C$8,IF(Raw!$N419&gt;$C$9,IF(Raw!$N419&lt;$A$9,IF(Raw!$X419&gt;$C$9,IF(Raw!$X419&lt;$A$9,Raw!S419,-999),-999),-999),-999),-999),-999)</f>
        <v>1.4423900000000001</v>
      </c>
      <c r="M419" s="9">
        <f>Raw!Q419</f>
        <v>0.98946500000000004</v>
      </c>
      <c r="N419" s="9">
        <f>IF(Raw!$G419&gt;$C$8,IF(Raw!$Q419&gt;$C$8,IF(Raw!$N419&gt;$C$9,IF(Raw!$N419&lt;$A$9,IF(Raw!$X419&gt;$C$9,IF(Raw!$X419&lt;$A$9,Raw!V419,-999),-999),-999),-999),-999),-999)</f>
        <v>647.9</v>
      </c>
      <c r="O419" s="9">
        <f>IF(Raw!$G419&gt;$C$8,IF(Raw!$Q419&gt;$C$8,IF(Raw!$N419&gt;$C$9,IF(Raw!$N419&lt;$A$9,IF(Raw!$X419&gt;$C$9,IF(Raw!$X419&lt;$A$9,Raw!W419,-999),-999),-999),-999),-999),-999)</f>
        <v>0.12669800000000001</v>
      </c>
      <c r="P419" s="9">
        <f>IF(Raw!$G419&gt;$C$8,IF(Raw!$Q419&gt;$C$8,IF(Raw!$N419&gt;$C$9,IF(Raw!$N419&lt;$A$9,IF(Raw!$X419&gt;$C$9,IF(Raw!$X419&lt;$A$9,Raw!X419,-999),-999),-999),-999),-999),-999)</f>
        <v>330</v>
      </c>
      <c r="R419" s="9">
        <f t="shared" si="111"/>
        <v>0.55271499999999996</v>
      </c>
      <c r="S419" s="9">
        <f t="shared" si="112"/>
        <v>0.39780353918226136</v>
      </c>
      <c r="T419" s="9">
        <f t="shared" si="113"/>
        <v>0.65420500000000004</v>
      </c>
      <c r="U419" s="9">
        <f t="shared" si="114"/>
        <v>0.45355625038997777</v>
      </c>
      <c r="V419" s="15">
        <f t="shared" si="115"/>
        <v>0.35771272000000004</v>
      </c>
      <c r="X419" s="11">
        <f t="shared" si="116"/>
        <v>2.5946199999999992E+19</v>
      </c>
      <c r="Y419" s="11">
        <f t="shared" si="117"/>
        <v>6.5549999999999994E-18</v>
      </c>
      <c r="Z419" s="11">
        <f t="shared" si="118"/>
        <v>3.7500000000000001E-4</v>
      </c>
      <c r="AA419" s="16">
        <f t="shared" si="119"/>
        <v>5.9955124798129124E-2</v>
      </c>
      <c r="AB419" s="9">
        <f t="shared" si="120"/>
        <v>0.82740794241856008</v>
      </c>
      <c r="AC419" s="9">
        <f t="shared" si="121"/>
        <v>0.94004487520187086</v>
      </c>
      <c r="AD419" s="15">
        <f t="shared" si="122"/>
        <v>159.88033279501096</v>
      </c>
      <c r="AE419" s="3">
        <f t="shared" si="123"/>
        <v>789.22199999999975</v>
      </c>
      <c r="AF419" s="2">
        <f t="shared" si="124"/>
        <v>0.25</v>
      </c>
      <c r="AG419" s="9">
        <f t="shared" si="125"/>
        <v>5.5780557118159206E-2</v>
      </c>
      <c r="AH419" s="2">
        <f t="shared" si="126"/>
        <v>2.6991921293348979</v>
      </c>
    </row>
    <row r="420" spans="1:34">
      <c r="A420" s="1">
        <f>Raw!A420</f>
        <v>407</v>
      </c>
      <c r="B420" s="14">
        <f>Raw!B420</f>
        <v>0.30995370370370373</v>
      </c>
      <c r="C420" s="15">
        <f>Raw!C420</f>
        <v>8.6</v>
      </c>
      <c r="D420" s="15">
        <f>IF(C420&gt;0.5,Raw!D420*D$11,-999)</f>
        <v>49.3</v>
      </c>
      <c r="E420" s="9">
        <f>IF(Raw!$G420&gt;$C$8,IF(Raw!$Q420&gt;$C$8,IF(Raw!$N420&gt;$C$9,IF(Raw!$N420&lt;$A$9,IF(Raw!$X420&gt;$C$9,IF(Raw!$X420&lt;$A$9,Raw!H420,-999),-999),-999),-999),-999),-999)</f>
        <v>0.86266100000000001</v>
      </c>
      <c r="F420" s="9">
        <f>IF(Raw!$G420&gt;$C$8,IF(Raw!$Q420&gt;$C$8,IF(Raw!$N420&gt;$C$9,IF(Raw!$N420&lt;$A$9,IF(Raw!$X420&gt;$C$9,IF(Raw!$X420&lt;$A$9,Raw!I420,-999),-999),-999),-999),-999),-999)</f>
        <v>1.3896059999999999</v>
      </c>
      <c r="G420" s="9">
        <f>Raw!G420</f>
        <v>0.99281200000000003</v>
      </c>
      <c r="H420" s="9">
        <f>IF(Raw!$G420&gt;$C$8,IF(Raw!$Q420&gt;$C$8,IF(Raw!$N420&gt;$C$9,IF(Raw!$N420&lt;$A$9,IF(Raw!$X420&gt;$C$9,IF(Raw!$X420&lt;$A$9,Raw!L420,-999),-999),-999),-999),-999),-999)</f>
        <v>634.6</v>
      </c>
      <c r="I420" s="9">
        <f>IF(Raw!$G420&gt;$C$8,IF(Raw!$Q420&gt;$C$8,IF(Raw!$N420&gt;$C$9,IF(Raw!$N420&lt;$A$9,IF(Raw!$X420&gt;$C$9,IF(Raw!$X420&lt;$A$9,Raw!M420,-999),-999),-999),-999),-999),-999)</f>
        <v>0.217469</v>
      </c>
      <c r="J420" s="9">
        <f>IF(Raw!$G420&gt;$C$8,IF(Raw!$Q420&gt;$C$8,IF(Raw!$N420&gt;$C$9,IF(Raw!$N420&lt;$A$9,IF(Raw!$X420&gt;$C$9,IF(Raw!$X420&lt;$A$9,Raw!N420,-999),-999),-999),-999),-999),-999)</f>
        <v>419</v>
      </c>
      <c r="K420" s="9">
        <f>IF(Raw!$G420&gt;$C$8,IF(Raw!$Q420&gt;$C$8,IF(Raw!$N420&gt;$C$9,IF(Raw!$N420&lt;$A$9,IF(Raw!$X420&gt;$C$9,IF(Raw!$X420&lt;$A$9,Raw!R420,-999),-999),-999),-999),-999),-999)</f>
        <v>0.81770900000000002</v>
      </c>
      <c r="L420" s="9">
        <f>IF(Raw!$G420&gt;$C$8,IF(Raw!$Q420&gt;$C$8,IF(Raw!$N420&gt;$C$9,IF(Raw!$N420&lt;$A$9,IF(Raw!$X420&gt;$C$9,IF(Raw!$X420&lt;$A$9,Raw!S420,-999),-999),-999),-999),-999),-999)</f>
        <v>1.4719370000000001</v>
      </c>
      <c r="M420" s="9">
        <f>Raw!Q420</f>
        <v>0.99057499999999998</v>
      </c>
      <c r="N420" s="9">
        <f>IF(Raw!$G420&gt;$C$8,IF(Raw!$Q420&gt;$C$8,IF(Raw!$N420&gt;$C$9,IF(Raw!$N420&lt;$A$9,IF(Raw!$X420&gt;$C$9,IF(Raw!$X420&lt;$A$9,Raw!V420,-999),-999),-999),-999),-999),-999)</f>
        <v>595.1</v>
      </c>
      <c r="O420" s="9">
        <f>IF(Raw!$G420&gt;$C$8,IF(Raw!$Q420&gt;$C$8,IF(Raw!$N420&gt;$C$9,IF(Raw!$N420&lt;$A$9,IF(Raw!$X420&gt;$C$9,IF(Raw!$X420&lt;$A$9,Raw!W420,-999),-999),-999),-999),-999),-999)</f>
        <v>4.6999999999999997E-5</v>
      </c>
      <c r="P420" s="9">
        <f>IF(Raw!$G420&gt;$C$8,IF(Raw!$Q420&gt;$C$8,IF(Raw!$N420&gt;$C$9,IF(Raw!$N420&lt;$A$9,IF(Raw!$X420&gt;$C$9,IF(Raw!$X420&lt;$A$9,Raw!X420,-999),-999),-999),-999),-999),-999)</f>
        <v>445</v>
      </c>
      <c r="R420" s="9">
        <f t="shared" si="111"/>
        <v>0.52694499999999989</v>
      </c>
      <c r="S420" s="9">
        <f t="shared" si="112"/>
        <v>0.37920460907624171</v>
      </c>
      <c r="T420" s="9">
        <f t="shared" si="113"/>
        <v>0.65422800000000003</v>
      </c>
      <c r="U420" s="9">
        <f t="shared" si="114"/>
        <v>0.44446739228649051</v>
      </c>
      <c r="V420" s="15">
        <f t="shared" si="115"/>
        <v>0.365040376</v>
      </c>
      <c r="X420" s="11">
        <f t="shared" si="116"/>
        <v>2.9678599999999988E+19</v>
      </c>
      <c r="Y420" s="11">
        <f t="shared" si="117"/>
        <v>6.346E-18</v>
      </c>
      <c r="Z420" s="11">
        <f t="shared" si="118"/>
        <v>4.1899999999999999E-4</v>
      </c>
      <c r="AA420" s="16">
        <f t="shared" si="119"/>
        <v>7.3142604495768052E-2</v>
      </c>
      <c r="AB420" s="9">
        <f t="shared" si="120"/>
        <v>0.86556093985405735</v>
      </c>
      <c r="AC420" s="9">
        <f t="shared" si="121"/>
        <v>0.92685739550423196</v>
      </c>
      <c r="AD420" s="15">
        <f t="shared" si="122"/>
        <v>174.56468853405264</v>
      </c>
      <c r="AE420" s="3">
        <f t="shared" si="123"/>
        <v>764.05839999999978</v>
      </c>
      <c r="AF420" s="2">
        <f t="shared" si="124"/>
        <v>0.25</v>
      </c>
      <c r="AG420" s="9">
        <f t="shared" si="125"/>
        <v>5.9683316844641385E-2</v>
      </c>
      <c r="AH420" s="2">
        <f t="shared" si="126"/>
        <v>2.8880446414044934</v>
      </c>
    </row>
    <row r="421" spans="1:34">
      <c r="A421" s="1">
        <f>Raw!A421</f>
        <v>408</v>
      </c>
      <c r="B421" s="14">
        <f>Raw!B421</f>
        <v>0.31001157407407409</v>
      </c>
      <c r="C421" s="15">
        <f>Raw!C421</f>
        <v>7.5</v>
      </c>
      <c r="D421" s="15">
        <f>IF(C421&gt;0.5,Raw!D421*D$11,-999)</f>
        <v>54.5</v>
      </c>
      <c r="E421" s="9">
        <f>IF(Raw!$G421&gt;$C$8,IF(Raw!$Q421&gt;$C$8,IF(Raw!$N421&gt;$C$9,IF(Raw!$N421&lt;$A$9,IF(Raw!$X421&gt;$C$9,IF(Raw!$X421&lt;$A$9,Raw!H421,-999),-999),-999),-999),-999),-999)</f>
        <v>0.865402</v>
      </c>
      <c r="F421" s="9">
        <f>IF(Raw!$G421&gt;$C$8,IF(Raw!$Q421&gt;$C$8,IF(Raw!$N421&gt;$C$9,IF(Raw!$N421&lt;$A$9,IF(Raw!$X421&gt;$C$9,IF(Raw!$X421&lt;$A$9,Raw!I421,-999),-999),-999),-999),-999),-999)</f>
        <v>1.391812</v>
      </c>
      <c r="G421" s="9">
        <f>Raw!G421</f>
        <v>0.98557099999999997</v>
      </c>
      <c r="H421" s="9">
        <f>IF(Raw!$G421&gt;$C$8,IF(Raw!$Q421&gt;$C$8,IF(Raw!$N421&gt;$C$9,IF(Raw!$N421&lt;$A$9,IF(Raw!$X421&gt;$C$9,IF(Raw!$X421&lt;$A$9,Raw!L421,-999),-999),-999),-999),-999),-999)</f>
        <v>633</v>
      </c>
      <c r="I421" s="9">
        <f>IF(Raw!$G421&gt;$C$8,IF(Raw!$Q421&gt;$C$8,IF(Raw!$N421&gt;$C$9,IF(Raw!$N421&lt;$A$9,IF(Raw!$X421&gt;$C$9,IF(Raw!$X421&lt;$A$9,Raw!M421,-999),-999),-999),-999),-999),-999)</f>
        <v>0.110266</v>
      </c>
      <c r="J421" s="9">
        <f>IF(Raw!$G421&gt;$C$8,IF(Raw!$Q421&gt;$C$8,IF(Raw!$N421&gt;$C$9,IF(Raw!$N421&lt;$A$9,IF(Raw!$X421&gt;$C$9,IF(Raw!$X421&lt;$A$9,Raw!N421,-999),-999),-999),-999),-999),-999)</f>
        <v>346</v>
      </c>
      <c r="K421" s="9">
        <f>IF(Raw!$G421&gt;$C$8,IF(Raw!$Q421&gt;$C$8,IF(Raw!$N421&gt;$C$9,IF(Raw!$N421&lt;$A$9,IF(Raw!$X421&gt;$C$9,IF(Raw!$X421&lt;$A$9,Raw!R421,-999),-999),-999),-999),-999),-999)</f>
        <v>0.83430899999999997</v>
      </c>
      <c r="L421" s="9">
        <f>IF(Raw!$G421&gt;$C$8,IF(Raw!$Q421&gt;$C$8,IF(Raw!$N421&gt;$C$9,IF(Raw!$N421&lt;$A$9,IF(Raw!$X421&gt;$C$9,IF(Raw!$X421&lt;$A$9,Raw!S421,-999),-999),-999),-999),-999),-999)</f>
        <v>1.4577869999999999</v>
      </c>
      <c r="M421" s="9">
        <f>Raw!Q421</f>
        <v>0.99175899999999995</v>
      </c>
      <c r="N421" s="9">
        <f>IF(Raw!$G421&gt;$C$8,IF(Raw!$Q421&gt;$C$8,IF(Raw!$N421&gt;$C$9,IF(Raw!$N421&lt;$A$9,IF(Raw!$X421&gt;$C$9,IF(Raw!$X421&lt;$A$9,Raw!V421,-999),-999),-999),-999),-999),-999)</f>
        <v>602.29999999999995</v>
      </c>
      <c r="O421" s="9">
        <f>IF(Raw!$G421&gt;$C$8,IF(Raw!$Q421&gt;$C$8,IF(Raw!$N421&gt;$C$9,IF(Raw!$N421&lt;$A$9,IF(Raw!$X421&gt;$C$9,IF(Raw!$X421&lt;$A$9,Raw!W421,-999),-999),-999),-999),-999),-999)</f>
        <v>0.111553</v>
      </c>
      <c r="P421" s="9">
        <f>IF(Raw!$G421&gt;$C$8,IF(Raw!$Q421&gt;$C$8,IF(Raw!$N421&gt;$C$9,IF(Raw!$N421&lt;$A$9,IF(Raw!$X421&gt;$C$9,IF(Raw!$X421&lt;$A$9,Raw!X421,-999),-999),-999),-999),-999),-999)</f>
        <v>318</v>
      </c>
      <c r="R421" s="9">
        <f t="shared" si="111"/>
        <v>0.52641000000000004</v>
      </c>
      <c r="S421" s="9">
        <f t="shared" si="112"/>
        <v>0.37821918477495525</v>
      </c>
      <c r="T421" s="9">
        <f t="shared" si="113"/>
        <v>0.62347799999999998</v>
      </c>
      <c r="U421" s="9">
        <f t="shared" si="114"/>
        <v>0.42768799557136949</v>
      </c>
      <c r="V421" s="15">
        <f t="shared" si="115"/>
        <v>0.36153117600000001</v>
      </c>
      <c r="X421" s="11">
        <f t="shared" si="116"/>
        <v>3.2808999999999992E+19</v>
      </c>
      <c r="Y421" s="11">
        <f t="shared" si="117"/>
        <v>6.3299999999999994E-18</v>
      </c>
      <c r="Z421" s="11">
        <f t="shared" si="118"/>
        <v>3.4600000000000001E-4</v>
      </c>
      <c r="AA421" s="16">
        <f t="shared" si="119"/>
        <v>6.7040262225906769E-2</v>
      </c>
      <c r="AB421" s="9">
        <f t="shared" si="120"/>
        <v>0.87610712861208384</v>
      </c>
      <c r="AC421" s="9">
        <f t="shared" si="121"/>
        <v>0.93295973777409325</v>
      </c>
      <c r="AD421" s="15">
        <f t="shared" si="122"/>
        <v>193.75798331186925</v>
      </c>
      <c r="AE421" s="3">
        <f t="shared" si="123"/>
        <v>762.13199999999972</v>
      </c>
      <c r="AF421" s="2">
        <f t="shared" si="124"/>
        <v>0.25</v>
      </c>
      <c r="AG421" s="9">
        <f t="shared" si="125"/>
        <v>6.374458731431093E-2</v>
      </c>
      <c r="AH421" s="2">
        <f t="shared" si="126"/>
        <v>3.084567405843925</v>
      </c>
    </row>
    <row r="422" spans="1:34">
      <c r="A422" s="1">
        <f>Raw!A422</f>
        <v>409</v>
      </c>
      <c r="B422" s="14">
        <f>Raw!B422</f>
        <v>0.31005787037037036</v>
      </c>
      <c r="C422" s="15">
        <f>Raw!C422</f>
        <v>6</v>
      </c>
      <c r="D422" s="15">
        <f>IF(C422&gt;0.5,Raw!D422*D$11,-999)</f>
        <v>61.6</v>
      </c>
      <c r="E422" s="9">
        <f>IF(Raw!$G422&gt;$C$8,IF(Raw!$Q422&gt;$C$8,IF(Raw!$N422&gt;$C$9,IF(Raw!$N422&lt;$A$9,IF(Raw!$X422&gt;$C$9,IF(Raw!$X422&lt;$A$9,Raw!H422,-999),-999),-999),-999),-999),-999)</f>
        <v>0.84550199999999998</v>
      </c>
      <c r="F422" s="9">
        <f>IF(Raw!$G422&gt;$C$8,IF(Raw!$Q422&gt;$C$8,IF(Raw!$N422&gt;$C$9,IF(Raw!$N422&lt;$A$9,IF(Raw!$X422&gt;$C$9,IF(Raw!$X422&lt;$A$9,Raw!I422,-999),-999),-999),-999),-999),-999)</f>
        <v>1.331623</v>
      </c>
      <c r="G422" s="9">
        <f>Raw!G422</f>
        <v>0.986267</v>
      </c>
      <c r="H422" s="9">
        <f>IF(Raw!$G422&gt;$C$8,IF(Raw!$Q422&gt;$C$8,IF(Raw!$N422&gt;$C$9,IF(Raw!$N422&lt;$A$9,IF(Raw!$X422&gt;$C$9,IF(Raw!$X422&lt;$A$9,Raw!L422,-999),-999),-999),-999),-999),-999)</f>
        <v>643.1</v>
      </c>
      <c r="I422" s="9">
        <f>IF(Raw!$G422&gt;$C$8,IF(Raw!$Q422&gt;$C$8,IF(Raw!$N422&gt;$C$9,IF(Raw!$N422&lt;$A$9,IF(Raw!$X422&gt;$C$9,IF(Raw!$X422&lt;$A$9,Raw!M422,-999),-999),-999),-999),-999),-999)</f>
        <v>0.22392599999999999</v>
      </c>
      <c r="J422" s="9">
        <f>IF(Raw!$G422&gt;$C$8,IF(Raw!$Q422&gt;$C$8,IF(Raw!$N422&gt;$C$9,IF(Raw!$N422&lt;$A$9,IF(Raw!$X422&gt;$C$9,IF(Raw!$X422&lt;$A$9,Raw!N422,-999),-999),-999),-999),-999),-999)</f>
        <v>436</v>
      </c>
      <c r="K422" s="9">
        <f>IF(Raw!$G422&gt;$C$8,IF(Raw!$Q422&gt;$C$8,IF(Raw!$N422&gt;$C$9,IF(Raw!$N422&lt;$A$9,IF(Raw!$X422&gt;$C$9,IF(Raw!$X422&lt;$A$9,Raw!R422,-999),-999),-999),-999),-999),-999)</f>
        <v>0.82193400000000005</v>
      </c>
      <c r="L422" s="9">
        <f>IF(Raw!$G422&gt;$C$8,IF(Raw!$Q422&gt;$C$8,IF(Raw!$N422&gt;$C$9,IF(Raw!$N422&lt;$A$9,IF(Raw!$X422&gt;$C$9,IF(Raw!$X422&lt;$A$9,Raw!S422,-999),-999),-999),-999),-999),-999)</f>
        <v>1.435902</v>
      </c>
      <c r="M422" s="9">
        <f>Raw!Q422</f>
        <v>0.99021700000000001</v>
      </c>
      <c r="N422" s="9">
        <f>IF(Raw!$G422&gt;$C$8,IF(Raw!$Q422&gt;$C$8,IF(Raw!$N422&gt;$C$9,IF(Raw!$N422&lt;$A$9,IF(Raw!$X422&gt;$C$9,IF(Raw!$X422&lt;$A$9,Raw!V422,-999),-999),-999),-999),-999),-999)</f>
        <v>644.1</v>
      </c>
      <c r="O422" s="9">
        <f>IF(Raw!$G422&gt;$C$8,IF(Raw!$Q422&gt;$C$8,IF(Raw!$N422&gt;$C$9,IF(Raw!$N422&lt;$A$9,IF(Raw!$X422&gt;$C$9,IF(Raw!$X422&lt;$A$9,Raw!W422,-999),-999),-999),-999),-999),-999)</f>
        <v>0.141624</v>
      </c>
      <c r="P422" s="9">
        <f>IF(Raw!$G422&gt;$C$8,IF(Raw!$Q422&gt;$C$8,IF(Raw!$N422&gt;$C$9,IF(Raw!$N422&lt;$A$9,IF(Raw!$X422&gt;$C$9,IF(Raw!$X422&lt;$A$9,Raw!X422,-999),-999),-999),-999),-999),-999)</f>
        <v>360</v>
      </c>
      <c r="R422" s="9">
        <f t="shared" si="111"/>
        <v>0.48612100000000003</v>
      </c>
      <c r="S422" s="9">
        <f t="shared" si="112"/>
        <v>0.36505902947005275</v>
      </c>
      <c r="T422" s="9">
        <f t="shared" si="113"/>
        <v>0.61396799999999996</v>
      </c>
      <c r="U422" s="9">
        <f t="shared" si="114"/>
        <v>0.42758349803816692</v>
      </c>
      <c r="V422" s="15">
        <f t="shared" si="115"/>
        <v>0.35610369600000003</v>
      </c>
      <c r="X422" s="11">
        <f t="shared" si="116"/>
        <v>3.7083199999999992E+19</v>
      </c>
      <c r="Y422" s="11">
        <f t="shared" si="117"/>
        <v>6.4309999999999999E-18</v>
      </c>
      <c r="Z422" s="11">
        <f t="shared" si="118"/>
        <v>4.3599999999999997E-4</v>
      </c>
      <c r="AA422" s="16">
        <f t="shared" si="119"/>
        <v>9.4184993780721357E-2</v>
      </c>
      <c r="AB422" s="9">
        <f t="shared" si="120"/>
        <v>0.87976057226156201</v>
      </c>
      <c r="AC422" s="9">
        <f t="shared" si="121"/>
        <v>0.90581500621927857</v>
      </c>
      <c r="AD422" s="15">
        <f t="shared" si="122"/>
        <v>216.02062793743431</v>
      </c>
      <c r="AE422" s="3">
        <f t="shared" si="123"/>
        <v>774.29239999999982</v>
      </c>
      <c r="AF422" s="2">
        <f t="shared" si="124"/>
        <v>0.25</v>
      </c>
      <c r="AG422" s="9">
        <f t="shared" si="125"/>
        <v>7.1051427493761171E-2</v>
      </c>
      <c r="AH422" s="2">
        <f t="shared" si="126"/>
        <v>3.4381415994630755</v>
      </c>
    </row>
    <row r="423" spans="1:34">
      <c r="A423" s="1">
        <f>Raw!A423</f>
        <v>410</v>
      </c>
      <c r="B423" s="14">
        <f>Raw!B423</f>
        <v>0.31011574074074072</v>
      </c>
      <c r="C423" s="15">
        <f>Raw!C423</f>
        <v>5.6</v>
      </c>
      <c r="D423" s="15">
        <f>IF(C423&gt;0.5,Raw!D423*D$11,-999)</f>
        <v>64.2</v>
      </c>
      <c r="E423" s="9">
        <f>IF(Raw!$G423&gt;$C$8,IF(Raw!$Q423&gt;$C$8,IF(Raw!$N423&gt;$C$9,IF(Raw!$N423&lt;$A$9,IF(Raw!$X423&gt;$C$9,IF(Raw!$X423&lt;$A$9,Raw!H423,-999),-999),-999),-999),-999),-999)</f>
        <v>0.82459000000000005</v>
      </c>
      <c r="F423" s="9">
        <f>IF(Raw!$G423&gt;$C$8,IF(Raw!$Q423&gt;$C$8,IF(Raw!$N423&gt;$C$9,IF(Raw!$N423&lt;$A$9,IF(Raw!$X423&gt;$C$9,IF(Raw!$X423&lt;$A$9,Raw!I423,-999),-999),-999),-999),-999),-999)</f>
        <v>1.342217</v>
      </c>
      <c r="G423" s="9">
        <f>Raw!G423</f>
        <v>0.99158000000000002</v>
      </c>
      <c r="H423" s="9">
        <f>IF(Raw!$G423&gt;$C$8,IF(Raw!$Q423&gt;$C$8,IF(Raw!$N423&gt;$C$9,IF(Raw!$N423&lt;$A$9,IF(Raw!$X423&gt;$C$9,IF(Raw!$X423&lt;$A$9,Raw!L423,-999),-999),-999),-999),-999),-999)</f>
        <v>638.29999999999995</v>
      </c>
      <c r="I423" s="9">
        <f>IF(Raw!$G423&gt;$C$8,IF(Raw!$Q423&gt;$C$8,IF(Raw!$N423&gt;$C$9,IF(Raw!$N423&lt;$A$9,IF(Raw!$X423&gt;$C$9,IF(Raw!$X423&lt;$A$9,Raw!M423,-999),-999),-999),-999),-999),-999)</f>
        <v>4.3100000000000001E-4</v>
      </c>
      <c r="J423" s="9">
        <f>IF(Raw!$G423&gt;$C$8,IF(Raw!$Q423&gt;$C$8,IF(Raw!$N423&gt;$C$9,IF(Raw!$N423&lt;$A$9,IF(Raw!$X423&gt;$C$9,IF(Raw!$X423&lt;$A$9,Raw!N423,-999),-999),-999),-999),-999),-999)</f>
        <v>397</v>
      </c>
      <c r="K423" s="9">
        <f>IF(Raw!$G423&gt;$C$8,IF(Raw!$Q423&gt;$C$8,IF(Raw!$N423&gt;$C$9,IF(Raw!$N423&lt;$A$9,IF(Raw!$X423&gt;$C$9,IF(Raw!$X423&lt;$A$9,Raw!R423,-999),-999),-999),-999),-999),-999)</f>
        <v>0.79012400000000005</v>
      </c>
      <c r="L423" s="9">
        <f>IF(Raw!$G423&gt;$C$8,IF(Raw!$Q423&gt;$C$8,IF(Raw!$N423&gt;$C$9,IF(Raw!$N423&lt;$A$9,IF(Raw!$X423&gt;$C$9,IF(Raw!$X423&lt;$A$9,Raw!S423,-999),-999),-999),-999),-999),-999)</f>
        <v>1.406369</v>
      </c>
      <c r="M423" s="9">
        <f>Raw!Q423</f>
        <v>0.98968599999999995</v>
      </c>
      <c r="N423" s="9">
        <f>IF(Raw!$G423&gt;$C$8,IF(Raw!$Q423&gt;$C$8,IF(Raw!$N423&gt;$C$9,IF(Raw!$N423&lt;$A$9,IF(Raw!$X423&gt;$C$9,IF(Raw!$X423&lt;$A$9,Raw!V423,-999),-999),-999),-999),-999),-999)</f>
        <v>655.1</v>
      </c>
      <c r="O423" s="9">
        <f>IF(Raw!$G423&gt;$C$8,IF(Raw!$Q423&gt;$C$8,IF(Raw!$N423&gt;$C$9,IF(Raw!$N423&lt;$A$9,IF(Raw!$X423&gt;$C$9,IF(Raw!$X423&lt;$A$9,Raw!W423,-999),-999),-999),-999),-999),-999)</f>
        <v>0.13621900000000001</v>
      </c>
      <c r="P423" s="9">
        <f>IF(Raw!$G423&gt;$C$8,IF(Raw!$Q423&gt;$C$8,IF(Raw!$N423&gt;$C$9,IF(Raw!$N423&lt;$A$9,IF(Raw!$X423&gt;$C$9,IF(Raw!$X423&lt;$A$9,Raw!X423,-999),-999),-999),-999),-999),-999)</f>
        <v>355</v>
      </c>
      <c r="R423" s="9">
        <f t="shared" si="111"/>
        <v>0.51762699999999995</v>
      </c>
      <c r="S423" s="9">
        <f t="shared" si="112"/>
        <v>0.38565075542926364</v>
      </c>
      <c r="T423" s="9">
        <f t="shared" si="113"/>
        <v>0.61624499999999993</v>
      </c>
      <c r="U423" s="9">
        <f t="shared" si="114"/>
        <v>0.43818158676705754</v>
      </c>
      <c r="V423" s="15">
        <f t="shared" si="115"/>
        <v>0.34877951200000001</v>
      </c>
      <c r="X423" s="11">
        <f t="shared" si="116"/>
        <v>3.8648399999999992E+19</v>
      </c>
      <c r="Y423" s="11">
        <f t="shared" si="117"/>
        <v>6.3829999999999991E-18</v>
      </c>
      <c r="Z423" s="11">
        <f t="shared" si="118"/>
        <v>3.97E-4</v>
      </c>
      <c r="AA423" s="16">
        <f t="shared" si="119"/>
        <v>8.9200942478086603E-2</v>
      </c>
      <c r="AB423" s="9">
        <f t="shared" si="120"/>
        <v>0.84509363479740851</v>
      </c>
      <c r="AC423" s="9">
        <f t="shared" si="121"/>
        <v>0.91079905752191337</v>
      </c>
      <c r="AD423" s="15">
        <f t="shared" si="122"/>
        <v>224.68751253926098</v>
      </c>
      <c r="AE423" s="3">
        <f t="shared" si="123"/>
        <v>768.51319999999964</v>
      </c>
      <c r="AF423" s="2">
        <f t="shared" si="124"/>
        <v>0.25</v>
      </c>
      <c r="AG423" s="9">
        <f t="shared" si="125"/>
        <v>7.5733792900920402E-2</v>
      </c>
      <c r="AH423" s="2">
        <f t="shared" si="126"/>
        <v>3.6647188246941185</v>
      </c>
    </row>
    <row r="424" spans="1:34">
      <c r="A424" s="1">
        <f>Raw!A424</f>
        <v>411</v>
      </c>
      <c r="B424" s="14">
        <f>Raw!B424</f>
        <v>0.31017361111111114</v>
      </c>
      <c r="C424" s="15">
        <f>Raw!C424</f>
        <v>4.9000000000000004</v>
      </c>
      <c r="D424" s="15">
        <f>IF(C424&gt;0.5,Raw!D424*D$11,-999)</f>
        <v>67.7</v>
      </c>
      <c r="E424" s="9">
        <f>IF(Raw!$G424&gt;$C$8,IF(Raw!$Q424&gt;$C$8,IF(Raw!$N424&gt;$C$9,IF(Raw!$N424&lt;$A$9,IF(Raw!$X424&gt;$C$9,IF(Raw!$X424&lt;$A$9,Raw!H424,-999),-999),-999),-999),-999),-999)</f>
        <v>0.82866799999999996</v>
      </c>
      <c r="F424" s="9">
        <f>IF(Raw!$G424&gt;$C$8,IF(Raw!$Q424&gt;$C$8,IF(Raw!$N424&gt;$C$9,IF(Raw!$N424&lt;$A$9,IF(Raw!$X424&gt;$C$9,IF(Raw!$X424&lt;$A$9,Raw!I424,-999),-999),-999),-999),-999),-999)</f>
        <v>1.3261350000000001</v>
      </c>
      <c r="G424" s="9">
        <f>Raw!G424</f>
        <v>0.99124500000000004</v>
      </c>
      <c r="H424" s="9">
        <f>IF(Raw!$G424&gt;$C$8,IF(Raw!$Q424&gt;$C$8,IF(Raw!$N424&gt;$C$9,IF(Raw!$N424&lt;$A$9,IF(Raw!$X424&gt;$C$9,IF(Raw!$X424&lt;$A$9,Raw!L424,-999),-999),-999),-999),-999),-999)</f>
        <v>611.9</v>
      </c>
      <c r="I424" s="9">
        <f>IF(Raw!$G424&gt;$C$8,IF(Raw!$Q424&gt;$C$8,IF(Raw!$N424&gt;$C$9,IF(Raw!$N424&lt;$A$9,IF(Raw!$X424&gt;$C$9,IF(Raw!$X424&lt;$A$9,Raw!M424,-999),-999),-999),-999),-999),-999)</f>
        <v>9.4694E-2</v>
      </c>
      <c r="J424" s="9">
        <f>IF(Raw!$G424&gt;$C$8,IF(Raw!$Q424&gt;$C$8,IF(Raw!$N424&gt;$C$9,IF(Raw!$N424&lt;$A$9,IF(Raw!$X424&gt;$C$9,IF(Raw!$X424&lt;$A$9,Raw!N424,-999),-999),-999),-999),-999),-999)</f>
        <v>461</v>
      </c>
      <c r="K424" s="9">
        <f>IF(Raw!$G424&gt;$C$8,IF(Raw!$Q424&gt;$C$8,IF(Raw!$N424&gt;$C$9,IF(Raw!$N424&lt;$A$9,IF(Raw!$X424&gt;$C$9,IF(Raw!$X424&lt;$A$9,Raw!R424,-999),-999),-999),-999),-999),-999)</f>
        <v>0.77466800000000002</v>
      </c>
      <c r="L424" s="9">
        <f>IF(Raw!$G424&gt;$C$8,IF(Raw!$Q424&gt;$C$8,IF(Raw!$N424&gt;$C$9,IF(Raw!$N424&lt;$A$9,IF(Raw!$X424&gt;$C$9,IF(Raw!$X424&lt;$A$9,Raw!S424,-999),-999),-999),-999),-999),-999)</f>
        <v>1.3776219999999999</v>
      </c>
      <c r="M424" s="9">
        <f>Raw!Q424</f>
        <v>0.98601499999999997</v>
      </c>
      <c r="N424" s="9">
        <f>IF(Raw!$G424&gt;$C$8,IF(Raw!$Q424&gt;$C$8,IF(Raw!$N424&gt;$C$9,IF(Raw!$N424&lt;$A$9,IF(Raw!$X424&gt;$C$9,IF(Raw!$X424&lt;$A$9,Raw!V424,-999),-999),-999),-999),-999),-999)</f>
        <v>628.5</v>
      </c>
      <c r="O424" s="9">
        <f>IF(Raw!$G424&gt;$C$8,IF(Raw!$Q424&gt;$C$8,IF(Raw!$N424&gt;$C$9,IF(Raw!$N424&lt;$A$9,IF(Raw!$X424&gt;$C$9,IF(Raw!$X424&lt;$A$9,Raw!W424,-999),-999),-999),-999),-999),-999)</f>
        <v>1.7E-5</v>
      </c>
      <c r="P424" s="9">
        <f>IF(Raw!$G424&gt;$C$8,IF(Raw!$Q424&gt;$C$8,IF(Raw!$N424&gt;$C$9,IF(Raw!$N424&lt;$A$9,IF(Raw!$X424&gt;$C$9,IF(Raw!$X424&lt;$A$9,Raw!X424,-999),-999),-999),-999),-999),-999)</f>
        <v>326</v>
      </c>
      <c r="R424" s="9">
        <f t="shared" si="111"/>
        <v>0.4974670000000001</v>
      </c>
      <c r="S424" s="9">
        <f t="shared" si="112"/>
        <v>0.3751254585694519</v>
      </c>
      <c r="T424" s="9">
        <f t="shared" si="113"/>
        <v>0.60295399999999988</v>
      </c>
      <c r="U424" s="9">
        <f t="shared" si="114"/>
        <v>0.43767738900801523</v>
      </c>
      <c r="V424" s="15">
        <f t="shared" si="115"/>
        <v>0.34165025599999999</v>
      </c>
      <c r="X424" s="11">
        <f t="shared" si="116"/>
        <v>4.0755399999999992E+19</v>
      </c>
      <c r="Y424" s="11">
        <f t="shared" si="117"/>
        <v>6.1189999999999996E-18</v>
      </c>
      <c r="Z424" s="11">
        <f t="shared" si="118"/>
        <v>4.6099999999999998E-4</v>
      </c>
      <c r="AA424" s="16">
        <f t="shared" si="119"/>
        <v>0.10311105053770081</v>
      </c>
      <c r="AB424" s="9">
        <f t="shared" si="120"/>
        <v>0.83683922036590885</v>
      </c>
      <c r="AC424" s="9">
        <f t="shared" si="121"/>
        <v>0.89688894946229925</v>
      </c>
      <c r="AD424" s="15">
        <f t="shared" si="122"/>
        <v>223.66822242451366</v>
      </c>
      <c r="AE424" s="3">
        <f t="shared" si="123"/>
        <v>736.72759999999971</v>
      </c>
      <c r="AF424" s="2">
        <f t="shared" si="124"/>
        <v>0.25</v>
      </c>
      <c r="AG424" s="9">
        <f t="shared" si="125"/>
        <v>7.5303479688327027E-2</v>
      </c>
      <c r="AH424" s="2">
        <f t="shared" si="126"/>
        <v>3.6438961922826048</v>
      </c>
    </row>
    <row r="425" spans="1:34">
      <c r="A425" s="1">
        <f>Raw!A425</f>
        <v>412</v>
      </c>
      <c r="B425" s="14">
        <f>Raw!B425</f>
        <v>0.3102314814814815</v>
      </c>
      <c r="C425" s="15">
        <f>Raw!C425</f>
        <v>3.8</v>
      </c>
      <c r="D425" s="15">
        <f>IF(C425&gt;0.5,Raw!D425*D$11,-999)</f>
        <v>80</v>
      </c>
      <c r="E425" s="9">
        <f>IF(Raw!$G425&gt;$C$8,IF(Raw!$Q425&gt;$C$8,IF(Raw!$N425&gt;$C$9,IF(Raw!$N425&lt;$A$9,IF(Raw!$X425&gt;$C$9,IF(Raw!$X425&lt;$A$9,Raw!H425,-999),-999),-999),-999),-999),-999)</f>
        <v>0.793072</v>
      </c>
      <c r="F425" s="9">
        <f>IF(Raw!$G425&gt;$C$8,IF(Raw!$Q425&gt;$C$8,IF(Raw!$N425&gt;$C$9,IF(Raw!$N425&lt;$A$9,IF(Raw!$X425&gt;$C$9,IF(Raw!$X425&lt;$A$9,Raw!I425,-999),-999),-999),-999),-999),-999)</f>
        <v>1.270554</v>
      </c>
      <c r="G425" s="9">
        <f>Raw!G425</f>
        <v>0.99304000000000003</v>
      </c>
      <c r="H425" s="9">
        <f>IF(Raw!$G425&gt;$C$8,IF(Raw!$Q425&gt;$C$8,IF(Raw!$N425&gt;$C$9,IF(Raw!$N425&lt;$A$9,IF(Raw!$X425&gt;$C$9,IF(Raw!$X425&lt;$A$9,Raw!L425,-999),-999),-999),-999),-999),-999)</f>
        <v>636.6</v>
      </c>
      <c r="I425" s="9">
        <f>IF(Raw!$G425&gt;$C$8,IF(Raw!$Q425&gt;$C$8,IF(Raw!$N425&gt;$C$9,IF(Raw!$N425&lt;$A$9,IF(Raw!$X425&gt;$C$9,IF(Raw!$X425&lt;$A$9,Raw!M425,-999),-999),-999),-999),-999),-999)</f>
        <v>3.7256999999999998E-2</v>
      </c>
      <c r="J425" s="9">
        <f>IF(Raw!$G425&gt;$C$8,IF(Raw!$Q425&gt;$C$8,IF(Raw!$N425&gt;$C$9,IF(Raw!$N425&lt;$A$9,IF(Raw!$X425&gt;$C$9,IF(Raw!$X425&lt;$A$9,Raw!N425,-999),-999),-999),-999),-999),-999)</f>
        <v>432</v>
      </c>
      <c r="K425" s="9">
        <f>IF(Raw!$G425&gt;$C$8,IF(Raw!$Q425&gt;$C$8,IF(Raw!$N425&gt;$C$9,IF(Raw!$N425&lt;$A$9,IF(Raw!$X425&gt;$C$9,IF(Raw!$X425&lt;$A$9,Raw!R425,-999),-999),-999),-999),-999),-999)</f>
        <v>0.78670399999999996</v>
      </c>
      <c r="L425" s="9">
        <f>IF(Raw!$G425&gt;$C$8,IF(Raw!$Q425&gt;$C$8,IF(Raw!$N425&gt;$C$9,IF(Raw!$N425&lt;$A$9,IF(Raw!$X425&gt;$C$9,IF(Raw!$X425&lt;$A$9,Raw!S425,-999),-999),-999),-999),-999),-999)</f>
        <v>1.3905540000000001</v>
      </c>
      <c r="M425" s="9">
        <f>Raw!Q425</f>
        <v>0.99091399999999996</v>
      </c>
      <c r="N425" s="9">
        <f>IF(Raw!$G425&gt;$C$8,IF(Raw!$Q425&gt;$C$8,IF(Raw!$N425&gt;$C$9,IF(Raw!$N425&lt;$A$9,IF(Raw!$X425&gt;$C$9,IF(Raw!$X425&lt;$A$9,Raw!V425,-999),-999),-999),-999),-999),-999)</f>
        <v>622</v>
      </c>
      <c r="O425" s="9">
        <f>IF(Raw!$G425&gt;$C$8,IF(Raw!$Q425&gt;$C$8,IF(Raw!$N425&gt;$C$9,IF(Raw!$N425&lt;$A$9,IF(Raw!$X425&gt;$C$9,IF(Raw!$X425&lt;$A$9,Raw!W425,-999),-999),-999),-999),-999),-999)</f>
        <v>1.9000000000000001E-5</v>
      </c>
      <c r="P425" s="9">
        <f>IF(Raw!$G425&gt;$C$8,IF(Raw!$Q425&gt;$C$8,IF(Raw!$N425&gt;$C$9,IF(Raw!$N425&lt;$A$9,IF(Raw!$X425&gt;$C$9,IF(Raw!$X425&lt;$A$9,Raw!X425,-999),-999),-999),-999),-999),-999)</f>
        <v>396</v>
      </c>
      <c r="R425" s="9">
        <f t="shared" si="111"/>
        <v>0.47748199999999996</v>
      </c>
      <c r="S425" s="9">
        <f t="shared" si="112"/>
        <v>0.37580614440629834</v>
      </c>
      <c r="T425" s="9">
        <f t="shared" si="113"/>
        <v>0.60385000000000011</v>
      </c>
      <c r="U425" s="9">
        <f t="shared" si="114"/>
        <v>0.43425138469991104</v>
      </c>
      <c r="V425" s="15">
        <f t="shared" si="115"/>
        <v>0.34485739200000004</v>
      </c>
      <c r="X425" s="11">
        <f t="shared" si="116"/>
        <v>4.8159999999999992E+19</v>
      </c>
      <c r="Y425" s="11">
        <f t="shared" si="117"/>
        <v>6.3659999999999999E-18</v>
      </c>
      <c r="Z425" s="11">
        <f t="shared" si="118"/>
        <v>4.3199999999999998E-4</v>
      </c>
      <c r="AA425" s="16">
        <f t="shared" si="119"/>
        <v>0.11695521446869553</v>
      </c>
      <c r="AB425" s="9">
        <f t="shared" si="120"/>
        <v>0.85732740625692172</v>
      </c>
      <c r="AC425" s="9">
        <f t="shared" si="121"/>
        <v>0.8830447855313045</v>
      </c>
      <c r="AD425" s="15">
        <f t="shared" si="122"/>
        <v>270.72966312198037</v>
      </c>
      <c r="AE425" s="3">
        <f t="shared" si="123"/>
        <v>766.46639999999979</v>
      </c>
      <c r="AF425" s="2">
        <f t="shared" si="124"/>
        <v>0.25</v>
      </c>
      <c r="AG425" s="9">
        <f t="shared" si="125"/>
        <v>9.0434408530815705E-2</v>
      </c>
      <c r="AH425" s="2">
        <f t="shared" si="126"/>
        <v>4.3760739644525435</v>
      </c>
    </row>
    <row r="426" spans="1:34">
      <c r="A426" s="1">
        <f>Raw!A426</f>
        <v>413</v>
      </c>
      <c r="B426" s="14">
        <f>Raw!B426</f>
        <v>0.31028935185185186</v>
      </c>
      <c r="C426" s="15">
        <f>Raw!C426</f>
        <v>2.7</v>
      </c>
      <c r="D426" s="15">
        <f>IF(C426&gt;0.5,Raw!D426*D$11,-999)</f>
        <v>93.2</v>
      </c>
      <c r="E426" s="9">
        <f>IF(Raw!$G426&gt;$C$8,IF(Raw!$Q426&gt;$C$8,IF(Raw!$N426&gt;$C$9,IF(Raw!$N426&lt;$A$9,IF(Raw!$X426&gt;$C$9,IF(Raw!$X426&lt;$A$9,Raw!H426,-999),-999),-999),-999),-999),-999)</f>
        <v>0.79039499999999996</v>
      </c>
      <c r="F426" s="9">
        <f>IF(Raw!$G426&gt;$C$8,IF(Raw!$Q426&gt;$C$8,IF(Raw!$N426&gt;$C$9,IF(Raw!$N426&lt;$A$9,IF(Raw!$X426&gt;$C$9,IF(Raw!$X426&lt;$A$9,Raw!I426,-999),-999),-999),-999),-999),-999)</f>
        <v>1.257231</v>
      </c>
      <c r="G426" s="9">
        <f>Raw!G426</f>
        <v>0.98781200000000002</v>
      </c>
      <c r="H426" s="9">
        <f>IF(Raw!$G426&gt;$C$8,IF(Raw!$Q426&gt;$C$8,IF(Raw!$N426&gt;$C$9,IF(Raw!$N426&lt;$A$9,IF(Raw!$X426&gt;$C$9,IF(Raw!$X426&lt;$A$9,Raw!L426,-999),-999),-999),-999),-999),-999)</f>
        <v>626.9</v>
      </c>
      <c r="I426" s="9">
        <f>IF(Raw!$G426&gt;$C$8,IF(Raw!$Q426&gt;$C$8,IF(Raw!$N426&gt;$C$9,IF(Raw!$N426&lt;$A$9,IF(Raw!$X426&gt;$C$9,IF(Raw!$X426&lt;$A$9,Raw!M426,-999),-999),-999),-999),-999),-999)</f>
        <v>4.3000000000000002E-5</v>
      </c>
      <c r="J426" s="9">
        <f>IF(Raw!$G426&gt;$C$8,IF(Raw!$Q426&gt;$C$8,IF(Raw!$N426&gt;$C$9,IF(Raw!$N426&lt;$A$9,IF(Raw!$X426&gt;$C$9,IF(Raw!$X426&lt;$A$9,Raw!N426,-999),-999),-999),-999),-999),-999)</f>
        <v>485</v>
      </c>
      <c r="K426" s="9">
        <f>IF(Raw!$G426&gt;$C$8,IF(Raw!$Q426&gt;$C$8,IF(Raw!$N426&gt;$C$9,IF(Raw!$N426&lt;$A$9,IF(Raw!$X426&gt;$C$9,IF(Raw!$X426&lt;$A$9,Raw!R426,-999),-999),-999),-999),-999),-999)</f>
        <v>0.77906699999999995</v>
      </c>
      <c r="L426" s="9">
        <f>IF(Raw!$G426&gt;$C$8,IF(Raw!$Q426&gt;$C$8,IF(Raw!$N426&gt;$C$9,IF(Raw!$N426&lt;$A$9,IF(Raw!$X426&gt;$C$9,IF(Raw!$X426&lt;$A$9,Raw!S426,-999),-999),-999),-999),-999),-999)</f>
        <v>1.3745069999999999</v>
      </c>
      <c r="M426" s="9">
        <f>Raw!Q426</f>
        <v>0.99011899999999997</v>
      </c>
      <c r="N426" s="9">
        <f>IF(Raw!$G426&gt;$C$8,IF(Raw!$Q426&gt;$C$8,IF(Raw!$N426&gt;$C$9,IF(Raw!$N426&lt;$A$9,IF(Raw!$X426&gt;$C$9,IF(Raw!$X426&lt;$A$9,Raw!V426,-999),-999),-999),-999),-999),-999)</f>
        <v>618.29999999999995</v>
      </c>
      <c r="O426" s="9">
        <f>IF(Raw!$G426&gt;$C$8,IF(Raw!$Q426&gt;$C$8,IF(Raw!$N426&gt;$C$9,IF(Raw!$N426&lt;$A$9,IF(Raw!$X426&gt;$C$9,IF(Raw!$X426&lt;$A$9,Raw!W426,-999),-999),-999),-999),-999),-999)</f>
        <v>4.5823999999999997E-2</v>
      </c>
      <c r="P426" s="9">
        <f>IF(Raw!$G426&gt;$C$8,IF(Raw!$Q426&gt;$C$8,IF(Raw!$N426&gt;$C$9,IF(Raw!$N426&lt;$A$9,IF(Raw!$X426&gt;$C$9,IF(Raw!$X426&lt;$A$9,Raw!X426,-999),-999),-999),-999),-999),-999)</f>
        <v>484</v>
      </c>
      <c r="R426" s="9">
        <f t="shared" si="111"/>
        <v>0.46683600000000003</v>
      </c>
      <c r="S426" s="9">
        <f t="shared" si="112"/>
        <v>0.37132078353142745</v>
      </c>
      <c r="T426" s="9">
        <f t="shared" si="113"/>
        <v>0.59543999999999997</v>
      </c>
      <c r="U426" s="9">
        <f t="shared" si="114"/>
        <v>0.43320259554880403</v>
      </c>
      <c r="V426" s="15">
        <f t="shared" si="115"/>
        <v>0.34087773599999999</v>
      </c>
      <c r="X426" s="11">
        <f t="shared" si="116"/>
        <v>5.6106399999999992E+19</v>
      </c>
      <c r="Y426" s="11">
        <f t="shared" si="117"/>
        <v>6.2689999999999995E-18</v>
      </c>
      <c r="Z426" s="11">
        <f t="shared" si="118"/>
        <v>4.8499999999999997E-4</v>
      </c>
      <c r="AA426" s="16">
        <f t="shared" si="119"/>
        <v>0.14572959935895605</v>
      </c>
      <c r="AB426" s="9">
        <f t="shared" si="120"/>
        <v>0.8658402326422967</v>
      </c>
      <c r="AC426" s="9">
        <f t="shared" si="121"/>
        <v>0.85427040064104398</v>
      </c>
      <c r="AD426" s="15">
        <f t="shared" si="122"/>
        <v>300.47340074011561</v>
      </c>
      <c r="AE426" s="3">
        <f t="shared" si="123"/>
        <v>754.78759999999977</v>
      </c>
      <c r="AF426" s="2">
        <f t="shared" si="124"/>
        <v>0.25</v>
      </c>
      <c r="AG426" s="9">
        <f t="shared" si="125"/>
        <v>0.1001275823799954</v>
      </c>
      <c r="AH426" s="2">
        <f t="shared" si="126"/>
        <v>4.8451216024415009</v>
      </c>
    </row>
    <row r="427" spans="1:34">
      <c r="A427" s="1">
        <f>Raw!A427</f>
        <v>414</v>
      </c>
      <c r="B427" s="14">
        <f>Raw!B427</f>
        <v>0.31033564814814812</v>
      </c>
      <c r="C427" s="15">
        <f>Raw!C427</f>
        <v>1.3</v>
      </c>
      <c r="D427" s="15">
        <f>IF(C427&gt;0.5,Raw!D427*D$11,-999)</f>
        <v>115.2</v>
      </c>
      <c r="E427" s="9">
        <f>IF(Raw!$G427&gt;$C$8,IF(Raw!$Q427&gt;$C$8,IF(Raw!$N427&gt;$C$9,IF(Raw!$N427&lt;$A$9,IF(Raw!$X427&gt;$C$9,IF(Raw!$X427&lt;$A$9,Raw!H427,-999),-999),-999),-999),-999),-999)</f>
        <v>0.92258399999999996</v>
      </c>
      <c r="F427" s="9">
        <f>IF(Raw!$G427&gt;$C$8,IF(Raw!$Q427&gt;$C$8,IF(Raw!$N427&gt;$C$9,IF(Raw!$N427&lt;$A$9,IF(Raw!$X427&gt;$C$9,IF(Raw!$X427&lt;$A$9,Raw!I427,-999),-999),-999),-999),-999),-999)</f>
        <v>1.351709</v>
      </c>
      <c r="G427" s="9">
        <f>Raw!G427</f>
        <v>0.98422600000000005</v>
      </c>
      <c r="H427" s="9">
        <f>IF(Raw!$G427&gt;$C$8,IF(Raw!$Q427&gt;$C$8,IF(Raw!$N427&gt;$C$9,IF(Raw!$N427&lt;$A$9,IF(Raw!$X427&gt;$C$9,IF(Raw!$X427&lt;$A$9,Raw!L427,-999),-999),-999),-999),-999),-999)</f>
        <v>683.6</v>
      </c>
      <c r="I427" s="9">
        <f>IF(Raw!$G427&gt;$C$8,IF(Raw!$Q427&gt;$C$8,IF(Raw!$N427&gt;$C$9,IF(Raw!$N427&lt;$A$9,IF(Raw!$X427&gt;$C$9,IF(Raw!$X427&lt;$A$9,Raw!M427,-999),-999),-999),-999),-999),-999)</f>
        <v>0.192997</v>
      </c>
      <c r="J427" s="9">
        <f>IF(Raw!$G427&gt;$C$8,IF(Raw!$Q427&gt;$C$8,IF(Raw!$N427&gt;$C$9,IF(Raw!$N427&lt;$A$9,IF(Raw!$X427&gt;$C$9,IF(Raw!$X427&lt;$A$9,Raw!N427,-999),-999),-999),-999),-999),-999)</f>
        <v>454</v>
      </c>
      <c r="K427" s="9">
        <f>IF(Raw!$G427&gt;$C$8,IF(Raw!$Q427&gt;$C$8,IF(Raw!$N427&gt;$C$9,IF(Raw!$N427&lt;$A$9,IF(Raw!$X427&gt;$C$9,IF(Raw!$X427&lt;$A$9,Raw!R427,-999),-999),-999),-999),-999),-999)</f>
        <v>0.93346700000000005</v>
      </c>
      <c r="L427" s="9">
        <f>IF(Raw!$G427&gt;$C$8,IF(Raw!$Q427&gt;$C$8,IF(Raw!$N427&gt;$C$9,IF(Raw!$N427&lt;$A$9,IF(Raw!$X427&gt;$C$9,IF(Raw!$X427&lt;$A$9,Raw!S427,-999),-999),-999),-999),-999),-999)</f>
        <v>1.5194179999999999</v>
      </c>
      <c r="M427" s="9">
        <f>Raw!Q427</f>
        <v>0.98699099999999995</v>
      </c>
      <c r="N427" s="9">
        <f>IF(Raw!$G427&gt;$C$8,IF(Raw!$Q427&gt;$C$8,IF(Raw!$N427&gt;$C$9,IF(Raw!$N427&lt;$A$9,IF(Raw!$X427&gt;$C$9,IF(Raw!$X427&lt;$A$9,Raw!V427,-999),-999),-999),-999),-999),-999)</f>
        <v>627.6</v>
      </c>
      <c r="O427" s="9">
        <f>IF(Raw!$G427&gt;$C$8,IF(Raw!$Q427&gt;$C$8,IF(Raw!$N427&gt;$C$9,IF(Raw!$N427&lt;$A$9,IF(Raw!$X427&gt;$C$9,IF(Raw!$X427&lt;$A$9,Raw!W427,-999),-999),-999),-999),-999),-999)</f>
        <v>3.2684999999999999E-2</v>
      </c>
      <c r="P427" s="9">
        <f>IF(Raw!$G427&gt;$C$8,IF(Raw!$Q427&gt;$C$8,IF(Raw!$N427&gt;$C$9,IF(Raw!$N427&lt;$A$9,IF(Raw!$X427&gt;$C$9,IF(Raw!$X427&lt;$A$9,Raw!X427,-999),-999),-999),-999),-999),-999)</f>
        <v>384</v>
      </c>
      <c r="R427" s="9">
        <f t="shared" si="111"/>
        <v>0.42912500000000009</v>
      </c>
      <c r="S427" s="9">
        <f t="shared" si="112"/>
        <v>0.31746847879240286</v>
      </c>
      <c r="T427" s="9">
        <f t="shared" si="113"/>
        <v>0.58595099999999989</v>
      </c>
      <c r="U427" s="9">
        <f t="shared" si="114"/>
        <v>0.38564173913959154</v>
      </c>
      <c r="V427" s="15">
        <f t="shared" si="115"/>
        <v>0.37681566399999999</v>
      </c>
      <c r="X427" s="11">
        <f t="shared" si="116"/>
        <v>6.9350399999999992E+19</v>
      </c>
      <c r="Y427" s="11">
        <f t="shared" si="117"/>
        <v>6.8359999999999997E-18</v>
      </c>
      <c r="Z427" s="11">
        <f t="shared" si="118"/>
        <v>4.5399999999999998E-4</v>
      </c>
      <c r="AA427" s="16">
        <f t="shared" si="119"/>
        <v>0.17711187218727903</v>
      </c>
      <c r="AB427" s="9">
        <f t="shared" si="120"/>
        <v>1.0372458786200083</v>
      </c>
      <c r="AC427" s="9">
        <f t="shared" si="121"/>
        <v>0.82288812781272114</v>
      </c>
      <c r="AD427" s="15">
        <f t="shared" si="122"/>
        <v>390.11425591911689</v>
      </c>
      <c r="AE427" s="3">
        <f t="shared" si="123"/>
        <v>823.05439999999976</v>
      </c>
      <c r="AF427" s="2">
        <f t="shared" si="124"/>
        <v>0.25</v>
      </c>
      <c r="AG427" s="9">
        <f t="shared" si="125"/>
        <v>0.11572641547368918</v>
      </c>
      <c r="AH427" s="2">
        <f t="shared" si="126"/>
        <v>5.5999410178180478</v>
      </c>
    </row>
    <row r="428" spans="1:34">
      <c r="A428" s="1">
        <f>Raw!A428</f>
        <v>415</v>
      </c>
      <c r="B428" s="14">
        <f>Raw!B428</f>
        <v>0.31039351851851854</v>
      </c>
      <c r="C428" s="15">
        <f>Raw!C428</f>
        <v>0.2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0.88555899999999999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0.79393499999999995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416</v>
      </c>
      <c r="B429" s="14">
        <f>Raw!B429</f>
        <v>0.3104513888888889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0.69464899999999996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0.540045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417</v>
      </c>
      <c r="B430" s="14">
        <f>Raw!B430</f>
        <v>0.31050925925925926</v>
      </c>
      <c r="C430" s="15">
        <f>Raw!C430</f>
        <v>0.2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0.59594899999999995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0.448328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418</v>
      </c>
      <c r="B431" s="14">
        <f>Raw!B431</f>
        <v>0.31056712962962962</v>
      </c>
      <c r="C431" s="15">
        <f>Raw!C431</f>
        <v>0.2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0.750884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0.35482799999999998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419</v>
      </c>
      <c r="B432" s="14">
        <f>Raw!B432</f>
        <v>0.31061342592592595</v>
      </c>
      <c r="C432" s="15">
        <f>Raw!C432</f>
        <v>0.2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0.36822300000000002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0.31543900000000002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420</v>
      </c>
      <c r="B433" s="14">
        <f>Raw!B433</f>
        <v>0.31067129629629631</v>
      </c>
      <c r="C433" s="15">
        <f>Raw!C433</f>
        <v>0.2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0.42462899999999998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0.32122000000000001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421</v>
      </c>
      <c r="B434" s="14">
        <f>Raw!B434</f>
        <v>0.31072916666666667</v>
      </c>
      <c r="C434" s="15">
        <f>Raw!C434</f>
        <v>0.2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0.115038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5.574E-3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422</v>
      </c>
      <c r="B435" s="14">
        <f>Raw!B435</f>
        <v>0.31078703703703703</v>
      </c>
      <c r="C435" s="15">
        <f>Raw!C435</f>
        <v>0.2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9.1087000000000001E-2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1.7840000000000002E-2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423</v>
      </c>
      <c r="B436" s="14">
        <f>Raw!B436</f>
        <v>0.31084490740740739</v>
      </c>
      <c r="C436" s="15">
        <f>Raw!C436</f>
        <v>0.2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0.13856199999999999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4.7558999999999997E-2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424</v>
      </c>
      <c r="B437" s="14">
        <f>Raw!B437</f>
        <v>0.31089120370370371</v>
      </c>
      <c r="C437" s="15">
        <f>Raw!C437</f>
        <v>0.2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6.7057000000000005E-2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2.5441999999999999E-2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425</v>
      </c>
      <c r="B438" s="14">
        <f>Raw!B438</f>
        <v>0.31094907407407407</v>
      </c>
      <c r="C438" s="15">
        <f>Raw!C438</f>
        <v>0.2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0.27384700000000001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6.2445000000000001E-2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426</v>
      </c>
      <c r="B439" s="14">
        <f>Raw!B439</f>
        <v>0.31100694444444443</v>
      </c>
      <c r="C439" s="15">
        <f>Raw!C439</f>
        <v>0.2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0.16461000000000001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8.1569999999999993E-3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427</v>
      </c>
      <c r="B440" s="14">
        <f>Raw!B440</f>
        <v>0.31106481481481479</v>
      </c>
      <c r="C440" s="15">
        <f>Raw!C440</f>
        <v>0.2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6.1282999999999997E-2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3.7486999999999999E-2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428</v>
      </c>
      <c r="B441" s="14">
        <f>Raw!B441</f>
        <v>0.31111111111111112</v>
      </c>
      <c r="C441" s="15">
        <f>Raw!C441</f>
        <v>0.2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1.1103999999999999E-2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2.0530000000000001E-3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429</v>
      </c>
      <c r="B442" s="14">
        <f>Raw!B442</f>
        <v>0.31116898148148148</v>
      </c>
      <c r="C442" s="15">
        <f>Raw!C442</f>
        <v>0.2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0.108297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1.7114000000000001E-2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430</v>
      </c>
      <c r="B443" s="14">
        <f>Raw!B443</f>
        <v>0.31122685185185184</v>
      </c>
      <c r="C443" s="15">
        <f>Raw!C443</f>
        <v>0.2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5.0842999999999999E-2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8.0188999999999996E-2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431</v>
      </c>
      <c r="B444" s="14">
        <f>Raw!B444</f>
        <v>0.3112847222222222</v>
      </c>
      <c r="C444" s="15">
        <f>Raw!C444</f>
        <v>0.2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0.38042300000000001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2.8770000000000002E-3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432</v>
      </c>
      <c r="B445" s="14">
        <f>Raw!B445</f>
        <v>0.31134259259259262</v>
      </c>
      <c r="C445" s="15">
        <f>Raw!C445</f>
        <v>0.2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0.10387200000000001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6.1338999999999998E-2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433</v>
      </c>
      <c r="B446" s="14">
        <f>Raw!B446</f>
        <v>0.31138888888888888</v>
      </c>
      <c r="C446" s="15">
        <f>Raw!C446</f>
        <v>0.2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2.1440000000000001E-3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4.0246999999999998E-2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434</v>
      </c>
      <c r="B447" s="14">
        <f>Raw!B447</f>
        <v>0.31144675925925924</v>
      </c>
      <c r="C447" s="15">
        <f>Raw!C447</f>
        <v>0.2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6.1399000000000002E-2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5.9318999999999997E-2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435</v>
      </c>
      <c r="B448" s="14">
        <f>Raw!B448</f>
        <v>0.3115046296296296</v>
      </c>
      <c r="C448" s="15">
        <f>Raw!C448</f>
        <v>0.2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1.4713E-2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5.8019999999999999E-3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436</v>
      </c>
      <c r="B449" s="14">
        <f>Raw!B449</f>
        <v>0.31156250000000002</v>
      </c>
      <c r="C449" s="15">
        <f>Raw!C449</f>
        <v>0.2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0.22421099999999999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7.2710999999999998E-2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437</v>
      </c>
      <c r="B450" s="14">
        <f>Raw!B450</f>
        <v>0.31162037037037038</v>
      </c>
      <c r="C450" s="15">
        <f>Raw!C450</f>
        <v>0.2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0.11221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3.2218999999999998E-2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438</v>
      </c>
      <c r="B451" s="14">
        <f>Raw!B451</f>
        <v>0.3116666666666667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3.7024000000000001E-2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2.8563999999999999E-2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439</v>
      </c>
      <c r="B452" s="14">
        <f>Raw!B452</f>
        <v>0.31172453703703701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5.3429999999999997E-3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0.19688600000000001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452"/>
  <sheetViews>
    <sheetView tabSelected="1"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104</v>
      </c>
    </row>
    <row r="2" spans="1:31">
      <c r="A2" s="17" t="s">
        <v>100</v>
      </c>
    </row>
    <row r="3" spans="1:31">
      <c r="A3" s="17" t="s">
        <v>101</v>
      </c>
      <c r="B3" s="17" t="s">
        <v>102</v>
      </c>
      <c r="C3" s="17" t="s">
        <v>105</v>
      </c>
      <c r="D3" s="17" t="s">
        <v>106</v>
      </c>
      <c r="E3" s="17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0.76100000000000001</v>
      </c>
      <c r="S6" s="17">
        <v>0.76100000000000001</v>
      </c>
      <c r="T6" s="17">
        <v>0.76100000000000001</v>
      </c>
      <c r="U6" s="17">
        <v>0.76100000000000001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2.5399999999999999E-2</v>
      </c>
      <c r="E9" s="17" t="s">
        <v>61</v>
      </c>
      <c r="F9" s="17">
        <v>100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0.28755787037037034</v>
      </c>
      <c r="C13" s="17">
        <v>-1</v>
      </c>
      <c r="D13" s="17">
        <v>2.6</v>
      </c>
      <c r="E13" s="17">
        <v>1.3879999999999999E-3</v>
      </c>
      <c r="F13" s="17">
        <v>6.7000000000000004E-2</v>
      </c>
      <c r="G13" s="17">
        <v>6.5392000000000006E-2</v>
      </c>
      <c r="H13" s="17">
        <v>0.142624</v>
      </c>
      <c r="I13" s="17">
        <v>0.15648500000000001</v>
      </c>
      <c r="J13" s="17">
        <v>1.3861E-2</v>
      </c>
      <c r="K13" s="17">
        <v>8.8578000000000004E-2</v>
      </c>
      <c r="L13" s="17">
        <v>900</v>
      </c>
      <c r="M13" s="17">
        <v>0.6</v>
      </c>
      <c r="N13" s="17">
        <v>1194</v>
      </c>
      <c r="O13" s="17">
        <v>0</v>
      </c>
      <c r="P13" s="17">
        <v>0</v>
      </c>
      <c r="Q13" s="17">
        <v>0.14308499999999999</v>
      </c>
      <c r="R13" s="17">
        <v>0.135768</v>
      </c>
      <c r="S13" s="17">
        <v>0.15576499999999999</v>
      </c>
      <c r="T13" s="17">
        <v>1.9997000000000001E-2</v>
      </c>
      <c r="U13" s="17">
        <v>0.128381</v>
      </c>
      <c r="V13" s="17">
        <v>154.19999999999999</v>
      </c>
      <c r="W13" s="17">
        <v>0.12092600000000001</v>
      </c>
      <c r="X13" s="17">
        <v>1406</v>
      </c>
      <c r="Y13" s="17">
        <v>0</v>
      </c>
      <c r="Z13" s="17">
        <v>0</v>
      </c>
      <c r="AA13" s="17">
        <v>0.19750899999999999</v>
      </c>
      <c r="AB13" s="17">
        <v>1.6787699999999999E-2</v>
      </c>
      <c r="AC13" s="17">
        <v>0.136104</v>
      </c>
      <c r="AD13" s="17">
        <v>0.25</v>
      </c>
      <c r="AE13" s="17">
        <v>922.9</v>
      </c>
    </row>
    <row r="14" spans="1:31">
      <c r="A14" s="17">
        <v>1</v>
      </c>
      <c r="B14" s="19">
        <v>0.28761574074074076</v>
      </c>
      <c r="C14" s="17">
        <v>-1</v>
      </c>
      <c r="D14" s="17">
        <v>2.6</v>
      </c>
      <c r="E14" s="17">
        <v>1.25E-4</v>
      </c>
      <c r="F14" s="17">
        <v>6.0000000000000001E-3</v>
      </c>
      <c r="G14" s="17">
        <v>7.7024999999999996E-2</v>
      </c>
      <c r="H14" s="17">
        <v>0.14964</v>
      </c>
      <c r="I14" s="17">
        <v>0.163021</v>
      </c>
      <c r="J14" s="17">
        <v>1.3381000000000001E-2</v>
      </c>
      <c r="K14" s="17">
        <v>8.2083000000000003E-2</v>
      </c>
      <c r="L14" s="17">
        <v>100</v>
      </c>
      <c r="M14" s="17">
        <v>0.22917799999999999</v>
      </c>
      <c r="N14" s="17">
        <v>1291</v>
      </c>
      <c r="O14" s="17">
        <v>0</v>
      </c>
      <c r="P14" s="17">
        <v>0</v>
      </c>
      <c r="Q14" s="17">
        <v>3.5524E-2</v>
      </c>
      <c r="R14" s="17">
        <v>0.13836799999999999</v>
      </c>
      <c r="S14" s="17">
        <v>0.15423899999999999</v>
      </c>
      <c r="T14" s="17">
        <v>1.5871E-2</v>
      </c>
      <c r="U14" s="17">
        <v>0.102898</v>
      </c>
      <c r="V14" s="17">
        <v>514</v>
      </c>
      <c r="W14" s="17">
        <v>0.59996300000000002</v>
      </c>
      <c r="X14" s="17">
        <v>1488</v>
      </c>
      <c r="Y14" s="17">
        <v>0</v>
      </c>
      <c r="Z14" s="17">
        <v>0</v>
      </c>
      <c r="AA14" s="17">
        <v>0.158304</v>
      </c>
      <c r="AB14" s="17">
        <v>2.0463600000000001E-3</v>
      </c>
      <c r="AC14" s="17">
        <v>0.138401</v>
      </c>
      <c r="AD14" s="17">
        <v>0.25</v>
      </c>
      <c r="AE14" s="17">
        <v>8305.6</v>
      </c>
    </row>
    <row r="15" spans="1:31">
      <c r="A15" s="17">
        <v>2</v>
      </c>
      <c r="B15" s="19">
        <v>0.28766203703703702</v>
      </c>
      <c r="C15" s="17">
        <v>0</v>
      </c>
      <c r="D15" s="17">
        <v>59.8</v>
      </c>
      <c r="E15" s="17">
        <v>2.6499999999999999E-2</v>
      </c>
      <c r="F15" s="17">
        <v>1.282</v>
      </c>
      <c r="G15" s="17">
        <v>3.6443000000000003E-2</v>
      </c>
      <c r="H15" s="17">
        <v>0.14319699999999999</v>
      </c>
      <c r="I15" s="17">
        <v>0.15417</v>
      </c>
      <c r="J15" s="17">
        <v>1.0973E-2</v>
      </c>
      <c r="K15" s="17">
        <v>7.1177000000000004E-2</v>
      </c>
      <c r="L15" s="17">
        <v>900</v>
      </c>
      <c r="M15" s="17">
        <v>0.59999899999999995</v>
      </c>
      <c r="N15" s="17">
        <v>1330</v>
      </c>
      <c r="O15" s="17">
        <v>0</v>
      </c>
      <c r="P15" s="17">
        <v>0</v>
      </c>
      <c r="Q15" s="17">
        <v>1.1171E-2</v>
      </c>
      <c r="R15" s="17">
        <v>0.128882</v>
      </c>
      <c r="S15" s="17">
        <v>0.15200900000000001</v>
      </c>
      <c r="T15" s="17">
        <v>2.3127000000000002E-2</v>
      </c>
      <c r="U15" s="17">
        <v>0.152144</v>
      </c>
      <c r="V15" s="17">
        <v>490.9</v>
      </c>
      <c r="W15" s="17">
        <v>0.6</v>
      </c>
      <c r="X15" s="17">
        <v>1167</v>
      </c>
      <c r="Y15" s="17">
        <v>0</v>
      </c>
      <c r="Z15" s="17">
        <v>0</v>
      </c>
      <c r="AA15" s="17">
        <v>0.234067</v>
      </c>
      <c r="AB15" s="17">
        <v>0.30121799999999999</v>
      </c>
      <c r="AC15" s="17">
        <v>0.135848</v>
      </c>
      <c r="AD15" s="17">
        <v>0.25</v>
      </c>
      <c r="AE15" s="17">
        <v>922.9</v>
      </c>
    </row>
    <row r="16" spans="1:31">
      <c r="A16" s="17">
        <v>3</v>
      </c>
      <c r="B16" s="19">
        <v>0.28771990740740744</v>
      </c>
      <c r="C16" s="17">
        <v>0</v>
      </c>
      <c r="D16" s="17">
        <v>58</v>
      </c>
      <c r="E16" s="17">
        <v>1.4053E-2</v>
      </c>
      <c r="F16" s="17">
        <v>0.68</v>
      </c>
      <c r="G16" s="17">
        <v>7.4770000000000001E-3</v>
      </c>
      <c r="H16" s="17">
        <v>0.141263</v>
      </c>
      <c r="I16" s="17">
        <v>0.15692500000000001</v>
      </c>
      <c r="J16" s="17">
        <v>1.5663E-2</v>
      </c>
      <c r="K16" s="17">
        <v>9.9808999999999995E-2</v>
      </c>
      <c r="L16" s="17">
        <v>645.9</v>
      </c>
      <c r="M16" s="17">
        <v>0.6</v>
      </c>
      <c r="N16" s="17">
        <v>1401</v>
      </c>
      <c r="O16" s="17">
        <v>0</v>
      </c>
      <c r="P16" s="17">
        <v>0</v>
      </c>
      <c r="Q16" s="17">
        <v>1.8265E-2</v>
      </c>
      <c r="R16" s="17">
        <v>0.141098</v>
      </c>
      <c r="S16" s="17">
        <v>0.15792300000000001</v>
      </c>
      <c r="T16" s="17">
        <v>1.6825E-2</v>
      </c>
      <c r="U16" s="17">
        <v>0.10653899999999999</v>
      </c>
      <c r="V16" s="17">
        <v>100</v>
      </c>
      <c r="W16" s="17">
        <v>0.14163500000000001</v>
      </c>
      <c r="X16" s="17">
        <v>1490</v>
      </c>
      <c r="Y16" s="17">
        <v>0</v>
      </c>
      <c r="Z16" s="17">
        <v>0</v>
      </c>
      <c r="AA16" s="17">
        <v>0.163906</v>
      </c>
      <c r="AB16" s="17">
        <v>0.240234</v>
      </c>
      <c r="AC16" s="17">
        <v>0.14513999999999999</v>
      </c>
      <c r="AD16" s="17">
        <v>0.25</v>
      </c>
      <c r="AE16" s="17">
        <v>1286</v>
      </c>
    </row>
    <row r="17" spans="1:31">
      <c r="A17" s="17">
        <v>4</v>
      </c>
      <c r="B17" s="19">
        <v>0.28777777777777774</v>
      </c>
      <c r="C17" s="17">
        <v>0</v>
      </c>
      <c r="D17" s="17">
        <v>58</v>
      </c>
      <c r="E17" s="17">
        <v>6.8529999999999997E-3</v>
      </c>
      <c r="F17" s="17">
        <v>0.33200000000000002</v>
      </c>
      <c r="G17" s="17">
        <v>1.1100000000000001E-3</v>
      </c>
      <c r="H17" s="17">
        <v>0.14167299999999999</v>
      </c>
      <c r="I17" s="17">
        <v>0.15464700000000001</v>
      </c>
      <c r="J17" s="17">
        <v>1.2973999999999999E-2</v>
      </c>
      <c r="K17" s="17">
        <v>8.3895999999999998E-2</v>
      </c>
      <c r="L17" s="17">
        <v>900</v>
      </c>
      <c r="M17" s="17">
        <v>1.1E-5</v>
      </c>
      <c r="N17" s="17">
        <v>6594</v>
      </c>
      <c r="O17" s="17">
        <v>0</v>
      </c>
      <c r="P17" s="17">
        <v>0</v>
      </c>
      <c r="Q17" s="17">
        <v>1.6660000000000001E-2</v>
      </c>
      <c r="R17" s="17">
        <v>0.13899900000000001</v>
      </c>
      <c r="S17" s="17">
        <v>0.152256</v>
      </c>
      <c r="T17" s="17">
        <v>1.3257E-2</v>
      </c>
      <c r="U17" s="17">
        <v>8.7070999999999996E-2</v>
      </c>
      <c r="V17" s="17">
        <v>477.7</v>
      </c>
      <c r="W17" s="17">
        <v>0.599997</v>
      </c>
      <c r="X17" s="17">
        <v>2205</v>
      </c>
      <c r="Y17" s="17">
        <v>0</v>
      </c>
      <c r="Z17" s="17">
        <v>0</v>
      </c>
      <c r="AA17" s="17">
        <v>0.13395599999999999</v>
      </c>
      <c r="AB17" s="17">
        <v>0.67465699999999995</v>
      </c>
      <c r="AC17" s="17">
        <v>0.14794299999999999</v>
      </c>
      <c r="AD17" s="17">
        <v>0.25</v>
      </c>
      <c r="AE17" s="17">
        <v>922.9</v>
      </c>
    </row>
    <row r="18" spans="1:31">
      <c r="A18" s="17">
        <v>5</v>
      </c>
      <c r="B18" s="19">
        <v>0.28783564814814816</v>
      </c>
      <c r="C18" s="17">
        <v>0</v>
      </c>
      <c r="D18" s="17">
        <v>58.9</v>
      </c>
      <c r="E18" s="17">
        <v>2.3619000000000001E-2</v>
      </c>
      <c r="F18" s="17">
        <v>1.143</v>
      </c>
      <c r="G18" s="17">
        <v>7.3165999999999995E-2</v>
      </c>
      <c r="H18" s="17">
        <v>0.13630700000000001</v>
      </c>
      <c r="I18" s="17">
        <v>0.15499499999999999</v>
      </c>
      <c r="J18" s="17">
        <v>1.8688E-2</v>
      </c>
      <c r="K18" s="17">
        <v>0.12057</v>
      </c>
      <c r="L18" s="17">
        <v>900</v>
      </c>
      <c r="M18" s="17">
        <v>0.37081999999999998</v>
      </c>
      <c r="N18" s="17">
        <v>1060</v>
      </c>
      <c r="O18" s="17">
        <v>0</v>
      </c>
      <c r="P18" s="17">
        <v>0</v>
      </c>
      <c r="Q18" s="17">
        <v>2.5742999999999999E-2</v>
      </c>
      <c r="R18" s="17">
        <v>0.133801</v>
      </c>
      <c r="S18" s="17">
        <v>0.15356900000000001</v>
      </c>
      <c r="T18" s="17">
        <v>1.9768999999999998E-2</v>
      </c>
      <c r="U18" s="17">
        <v>0.12872900000000001</v>
      </c>
      <c r="V18" s="17">
        <v>900</v>
      </c>
      <c r="W18" s="17">
        <v>9.9999999999999995E-7</v>
      </c>
      <c r="X18" s="17">
        <v>1199</v>
      </c>
      <c r="Y18" s="17">
        <v>0</v>
      </c>
      <c r="Z18" s="17">
        <v>0</v>
      </c>
      <c r="AA18" s="17">
        <v>0.198044</v>
      </c>
      <c r="AB18" s="17">
        <v>0.25290600000000002</v>
      </c>
      <c r="AC18" s="17">
        <v>0.13880000000000001</v>
      </c>
      <c r="AD18" s="17">
        <v>0.25</v>
      </c>
      <c r="AE18" s="17">
        <v>922.9</v>
      </c>
    </row>
    <row r="19" spans="1:31">
      <c r="A19" s="17">
        <v>6</v>
      </c>
      <c r="B19" s="19">
        <v>0.28788194444444443</v>
      </c>
      <c r="C19" s="17">
        <v>0</v>
      </c>
      <c r="D19" s="17">
        <v>67.7</v>
      </c>
      <c r="E19" s="17">
        <v>3.375E-3</v>
      </c>
      <c r="F19" s="17">
        <v>0.16300000000000001</v>
      </c>
      <c r="G19" s="17">
        <v>8.4668999999999994E-2</v>
      </c>
      <c r="H19" s="17">
        <v>0.14458299999999999</v>
      </c>
      <c r="I19" s="17">
        <v>0.15597800000000001</v>
      </c>
      <c r="J19" s="17">
        <v>1.1395000000000001E-2</v>
      </c>
      <c r="K19" s="17">
        <v>7.3054999999999995E-2</v>
      </c>
      <c r="L19" s="17">
        <v>135.30000000000001</v>
      </c>
      <c r="M19" s="17">
        <v>0.37081900000000001</v>
      </c>
      <c r="N19" s="17">
        <v>2656</v>
      </c>
      <c r="O19" s="17">
        <v>0</v>
      </c>
      <c r="P19" s="17">
        <v>0</v>
      </c>
      <c r="Q19" s="17">
        <v>2.003E-3</v>
      </c>
      <c r="R19" s="17">
        <v>0.13925699999999999</v>
      </c>
      <c r="S19" s="17">
        <v>0.153227</v>
      </c>
      <c r="T19" s="17">
        <v>1.397E-2</v>
      </c>
      <c r="U19" s="17">
        <v>9.1173000000000004E-2</v>
      </c>
      <c r="V19" s="17">
        <v>900</v>
      </c>
      <c r="W19" s="17">
        <v>0.37081199999999997</v>
      </c>
      <c r="X19" s="17">
        <v>1911</v>
      </c>
      <c r="Y19" s="17">
        <v>0</v>
      </c>
      <c r="Z19" s="17">
        <v>0</v>
      </c>
      <c r="AA19" s="17">
        <v>0.140267</v>
      </c>
      <c r="AB19" s="17">
        <v>0.127799</v>
      </c>
      <c r="AC19" s="17">
        <v>0.141042</v>
      </c>
      <c r="AD19" s="17">
        <v>0.25</v>
      </c>
      <c r="AE19" s="17">
        <v>6137.4</v>
      </c>
    </row>
    <row r="20" spans="1:31">
      <c r="A20" s="17">
        <v>7</v>
      </c>
      <c r="B20" s="19">
        <v>0.28793981481481484</v>
      </c>
      <c r="C20" s="17">
        <v>0</v>
      </c>
      <c r="D20" s="17">
        <v>69.5</v>
      </c>
      <c r="E20" s="17">
        <v>8.9280000000000002E-3</v>
      </c>
      <c r="F20" s="17">
        <v>0.432</v>
      </c>
      <c r="G20" s="17">
        <v>8.0245999999999998E-2</v>
      </c>
      <c r="H20" s="17">
        <v>0.14497599999999999</v>
      </c>
      <c r="I20" s="17">
        <v>0.15911800000000001</v>
      </c>
      <c r="J20" s="17">
        <v>1.4142999999999999E-2</v>
      </c>
      <c r="K20" s="17">
        <v>8.8883000000000004E-2</v>
      </c>
      <c r="L20" s="17">
        <v>197.1</v>
      </c>
      <c r="M20" s="17">
        <v>0.229155</v>
      </c>
      <c r="N20" s="17">
        <v>1372</v>
      </c>
      <c r="O20" s="17">
        <v>0</v>
      </c>
      <c r="P20" s="17">
        <v>0</v>
      </c>
      <c r="Q20" s="17">
        <v>9.5420000000000001E-3</v>
      </c>
      <c r="R20" s="17">
        <v>0.13558400000000001</v>
      </c>
      <c r="S20" s="17">
        <v>0.16078100000000001</v>
      </c>
      <c r="T20" s="17">
        <v>2.5197000000000001E-2</v>
      </c>
      <c r="U20" s="17">
        <v>0.15671499999999999</v>
      </c>
      <c r="V20" s="17">
        <v>100</v>
      </c>
      <c r="W20" s="17">
        <v>0.22917199999999999</v>
      </c>
      <c r="X20" s="17">
        <v>1617</v>
      </c>
      <c r="Y20" s="17">
        <v>0</v>
      </c>
      <c r="Z20" s="17">
        <v>0</v>
      </c>
      <c r="AA20" s="17">
        <v>0.24110000000000001</v>
      </c>
      <c r="AB20" s="17">
        <v>0.101606</v>
      </c>
      <c r="AC20" s="17">
        <v>0.13814499999999999</v>
      </c>
      <c r="AD20" s="17">
        <v>0.25</v>
      </c>
      <c r="AE20" s="17">
        <v>4214.2</v>
      </c>
    </row>
    <row r="21" spans="1:31">
      <c r="A21" s="17">
        <v>8</v>
      </c>
      <c r="B21" s="19">
        <v>0.28799768518518515</v>
      </c>
      <c r="C21" s="17">
        <v>0</v>
      </c>
      <c r="D21" s="17">
        <v>66.8</v>
      </c>
      <c r="E21" s="17">
        <v>2.679E-3</v>
      </c>
      <c r="F21" s="17">
        <v>0.13</v>
      </c>
      <c r="G21" s="17">
        <v>1.7447000000000001E-2</v>
      </c>
      <c r="H21" s="17">
        <v>0.14656</v>
      </c>
      <c r="I21" s="17">
        <v>0.158169</v>
      </c>
      <c r="J21" s="17">
        <v>1.1609E-2</v>
      </c>
      <c r="K21" s="17">
        <v>7.3394000000000001E-2</v>
      </c>
      <c r="L21" s="17">
        <v>100</v>
      </c>
      <c r="M21" s="17">
        <v>0.14158399999999999</v>
      </c>
      <c r="N21" s="17">
        <v>1394</v>
      </c>
      <c r="O21" s="17">
        <v>0</v>
      </c>
      <c r="P21" s="17">
        <v>0</v>
      </c>
      <c r="Q21" s="17">
        <v>3.1745000000000002E-2</v>
      </c>
      <c r="R21" s="17">
        <v>0.13766</v>
      </c>
      <c r="S21" s="17">
        <v>0.151509</v>
      </c>
      <c r="T21" s="17">
        <v>1.3849E-2</v>
      </c>
      <c r="U21" s="17">
        <v>9.1405E-2</v>
      </c>
      <c r="V21" s="17">
        <v>799.4</v>
      </c>
      <c r="W21" s="17">
        <v>0.6</v>
      </c>
      <c r="X21" s="17">
        <v>1895</v>
      </c>
      <c r="Y21" s="17">
        <v>0</v>
      </c>
      <c r="Z21" s="17">
        <v>0</v>
      </c>
      <c r="AA21" s="17">
        <v>0.140623</v>
      </c>
      <c r="AB21" s="17">
        <v>5.3105699999999999E-2</v>
      </c>
      <c r="AC21" s="17">
        <v>0.13839599999999999</v>
      </c>
      <c r="AD21" s="17">
        <v>0.25</v>
      </c>
      <c r="AE21" s="17">
        <v>8305.4</v>
      </c>
    </row>
    <row r="22" spans="1:31">
      <c r="A22" s="17">
        <v>9</v>
      </c>
      <c r="B22" s="19">
        <v>0.28804398148148147</v>
      </c>
      <c r="C22" s="17">
        <v>0</v>
      </c>
      <c r="D22" s="17">
        <v>61.6</v>
      </c>
      <c r="E22" s="17">
        <v>1.2995E-2</v>
      </c>
      <c r="F22" s="17">
        <v>0.629</v>
      </c>
      <c r="G22" s="17">
        <v>1.1401E-2</v>
      </c>
      <c r="H22" s="17">
        <v>0.142149</v>
      </c>
      <c r="I22" s="17">
        <v>0.15331700000000001</v>
      </c>
      <c r="J22" s="17">
        <v>1.1168000000000001E-2</v>
      </c>
      <c r="K22" s="17">
        <v>7.2843000000000005E-2</v>
      </c>
      <c r="L22" s="17">
        <v>899.9</v>
      </c>
      <c r="M22" s="17">
        <v>0.22917399999999999</v>
      </c>
      <c r="N22" s="17">
        <v>2204</v>
      </c>
      <c r="O22" s="17">
        <v>0</v>
      </c>
      <c r="P22" s="17">
        <v>0</v>
      </c>
      <c r="Q22" s="17">
        <v>8.7290000000000006E-3</v>
      </c>
      <c r="R22" s="17">
        <v>0.137435</v>
      </c>
      <c r="S22" s="17">
        <v>0.15067700000000001</v>
      </c>
      <c r="T22" s="17">
        <v>1.3242E-2</v>
      </c>
      <c r="U22" s="17">
        <v>8.7882000000000002E-2</v>
      </c>
      <c r="V22" s="17">
        <v>633.20000000000005</v>
      </c>
      <c r="W22" s="17">
        <v>0.59999899999999995</v>
      </c>
      <c r="X22" s="17">
        <v>1098</v>
      </c>
      <c r="Y22" s="17">
        <v>0</v>
      </c>
      <c r="Z22" s="17">
        <v>0</v>
      </c>
      <c r="AA22" s="17">
        <v>0.13520299999999999</v>
      </c>
      <c r="AB22" s="17">
        <v>0.42367899999999997</v>
      </c>
      <c r="AC22" s="17">
        <v>0.14304600000000001</v>
      </c>
      <c r="AD22" s="17">
        <v>0.25</v>
      </c>
      <c r="AE22" s="17">
        <v>922.9</v>
      </c>
    </row>
    <row r="23" spans="1:31">
      <c r="A23" s="17">
        <v>10</v>
      </c>
      <c r="B23" s="19">
        <v>0.28810185185185183</v>
      </c>
      <c r="C23" s="17">
        <v>0</v>
      </c>
      <c r="D23" s="17">
        <v>32.5</v>
      </c>
      <c r="E23" s="17">
        <v>1.2639999999999999E-3</v>
      </c>
      <c r="F23" s="17">
        <v>6.0999999999999999E-2</v>
      </c>
      <c r="G23" s="17">
        <v>1.7052999999999999E-2</v>
      </c>
      <c r="H23" s="17">
        <v>0.14404600000000001</v>
      </c>
      <c r="I23" s="17">
        <v>0.15615699999999999</v>
      </c>
      <c r="J23" s="17">
        <v>1.2111E-2</v>
      </c>
      <c r="K23" s="17">
        <v>7.7556E-2</v>
      </c>
      <c r="L23" s="17">
        <v>100</v>
      </c>
      <c r="M23" s="17">
        <v>0.14160500000000001</v>
      </c>
      <c r="N23" s="17">
        <v>987</v>
      </c>
      <c r="O23" s="17">
        <v>0</v>
      </c>
      <c r="P23" s="17">
        <v>0</v>
      </c>
      <c r="Q23" s="17">
        <v>3.5263999999999997E-2</v>
      </c>
      <c r="R23" s="17">
        <v>0.141404</v>
      </c>
      <c r="S23" s="17">
        <v>0.15462799999999999</v>
      </c>
      <c r="T23" s="17">
        <v>1.3223E-2</v>
      </c>
      <c r="U23" s="17">
        <v>8.5517999999999997E-2</v>
      </c>
      <c r="V23" s="17">
        <v>100</v>
      </c>
      <c r="W23" s="17">
        <v>0.37081700000000001</v>
      </c>
      <c r="X23" s="17">
        <v>1761</v>
      </c>
      <c r="Y23" s="17">
        <v>0</v>
      </c>
      <c r="Z23" s="17">
        <v>0</v>
      </c>
      <c r="AA23" s="17">
        <v>0.13156599999999999</v>
      </c>
      <c r="AB23" s="17">
        <v>1.8962099999999999E-2</v>
      </c>
      <c r="AC23" s="17">
        <v>0.141655</v>
      </c>
      <c r="AD23" s="17">
        <v>0.25</v>
      </c>
      <c r="AE23" s="17">
        <v>8305.4</v>
      </c>
    </row>
    <row r="24" spans="1:31">
      <c r="A24" s="17">
        <v>11</v>
      </c>
      <c r="B24" s="19">
        <v>0.28815972222222225</v>
      </c>
      <c r="C24" s="17">
        <v>0</v>
      </c>
      <c r="D24" s="17">
        <v>79.2</v>
      </c>
      <c r="E24" s="17">
        <v>1.8859999999999998E-2</v>
      </c>
      <c r="F24" s="17">
        <v>0.91300000000000003</v>
      </c>
      <c r="G24" s="17">
        <v>1.4633E-2</v>
      </c>
      <c r="H24" s="17">
        <v>0.143069</v>
      </c>
      <c r="I24" s="17">
        <v>0.15654100000000001</v>
      </c>
      <c r="J24" s="17">
        <v>1.3472E-2</v>
      </c>
      <c r="K24" s="17">
        <v>8.6058999999999997E-2</v>
      </c>
      <c r="L24" s="17">
        <v>900</v>
      </c>
      <c r="M24" s="17">
        <v>7.9999999999999996E-6</v>
      </c>
      <c r="N24" s="17">
        <v>1355</v>
      </c>
      <c r="O24" s="17">
        <v>0</v>
      </c>
      <c r="P24" s="17">
        <v>0</v>
      </c>
      <c r="Q24" s="17">
        <v>3.9456999999999999E-2</v>
      </c>
      <c r="R24" s="17">
        <v>0.13900100000000001</v>
      </c>
      <c r="S24" s="17">
        <v>0.15281500000000001</v>
      </c>
      <c r="T24" s="17">
        <v>1.3814E-2</v>
      </c>
      <c r="U24" s="17">
        <v>9.0394000000000002E-2</v>
      </c>
      <c r="V24" s="17">
        <v>100</v>
      </c>
      <c r="W24" s="17">
        <v>0.491786</v>
      </c>
      <c r="X24" s="17">
        <v>7723</v>
      </c>
      <c r="Y24" s="17">
        <v>0</v>
      </c>
      <c r="Z24" s="17">
        <v>0</v>
      </c>
      <c r="AA24" s="17">
        <v>0.139068</v>
      </c>
      <c r="AB24" s="17">
        <v>0.36754500000000001</v>
      </c>
      <c r="AC24" s="17">
        <v>0.14407900000000001</v>
      </c>
      <c r="AD24" s="17">
        <v>0.25</v>
      </c>
      <c r="AE24" s="17">
        <v>922.9</v>
      </c>
    </row>
    <row r="25" spans="1:31">
      <c r="A25" s="17">
        <v>12</v>
      </c>
      <c r="B25" s="19">
        <v>0.28821759259259255</v>
      </c>
      <c r="C25" s="17">
        <v>0</v>
      </c>
      <c r="D25" s="17">
        <v>96.7</v>
      </c>
      <c r="E25" s="17">
        <v>5.8199999999999997E-3</v>
      </c>
      <c r="F25" s="17">
        <v>0.28199999999999997</v>
      </c>
      <c r="G25" s="17">
        <v>7.0210000000000003E-3</v>
      </c>
      <c r="H25" s="17">
        <v>0.144654</v>
      </c>
      <c r="I25" s="17">
        <v>0.15862000000000001</v>
      </c>
      <c r="J25" s="17">
        <v>1.3965999999999999E-2</v>
      </c>
      <c r="K25" s="17">
        <v>8.8047E-2</v>
      </c>
      <c r="L25" s="17">
        <v>100</v>
      </c>
      <c r="M25" s="17">
        <v>0.229155</v>
      </c>
      <c r="N25" s="17">
        <v>1316</v>
      </c>
      <c r="O25" s="17">
        <v>0</v>
      </c>
      <c r="P25" s="17">
        <v>0</v>
      </c>
      <c r="Q25" s="17">
        <v>5.1157000000000001E-2</v>
      </c>
      <c r="R25" s="17">
        <v>0.14055500000000001</v>
      </c>
      <c r="S25" s="17">
        <v>0.16340399999999999</v>
      </c>
      <c r="T25" s="17">
        <v>2.2849000000000001E-2</v>
      </c>
      <c r="U25" s="17">
        <v>0.13983100000000001</v>
      </c>
      <c r="V25" s="17">
        <v>100</v>
      </c>
      <c r="W25" s="17">
        <v>0.37081900000000001</v>
      </c>
      <c r="X25" s="17">
        <v>1419</v>
      </c>
      <c r="Y25" s="17">
        <v>0</v>
      </c>
      <c r="Z25" s="17">
        <v>0</v>
      </c>
      <c r="AA25" s="17">
        <v>0.21512500000000001</v>
      </c>
      <c r="AB25" s="17">
        <v>7.1232100000000007E-2</v>
      </c>
      <c r="AC25" s="17">
        <v>0.142182</v>
      </c>
      <c r="AD25" s="17">
        <v>0.25</v>
      </c>
      <c r="AE25" s="17">
        <v>8303</v>
      </c>
    </row>
    <row r="26" spans="1:31">
      <c r="A26" s="17">
        <v>13</v>
      </c>
      <c r="B26" s="19">
        <v>0.28826388888888888</v>
      </c>
      <c r="C26" s="17">
        <v>0</v>
      </c>
      <c r="D26" s="17">
        <v>95</v>
      </c>
      <c r="E26" s="17">
        <v>9.0119999999999992E-3</v>
      </c>
      <c r="F26" s="17">
        <v>0.436</v>
      </c>
      <c r="G26" s="17">
        <v>7.1739999999999998E-2</v>
      </c>
      <c r="H26" s="17">
        <v>0.14107800000000001</v>
      </c>
      <c r="I26" s="17">
        <v>0.156168</v>
      </c>
      <c r="J26" s="17">
        <v>1.5089999999999999E-2</v>
      </c>
      <c r="K26" s="17">
        <v>9.6627000000000005E-2</v>
      </c>
      <c r="L26" s="17">
        <v>330.4</v>
      </c>
      <c r="M26" s="17">
        <v>5.4500000000000002E-4</v>
      </c>
      <c r="N26" s="17">
        <v>1418</v>
      </c>
      <c r="O26" s="17">
        <v>0</v>
      </c>
      <c r="P26" s="17">
        <v>0</v>
      </c>
      <c r="Q26" s="17">
        <v>7.7629999999999999E-3</v>
      </c>
      <c r="R26" s="17">
        <v>0.14403099999999999</v>
      </c>
      <c r="S26" s="17">
        <v>0.15632199999999999</v>
      </c>
      <c r="T26" s="17">
        <v>1.2290000000000001E-2</v>
      </c>
      <c r="U26" s="17">
        <v>7.8622999999999998E-2</v>
      </c>
      <c r="V26" s="17">
        <v>900</v>
      </c>
      <c r="W26" s="17">
        <v>0.59999800000000003</v>
      </c>
      <c r="X26" s="17">
        <v>1251</v>
      </c>
      <c r="Y26" s="17">
        <v>0</v>
      </c>
      <c r="Z26" s="17">
        <v>0</v>
      </c>
      <c r="AA26" s="17">
        <v>0.120958</v>
      </c>
      <c r="AB26" s="17">
        <v>0.211368</v>
      </c>
      <c r="AC26" s="17">
        <v>0.14662900000000001</v>
      </c>
      <c r="AD26" s="17">
        <v>0.25</v>
      </c>
      <c r="AE26" s="17">
        <v>2513.5</v>
      </c>
    </row>
    <row r="27" spans="1:31">
      <c r="A27" s="17">
        <v>14</v>
      </c>
      <c r="B27" s="19">
        <v>0.28832175925925924</v>
      </c>
      <c r="C27" s="17">
        <v>0</v>
      </c>
      <c r="D27" s="17">
        <v>100.3</v>
      </c>
      <c r="E27" s="17">
        <v>1.5225000000000001E-2</v>
      </c>
      <c r="F27" s="17">
        <v>0.73699999999999999</v>
      </c>
      <c r="G27" s="17">
        <v>0.124551</v>
      </c>
      <c r="H27" s="17">
        <v>0.143929</v>
      </c>
      <c r="I27" s="17">
        <v>0.16266700000000001</v>
      </c>
      <c r="J27" s="17">
        <v>1.8738000000000001E-2</v>
      </c>
      <c r="K27" s="17">
        <v>0.115193</v>
      </c>
      <c r="L27" s="17">
        <v>210</v>
      </c>
      <c r="M27" s="17">
        <v>0.22917399999999999</v>
      </c>
      <c r="N27" s="17">
        <v>808</v>
      </c>
      <c r="O27" s="17">
        <v>0</v>
      </c>
      <c r="P27" s="17">
        <v>0</v>
      </c>
      <c r="Q27" s="17">
        <v>8.8807999999999998E-2</v>
      </c>
      <c r="R27" s="17">
        <v>0.14168900000000001</v>
      </c>
      <c r="S27" s="17">
        <v>0.171157</v>
      </c>
      <c r="T27" s="17">
        <v>2.9468000000000001E-2</v>
      </c>
      <c r="U27" s="17">
        <v>0.17217199999999999</v>
      </c>
      <c r="V27" s="17">
        <v>100</v>
      </c>
      <c r="W27" s="17">
        <v>0.14163899999999999</v>
      </c>
      <c r="X27" s="17">
        <v>986</v>
      </c>
      <c r="Y27" s="17">
        <v>0</v>
      </c>
      <c r="Z27" s="17">
        <v>0</v>
      </c>
      <c r="AA27" s="17">
        <v>0.26488</v>
      </c>
      <c r="AB27" s="17">
        <v>9.2939099999999997E-2</v>
      </c>
      <c r="AC27" s="17">
        <v>0.144427</v>
      </c>
      <c r="AD27" s="17">
        <v>0.25</v>
      </c>
      <c r="AE27" s="17">
        <v>3955.5</v>
      </c>
    </row>
    <row r="28" spans="1:31">
      <c r="A28" s="17">
        <v>15</v>
      </c>
      <c r="B28" s="19">
        <v>0.28837962962962965</v>
      </c>
      <c r="C28" s="17">
        <v>0</v>
      </c>
      <c r="D28" s="17">
        <v>103.8</v>
      </c>
      <c r="E28" s="17">
        <v>2.2737E-2</v>
      </c>
      <c r="F28" s="17">
        <v>1.1000000000000001</v>
      </c>
      <c r="G28" s="17">
        <v>2.6450000000000001E-2</v>
      </c>
      <c r="H28" s="17">
        <v>0.139068</v>
      </c>
      <c r="I28" s="17">
        <v>0.15719</v>
      </c>
      <c r="J28" s="17">
        <v>1.8123E-2</v>
      </c>
      <c r="K28" s="17">
        <v>0.115291</v>
      </c>
      <c r="L28" s="17">
        <v>900</v>
      </c>
      <c r="M28" s="17">
        <v>6.0000000000000002E-6</v>
      </c>
      <c r="N28" s="17">
        <v>1904</v>
      </c>
      <c r="O28" s="17">
        <v>0</v>
      </c>
      <c r="P28" s="17">
        <v>0</v>
      </c>
      <c r="Q28" s="17">
        <v>6.0654E-2</v>
      </c>
      <c r="R28" s="17">
        <v>0.14144200000000001</v>
      </c>
      <c r="S28" s="17">
        <v>0.158719</v>
      </c>
      <c r="T28" s="17">
        <v>1.7277000000000001E-2</v>
      </c>
      <c r="U28" s="17">
        <v>0.10885499999999999</v>
      </c>
      <c r="V28" s="17">
        <v>259.60000000000002</v>
      </c>
      <c r="W28" s="17">
        <v>0.6</v>
      </c>
      <c r="X28" s="17">
        <v>1015</v>
      </c>
      <c r="Y28" s="17">
        <v>0</v>
      </c>
      <c r="Z28" s="17">
        <v>0</v>
      </c>
      <c r="AA28" s="17">
        <v>0.16747000000000001</v>
      </c>
      <c r="AB28" s="17">
        <v>0.51708200000000004</v>
      </c>
      <c r="AC28" s="17">
        <v>0.15037500000000001</v>
      </c>
      <c r="AD28" s="17">
        <v>0.25</v>
      </c>
      <c r="AE28" s="17">
        <v>922.9</v>
      </c>
    </row>
    <row r="29" spans="1:31">
      <c r="A29" s="17">
        <v>16</v>
      </c>
      <c r="B29" s="19">
        <v>0.28842592592592592</v>
      </c>
      <c r="C29" s="17">
        <v>0</v>
      </c>
      <c r="D29" s="17">
        <v>109.1</v>
      </c>
      <c r="E29" s="17">
        <v>1.4933999999999999E-2</v>
      </c>
      <c r="F29" s="17">
        <v>0.72299999999999998</v>
      </c>
      <c r="G29" s="17">
        <v>6.2351999999999998E-2</v>
      </c>
      <c r="H29" s="17">
        <v>0.14182600000000001</v>
      </c>
      <c r="I29" s="17">
        <v>0.155829</v>
      </c>
      <c r="J29" s="17">
        <v>1.4003E-2</v>
      </c>
      <c r="K29" s="17">
        <v>8.9860999999999996E-2</v>
      </c>
      <c r="L29" s="17">
        <v>530</v>
      </c>
      <c r="M29" s="17">
        <v>0.59999800000000003</v>
      </c>
      <c r="N29" s="17">
        <v>1752</v>
      </c>
      <c r="O29" s="17">
        <v>0</v>
      </c>
      <c r="P29" s="17">
        <v>0</v>
      </c>
      <c r="Q29" s="17">
        <v>3.0505999999999998E-2</v>
      </c>
      <c r="R29" s="17">
        <v>0.14321500000000001</v>
      </c>
      <c r="S29" s="17">
        <v>0.15734699999999999</v>
      </c>
      <c r="T29" s="17">
        <v>1.4132E-2</v>
      </c>
      <c r="U29" s="17">
        <v>8.9813000000000004E-2</v>
      </c>
      <c r="V29" s="17">
        <v>100</v>
      </c>
      <c r="W29" s="17">
        <v>0.22917499999999999</v>
      </c>
      <c r="X29" s="17">
        <v>1152</v>
      </c>
      <c r="Y29" s="17">
        <v>0</v>
      </c>
      <c r="Z29" s="17">
        <v>0</v>
      </c>
      <c r="AA29" s="17">
        <v>0.13817399999999999</v>
      </c>
      <c r="AB29" s="17">
        <v>0.37872499999999998</v>
      </c>
      <c r="AC29" s="17">
        <v>0.148567</v>
      </c>
      <c r="AD29" s="17">
        <v>0.25</v>
      </c>
      <c r="AE29" s="17">
        <v>1567.2</v>
      </c>
    </row>
    <row r="30" spans="1:31">
      <c r="A30" s="17">
        <v>17</v>
      </c>
      <c r="B30" s="19">
        <v>0.28848379629629628</v>
      </c>
      <c r="C30" s="17">
        <v>0</v>
      </c>
      <c r="D30" s="17">
        <v>123.1</v>
      </c>
      <c r="E30" s="17">
        <v>3.1859999999999999E-2</v>
      </c>
      <c r="F30" s="17">
        <v>1.542</v>
      </c>
      <c r="G30" s="17">
        <v>1.7537000000000001E-2</v>
      </c>
      <c r="H30" s="17">
        <v>0.14088500000000001</v>
      </c>
      <c r="I30" s="17">
        <v>0.155393</v>
      </c>
      <c r="J30" s="17">
        <v>1.4508E-2</v>
      </c>
      <c r="K30" s="17">
        <v>9.3365000000000004E-2</v>
      </c>
      <c r="L30" s="17">
        <v>766.2</v>
      </c>
      <c r="M30" s="17">
        <v>0.42494100000000001</v>
      </c>
      <c r="N30" s="17">
        <v>776</v>
      </c>
      <c r="O30" s="17">
        <v>0</v>
      </c>
      <c r="P30" s="17">
        <v>0</v>
      </c>
      <c r="Q30" s="17">
        <v>6.3702999999999996E-2</v>
      </c>
      <c r="R30" s="17">
        <v>0.14092399999999999</v>
      </c>
      <c r="S30" s="17">
        <v>0.15746499999999999</v>
      </c>
      <c r="T30" s="17">
        <v>1.6541E-2</v>
      </c>
      <c r="U30" s="17">
        <v>0.105045</v>
      </c>
      <c r="V30" s="17">
        <v>900</v>
      </c>
      <c r="W30" s="17">
        <v>7.9999999999999996E-6</v>
      </c>
      <c r="X30" s="17">
        <v>1835</v>
      </c>
      <c r="Y30" s="17">
        <v>0</v>
      </c>
      <c r="Z30" s="17">
        <v>0</v>
      </c>
      <c r="AA30" s="17">
        <v>0.161608</v>
      </c>
      <c r="AB30" s="17">
        <v>0.30578499999999997</v>
      </c>
      <c r="AC30" s="17">
        <v>0.145982</v>
      </c>
      <c r="AD30" s="17">
        <v>0.25</v>
      </c>
      <c r="AE30" s="17">
        <v>1084</v>
      </c>
    </row>
    <row r="31" spans="1:31">
      <c r="A31" s="17">
        <v>18</v>
      </c>
      <c r="B31" s="19">
        <v>0.28854166666666664</v>
      </c>
      <c r="C31" s="17">
        <v>0</v>
      </c>
      <c r="D31" s="17">
        <v>121.4</v>
      </c>
      <c r="E31" s="17">
        <v>4.1362999999999997E-2</v>
      </c>
      <c r="F31" s="17">
        <v>2.0019999999999998</v>
      </c>
      <c r="G31" s="17">
        <v>0.15124199999999999</v>
      </c>
      <c r="H31" s="17">
        <v>0.14325399999999999</v>
      </c>
      <c r="I31" s="17">
        <v>0.15652199999999999</v>
      </c>
      <c r="J31" s="17">
        <v>1.3268E-2</v>
      </c>
      <c r="K31" s="17">
        <v>8.4767999999999996E-2</v>
      </c>
      <c r="L31" s="17">
        <v>840</v>
      </c>
      <c r="M31" s="17">
        <v>5.0000000000000004E-6</v>
      </c>
      <c r="N31" s="17">
        <v>1570</v>
      </c>
      <c r="O31" s="17">
        <v>0</v>
      </c>
      <c r="P31" s="17">
        <v>0</v>
      </c>
      <c r="Q31" s="17">
        <v>3.8295000000000003E-2</v>
      </c>
      <c r="R31" s="17">
        <v>0.131831</v>
      </c>
      <c r="S31" s="17">
        <v>0.159219</v>
      </c>
      <c r="T31" s="17">
        <v>2.7387999999999999E-2</v>
      </c>
      <c r="U31" s="17">
        <v>0.172014</v>
      </c>
      <c r="V31" s="17">
        <v>224.6</v>
      </c>
      <c r="W31" s="17">
        <v>0.37081599999999998</v>
      </c>
      <c r="X31" s="17">
        <v>886</v>
      </c>
      <c r="Y31" s="17">
        <v>0</v>
      </c>
      <c r="Z31" s="17">
        <v>0</v>
      </c>
      <c r="AA31" s="17">
        <v>0.26463599999999998</v>
      </c>
      <c r="AB31" s="17">
        <v>0.49064600000000003</v>
      </c>
      <c r="AC31" s="17">
        <v>0.14526900000000001</v>
      </c>
      <c r="AD31" s="17">
        <v>0.25</v>
      </c>
      <c r="AE31" s="17">
        <v>988.8</v>
      </c>
    </row>
    <row r="32" spans="1:31">
      <c r="A32" s="17">
        <v>19</v>
      </c>
      <c r="B32" s="19">
        <v>0.28859953703703706</v>
      </c>
      <c r="C32" s="17">
        <v>0</v>
      </c>
      <c r="D32" s="17">
        <v>117</v>
      </c>
      <c r="E32" s="17">
        <v>5.8250000000000003E-3</v>
      </c>
      <c r="F32" s="17">
        <v>0.28199999999999997</v>
      </c>
      <c r="G32" s="17">
        <v>4.4332000000000003E-2</v>
      </c>
      <c r="H32" s="17">
        <v>0.14140800000000001</v>
      </c>
      <c r="I32" s="17">
        <v>0.164436</v>
      </c>
      <c r="J32" s="17">
        <v>2.3028E-2</v>
      </c>
      <c r="K32" s="17">
        <v>0.140042</v>
      </c>
      <c r="L32" s="17">
        <v>100</v>
      </c>
      <c r="M32" s="17">
        <v>0.14163799999999999</v>
      </c>
      <c r="N32" s="17">
        <v>1010</v>
      </c>
      <c r="O32" s="17">
        <v>0</v>
      </c>
      <c r="P32" s="17">
        <v>0</v>
      </c>
      <c r="Q32" s="17">
        <v>6.6259999999999999E-3</v>
      </c>
      <c r="R32" s="17">
        <v>0.13744000000000001</v>
      </c>
      <c r="S32" s="17">
        <v>0.155332</v>
      </c>
      <c r="T32" s="17">
        <v>1.7892000000000002E-2</v>
      </c>
      <c r="U32" s="17">
        <v>0.115185</v>
      </c>
      <c r="V32" s="17">
        <v>272.3</v>
      </c>
      <c r="W32" s="17">
        <v>0.59999899999999995</v>
      </c>
      <c r="X32" s="17">
        <v>1551</v>
      </c>
      <c r="Y32" s="17">
        <v>0</v>
      </c>
      <c r="Z32" s="17">
        <v>0</v>
      </c>
      <c r="AA32" s="17">
        <v>0.177207</v>
      </c>
      <c r="AB32" s="17">
        <v>6.6414500000000001E-2</v>
      </c>
      <c r="AC32" s="17">
        <v>0.138628</v>
      </c>
      <c r="AD32" s="17">
        <v>0.25</v>
      </c>
      <c r="AE32" s="17">
        <v>8305.5</v>
      </c>
    </row>
    <row r="33" spans="1:31">
      <c r="A33" s="17">
        <v>20</v>
      </c>
      <c r="B33" s="19">
        <v>0.28864583333333332</v>
      </c>
      <c r="C33" s="17">
        <v>0</v>
      </c>
      <c r="D33" s="17">
        <v>110.8</v>
      </c>
      <c r="E33" s="17">
        <v>0.115549</v>
      </c>
      <c r="F33" s="17">
        <v>5.5910000000000002</v>
      </c>
      <c r="G33" s="17">
        <v>0.97921400000000003</v>
      </c>
      <c r="H33" s="17">
        <v>0.70019399999999998</v>
      </c>
      <c r="I33" s="17">
        <v>1.0591649999999999</v>
      </c>
      <c r="J33" s="17">
        <v>0.35897099999999998</v>
      </c>
      <c r="K33" s="17">
        <v>0.33891900000000003</v>
      </c>
      <c r="L33" s="17">
        <v>721.6</v>
      </c>
      <c r="M33" s="17">
        <v>0.28759699999999999</v>
      </c>
      <c r="N33" s="17">
        <v>437</v>
      </c>
      <c r="O33" s="17">
        <v>0</v>
      </c>
      <c r="P33" s="17">
        <v>0</v>
      </c>
      <c r="Q33" s="17">
        <v>0.98412999999999995</v>
      </c>
      <c r="R33" s="17">
        <v>0.67363700000000004</v>
      </c>
      <c r="S33" s="17">
        <v>1.082398</v>
      </c>
      <c r="T33" s="17">
        <v>0.40876099999999999</v>
      </c>
      <c r="U33" s="17">
        <v>0.37764399999999998</v>
      </c>
      <c r="V33" s="17">
        <v>726.2</v>
      </c>
      <c r="W33" s="17">
        <v>0.15864900000000001</v>
      </c>
      <c r="X33" s="17">
        <v>311</v>
      </c>
      <c r="Y33" s="17">
        <v>0</v>
      </c>
      <c r="Z33" s="17">
        <v>0</v>
      </c>
      <c r="AA33" s="17">
        <v>0.58099000000000001</v>
      </c>
      <c r="AB33" s="17">
        <v>0.17371800000000001</v>
      </c>
      <c r="AC33" s="17">
        <v>0.74464600000000003</v>
      </c>
      <c r="AD33" s="17">
        <v>0.25</v>
      </c>
      <c r="AE33" s="17">
        <v>1151</v>
      </c>
    </row>
    <row r="34" spans="1:31">
      <c r="A34" s="17">
        <v>21</v>
      </c>
      <c r="B34" s="19">
        <v>0.28870370370370368</v>
      </c>
      <c r="C34" s="17">
        <v>0.7</v>
      </c>
      <c r="D34" s="17">
        <v>39.6</v>
      </c>
      <c r="E34" s="17">
        <v>5.2549999999999999E-2</v>
      </c>
      <c r="F34" s="17">
        <v>2.5430000000000001</v>
      </c>
      <c r="G34" s="17">
        <v>0.989371</v>
      </c>
      <c r="H34" s="17">
        <v>0.80597200000000002</v>
      </c>
      <c r="I34" s="17">
        <v>1.385505</v>
      </c>
      <c r="J34" s="17">
        <v>0.57953399999999999</v>
      </c>
      <c r="K34" s="17">
        <v>0.41828300000000002</v>
      </c>
      <c r="L34" s="17">
        <v>727.2</v>
      </c>
      <c r="M34" s="17">
        <v>0.23722699999999999</v>
      </c>
      <c r="N34" s="17">
        <v>438</v>
      </c>
      <c r="O34" s="17">
        <v>0</v>
      </c>
      <c r="P34" s="17">
        <v>0</v>
      </c>
      <c r="Q34" s="17">
        <v>0.99198399999999998</v>
      </c>
      <c r="R34" s="17">
        <v>0.80491199999999996</v>
      </c>
      <c r="S34" s="17">
        <v>1.397929</v>
      </c>
      <c r="T34" s="17">
        <v>0.59301700000000002</v>
      </c>
      <c r="U34" s="17">
        <v>0.424211</v>
      </c>
      <c r="V34" s="17">
        <v>698.1</v>
      </c>
      <c r="W34" s="17">
        <v>0.31786799999999998</v>
      </c>
      <c r="X34" s="17">
        <v>321</v>
      </c>
      <c r="Y34" s="17">
        <v>0</v>
      </c>
      <c r="Z34" s="17">
        <v>0</v>
      </c>
      <c r="AA34" s="17">
        <v>0.65263199999999999</v>
      </c>
      <c r="AB34" s="17">
        <v>7.0547299999999993E-2</v>
      </c>
      <c r="AC34" s="17">
        <v>0.84674799999999995</v>
      </c>
      <c r="AD34" s="17">
        <v>0.25</v>
      </c>
      <c r="AE34" s="17">
        <v>1142.0999999999999</v>
      </c>
    </row>
    <row r="35" spans="1:31">
      <c r="A35" s="17">
        <v>22</v>
      </c>
      <c r="B35" s="19">
        <v>0.28876157407407405</v>
      </c>
      <c r="C35" s="17">
        <v>2.5</v>
      </c>
      <c r="D35" s="17">
        <v>30.8</v>
      </c>
      <c r="E35" s="17">
        <v>4.5080000000000002E-2</v>
      </c>
      <c r="F35" s="17">
        <v>2.181</v>
      </c>
      <c r="G35" s="17">
        <v>0.99137799999999998</v>
      </c>
      <c r="H35" s="17">
        <v>0.78444199999999997</v>
      </c>
      <c r="I35" s="17">
        <v>1.3365739999999999</v>
      </c>
      <c r="J35" s="17">
        <v>0.55213199999999996</v>
      </c>
      <c r="K35" s="17">
        <v>0.41309499999999999</v>
      </c>
      <c r="L35" s="17">
        <v>740.3</v>
      </c>
      <c r="M35" s="17">
        <v>0.32211600000000001</v>
      </c>
      <c r="N35" s="17">
        <v>391</v>
      </c>
      <c r="O35" s="17">
        <v>0</v>
      </c>
      <c r="P35" s="17">
        <v>0</v>
      </c>
      <c r="Q35" s="17">
        <v>0.99050499999999997</v>
      </c>
      <c r="R35" s="17">
        <v>0.76425699999999996</v>
      </c>
      <c r="S35" s="17">
        <v>1.389753</v>
      </c>
      <c r="T35" s="17">
        <v>0.62549600000000005</v>
      </c>
      <c r="U35" s="17">
        <v>0.450077</v>
      </c>
      <c r="V35" s="17">
        <v>757.1</v>
      </c>
      <c r="W35" s="17">
        <v>0.214397</v>
      </c>
      <c r="X35" s="17">
        <v>426</v>
      </c>
      <c r="Y35" s="17">
        <v>0</v>
      </c>
      <c r="Z35" s="17">
        <v>0</v>
      </c>
      <c r="AA35" s="17">
        <v>0.69242700000000001</v>
      </c>
      <c r="AB35" s="17">
        <v>5.0886399999999998E-2</v>
      </c>
      <c r="AC35" s="17">
        <v>0.79608599999999996</v>
      </c>
      <c r="AD35" s="17">
        <v>0.25</v>
      </c>
      <c r="AE35" s="17">
        <v>1121.9000000000001</v>
      </c>
    </row>
    <row r="36" spans="1:31">
      <c r="A36" s="17">
        <v>23</v>
      </c>
      <c r="B36" s="19">
        <v>0.28881944444444446</v>
      </c>
      <c r="C36" s="17">
        <v>2.9</v>
      </c>
      <c r="D36" s="17">
        <v>29</v>
      </c>
      <c r="E36" s="17">
        <v>4.2228000000000002E-2</v>
      </c>
      <c r="F36" s="17">
        <v>2.0430000000000001</v>
      </c>
      <c r="G36" s="17">
        <v>0.98652099999999998</v>
      </c>
      <c r="H36" s="17">
        <v>0.78023299999999995</v>
      </c>
      <c r="I36" s="17">
        <v>1.3346039999999999</v>
      </c>
      <c r="J36" s="17">
        <v>0.55437199999999998</v>
      </c>
      <c r="K36" s="17">
        <v>0.415383</v>
      </c>
      <c r="L36" s="17">
        <v>752.7</v>
      </c>
      <c r="M36" s="17">
        <v>0.22205</v>
      </c>
      <c r="N36" s="17">
        <v>344</v>
      </c>
      <c r="O36" s="17">
        <v>0</v>
      </c>
      <c r="P36" s="17">
        <v>0</v>
      </c>
      <c r="Q36" s="17">
        <v>0.99232799999999999</v>
      </c>
      <c r="R36" s="17">
        <v>0.87909599999999999</v>
      </c>
      <c r="S36" s="17">
        <v>1.559434</v>
      </c>
      <c r="T36" s="17">
        <v>0.680338</v>
      </c>
      <c r="U36" s="17">
        <v>0.43627199999999999</v>
      </c>
      <c r="V36" s="17">
        <v>764.6</v>
      </c>
      <c r="W36" s="17">
        <v>0.29791699999999999</v>
      </c>
      <c r="X36" s="17">
        <v>311</v>
      </c>
      <c r="Y36" s="17">
        <v>0</v>
      </c>
      <c r="Z36" s="17">
        <v>0</v>
      </c>
      <c r="AA36" s="17">
        <v>0.67118800000000001</v>
      </c>
      <c r="AB36" s="17">
        <v>4.3261000000000001E-2</v>
      </c>
      <c r="AC36" s="17">
        <v>0.908528</v>
      </c>
      <c r="AD36" s="17">
        <v>0.25</v>
      </c>
      <c r="AE36" s="17">
        <v>1103.4000000000001</v>
      </c>
    </row>
    <row r="37" spans="1:31">
      <c r="A37" s="17">
        <v>24</v>
      </c>
      <c r="B37" s="19">
        <v>0.28886574074074073</v>
      </c>
      <c r="C37" s="17">
        <v>2.7</v>
      </c>
      <c r="D37" s="17">
        <v>27.3</v>
      </c>
      <c r="E37" s="17">
        <v>3.7581000000000003E-2</v>
      </c>
      <c r="F37" s="17">
        <v>1.819</v>
      </c>
      <c r="G37" s="17">
        <v>0.98761600000000005</v>
      </c>
      <c r="H37" s="17">
        <v>0.77222400000000002</v>
      </c>
      <c r="I37" s="17">
        <v>1.3529310000000001</v>
      </c>
      <c r="J37" s="17">
        <v>0.58070699999999997</v>
      </c>
      <c r="K37" s="17">
        <v>0.42922100000000002</v>
      </c>
      <c r="L37" s="17">
        <v>717.5</v>
      </c>
      <c r="M37" s="17">
        <v>0.20275299999999999</v>
      </c>
      <c r="N37" s="17">
        <v>450</v>
      </c>
      <c r="O37" s="17">
        <v>0</v>
      </c>
      <c r="P37" s="17">
        <v>0</v>
      </c>
      <c r="Q37" s="17">
        <v>0.99303399999999997</v>
      </c>
      <c r="R37" s="17">
        <v>0.81179400000000002</v>
      </c>
      <c r="S37" s="17">
        <v>1.4415</v>
      </c>
      <c r="T37" s="17">
        <v>0.62970599999999999</v>
      </c>
      <c r="U37" s="17">
        <v>0.43684099999999998</v>
      </c>
      <c r="V37" s="17">
        <v>684.8</v>
      </c>
      <c r="W37" s="17">
        <v>0.29523700000000003</v>
      </c>
      <c r="X37" s="17">
        <v>387</v>
      </c>
      <c r="Y37" s="17">
        <v>0</v>
      </c>
      <c r="Z37" s="17">
        <v>0</v>
      </c>
      <c r="AA37" s="17">
        <v>0.67206299999999997</v>
      </c>
      <c r="AB37" s="17">
        <v>5.03469E-2</v>
      </c>
      <c r="AC37" s="17">
        <v>0.84349799999999997</v>
      </c>
      <c r="AD37" s="17">
        <v>0.25</v>
      </c>
      <c r="AE37" s="17">
        <v>1157.5999999999999</v>
      </c>
    </row>
    <row r="38" spans="1:31">
      <c r="A38" s="17">
        <v>25</v>
      </c>
      <c r="B38" s="19">
        <v>0.28892361111111109</v>
      </c>
      <c r="C38" s="17">
        <v>4.2</v>
      </c>
      <c r="D38" s="17">
        <v>23.7</v>
      </c>
      <c r="E38" s="17">
        <v>3.3757000000000002E-2</v>
      </c>
      <c r="F38" s="17">
        <v>1.633</v>
      </c>
      <c r="G38" s="17">
        <v>0.99038400000000004</v>
      </c>
      <c r="H38" s="17">
        <v>0.79547599999999996</v>
      </c>
      <c r="I38" s="17">
        <v>1.3492519999999999</v>
      </c>
      <c r="J38" s="17">
        <v>0.55377600000000005</v>
      </c>
      <c r="K38" s="17">
        <v>0.41043200000000002</v>
      </c>
      <c r="L38" s="17">
        <v>729.4</v>
      </c>
      <c r="M38" s="17">
        <v>0.27304299999999998</v>
      </c>
      <c r="N38" s="17">
        <v>327</v>
      </c>
      <c r="O38" s="17">
        <v>0</v>
      </c>
      <c r="P38" s="17">
        <v>0</v>
      </c>
      <c r="Q38" s="17">
        <v>0.99085800000000002</v>
      </c>
      <c r="R38" s="17">
        <v>0.80884699999999998</v>
      </c>
      <c r="S38" s="17">
        <v>1.4321710000000001</v>
      </c>
      <c r="T38" s="17">
        <v>0.62332399999999999</v>
      </c>
      <c r="U38" s="17">
        <v>0.43523000000000001</v>
      </c>
      <c r="V38" s="17">
        <v>728</v>
      </c>
      <c r="W38" s="17">
        <v>0.24467</v>
      </c>
      <c r="X38" s="17">
        <v>377</v>
      </c>
      <c r="Y38" s="17">
        <v>0</v>
      </c>
      <c r="Z38" s="17">
        <v>0</v>
      </c>
      <c r="AA38" s="17">
        <v>0.66958499999999999</v>
      </c>
      <c r="AB38" s="17">
        <v>3.3003200000000003E-2</v>
      </c>
      <c r="AC38" s="17">
        <v>0.82941900000000002</v>
      </c>
      <c r="AD38" s="17">
        <v>0.25</v>
      </c>
      <c r="AE38" s="17">
        <v>1138.7</v>
      </c>
    </row>
    <row r="39" spans="1:31">
      <c r="A39" s="17">
        <v>26</v>
      </c>
      <c r="B39" s="19">
        <v>0.28898148148148145</v>
      </c>
      <c r="C39" s="17">
        <v>4</v>
      </c>
      <c r="D39" s="17">
        <v>23.7</v>
      </c>
      <c r="E39" s="17">
        <v>3.4597999999999997E-2</v>
      </c>
      <c r="F39" s="17">
        <v>1.6739999999999999</v>
      </c>
      <c r="G39" s="17">
        <v>0.99015399999999998</v>
      </c>
      <c r="H39" s="17">
        <v>0.77420999999999995</v>
      </c>
      <c r="I39" s="17">
        <v>1.3165709999999999</v>
      </c>
      <c r="J39" s="17">
        <v>0.54236099999999998</v>
      </c>
      <c r="K39" s="17">
        <v>0.41194999999999998</v>
      </c>
      <c r="L39" s="17">
        <v>726.4</v>
      </c>
      <c r="M39" s="17">
        <v>0.25447599999999998</v>
      </c>
      <c r="N39" s="17">
        <v>297</v>
      </c>
      <c r="O39" s="17">
        <v>0</v>
      </c>
      <c r="P39" s="17">
        <v>0</v>
      </c>
      <c r="Q39" s="17">
        <v>0.989008</v>
      </c>
      <c r="R39" s="17">
        <v>0.768567</v>
      </c>
      <c r="S39" s="17">
        <v>1.388512</v>
      </c>
      <c r="T39" s="17">
        <v>0.61994499999999997</v>
      </c>
      <c r="U39" s="17">
        <v>0.44648199999999999</v>
      </c>
      <c r="V39" s="17">
        <v>685.4</v>
      </c>
      <c r="W39" s="17">
        <v>0.18979499999999999</v>
      </c>
      <c r="X39" s="17">
        <v>338</v>
      </c>
      <c r="Y39" s="17">
        <v>0</v>
      </c>
      <c r="Z39" s="17">
        <v>0</v>
      </c>
      <c r="AA39" s="17">
        <v>0.68689500000000003</v>
      </c>
      <c r="AB39" s="17">
        <v>2.9872200000000002E-2</v>
      </c>
      <c r="AC39" s="17">
        <v>0.78708599999999995</v>
      </c>
      <c r="AD39" s="17">
        <v>0.25</v>
      </c>
      <c r="AE39" s="17">
        <v>1143.4000000000001</v>
      </c>
    </row>
    <row r="40" spans="1:31">
      <c r="A40" s="17">
        <v>27</v>
      </c>
      <c r="B40" s="19">
        <v>0.28903935185185187</v>
      </c>
      <c r="C40" s="17">
        <v>5.6</v>
      </c>
      <c r="D40" s="17">
        <v>20.2</v>
      </c>
      <c r="E40" s="17">
        <v>2.7548E-2</v>
      </c>
      <c r="F40" s="17">
        <v>1.333</v>
      </c>
      <c r="G40" s="17">
        <v>0.99073100000000003</v>
      </c>
      <c r="H40" s="17">
        <v>0.77552399999999999</v>
      </c>
      <c r="I40" s="17">
        <v>1.342716</v>
      </c>
      <c r="J40" s="17">
        <v>0.567191</v>
      </c>
      <c r="K40" s="17">
        <v>0.42242099999999999</v>
      </c>
      <c r="L40" s="17">
        <v>695.3</v>
      </c>
      <c r="M40" s="17">
        <v>0.200072</v>
      </c>
      <c r="N40" s="17">
        <v>338</v>
      </c>
      <c r="O40" s="17">
        <v>0</v>
      </c>
      <c r="P40" s="17">
        <v>0</v>
      </c>
      <c r="Q40" s="17">
        <v>0.98771600000000004</v>
      </c>
      <c r="R40" s="17">
        <v>0.76844599999999996</v>
      </c>
      <c r="S40" s="17">
        <v>1.360301</v>
      </c>
      <c r="T40" s="17">
        <v>0.59185500000000002</v>
      </c>
      <c r="U40" s="17">
        <v>0.43509100000000001</v>
      </c>
      <c r="V40" s="17">
        <v>690.5</v>
      </c>
      <c r="W40" s="17">
        <v>0.19218199999999999</v>
      </c>
      <c r="X40" s="17">
        <v>361</v>
      </c>
      <c r="Y40" s="17">
        <v>0</v>
      </c>
      <c r="Z40" s="17">
        <v>0</v>
      </c>
      <c r="AA40" s="17">
        <v>0.66937100000000005</v>
      </c>
      <c r="AB40" s="17">
        <v>2.7860200000000002E-2</v>
      </c>
      <c r="AC40" s="17">
        <v>0.78493500000000005</v>
      </c>
      <c r="AD40" s="17">
        <v>0.25</v>
      </c>
      <c r="AE40" s="17">
        <v>1194.5999999999999</v>
      </c>
    </row>
    <row r="41" spans="1:31">
      <c r="A41" s="17">
        <v>28</v>
      </c>
      <c r="B41" s="19">
        <v>0.28908564814814813</v>
      </c>
      <c r="C41" s="17">
        <v>6.6</v>
      </c>
      <c r="D41" s="17">
        <v>18.5</v>
      </c>
      <c r="E41" s="17">
        <v>2.7158000000000002E-2</v>
      </c>
      <c r="F41" s="17">
        <v>1.3140000000000001</v>
      </c>
      <c r="G41" s="17">
        <v>0.99163599999999996</v>
      </c>
      <c r="H41" s="17">
        <v>0.74868699999999999</v>
      </c>
      <c r="I41" s="17">
        <v>1.290834</v>
      </c>
      <c r="J41" s="17">
        <v>0.54214700000000005</v>
      </c>
      <c r="K41" s="17">
        <v>0.41999700000000001</v>
      </c>
      <c r="L41" s="17">
        <v>750</v>
      </c>
      <c r="M41" s="17">
        <v>0.23208599999999999</v>
      </c>
      <c r="N41" s="17">
        <v>343</v>
      </c>
      <c r="O41" s="17">
        <v>0</v>
      </c>
      <c r="P41" s="17">
        <v>0</v>
      </c>
      <c r="Q41" s="17">
        <v>0.99384700000000004</v>
      </c>
      <c r="R41" s="17">
        <v>0.75656100000000004</v>
      </c>
      <c r="S41" s="17">
        <v>1.3401879999999999</v>
      </c>
      <c r="T41" s="17">
        <v>0.58362700000000001</v>
      </c>
      <c r="U41" s="17">
        <v>0.43548199999999998</v>
      </c>
      <c r="V41" s="17">
        <v>712.9</v>
      </c>
      <c r="W41" s="17">
        <v>0.26918999999999998</v>
      </c>
      <c r="X41" s="17">
        <v>361</v>
      </c>
      <c r="Y41" s="17">
        <v>0</v>
      </c>
      <c r="Z41" s="17">
        <v>0</v>
      </c>
      <c r="AA41" s="17">
        <v>0.66997200000000001</v>
      </c>
      <c r="AB41" s="17">
        <v>2.78255E-2</v>
      </c>
      <c r="AC41" s="17">
        <v>0.77280099999999996</v>
      </c>
      <c r="AD41" s="17">
        <v>0.25</v>
      </c>
      <c r="AE41" s="17">
        <v>1107.4000000000001</v>
      </c>
    </row>
    <row r="42" spans="1:31">
      <c r="A42" s="17">
        <v>29</v>
      </c>
      <c r="B42" s="19">
        <v>0.28914351851851855</v>
      </c>
      <c r="C42" s="17">
        <v>6.9</v>
      </c>
      <c r="D42" s="17">
        <v>17.600000000000001</v>
      </c>
      <c r="E42" s="17">
        <v>2.4819000000000001E-2</v>
      </c>
      <c r="F42" s="17">
        <v>1.2010000000000001</v>
      </c>
      <c r="G42" s="17">
        <v>0.99173800000000001</v>
      </c>
      <c r="H42" s="17">
        <v>0.75889899999999999</v>
      </c>
      <c r="I42" s="17">
        <v>1.316497</v>
      </c>
      <c r="J42" s="17">
        <v>0.55759899999999996</v>
      </c>
      <c r="K42" s="17">
        <v>0.42354700000000001</v>
      </c>
      <c r="L42" s="17">
        <v>728.5</v>
      </c>
      <c r="M42" s="17">
        <v>0.13878699999999999</v>
      </c>
      <c r="N42" s="17">
        <v>360</v>
      </c>
      <c r="O42" s="17">
        <v>0</v>
      </c>
      <c r="P42" s="17">
        <v>0</v>
      </c>
      <c r="Q42" s="17">
        <v>0.99015500000000001</v>
      </c>
      <c r="R42" s="17">
        <v>0.77728299999999995</v>
      </c>
      <c r="S42" s="17">
        <v>1.363381</v>
      </c>
      <c r="T42" s="17">
        <v>0.58609800000000001</v>
      </c>
      <c r="U42" s="17">
        <v>0.42988599999999999</v>
      </c>
      <c r="V42" s="17">
        <v>735</v>
      </c>
      <c r="W42" s="17">
        <v>0.32023200000000002</v>
      </c>
      <c r="X42" s="17">
        <v>371</v>
      </c>
      <c r="Y42" s="17">
        <v>0</v>
      </c>
      <c r="Z42" s="17">
        <v>0</v>
      </c>
      <c r="AA42" s="17">
        <v>0.66136300000000003</v>
      </c>
      <c r="AB42" s="17">
        <v>2.7048599999999999E-2</v>
      </c>
      <c r="AC42" s="17">
        <v>0.79313599999999995</v>
      </c>
      <c r="AD42" s="17">
        <v>0.25</v>
      </c>
      <c r="AE42" s="17">
        <v>1140.0999999999999</v>
      </c>
    </row>
    <row r="43" spans="1:31">
      <c r="A43" s="17">
        <v>30</v>
      </c>
      <c r="B43" s="19">
        <v>0.28920138888888891</v>
      </c>
      <c r="C43" s="17">
        <v>7.8</v>
      </c>
      <c r="D43" s="17">
        <v>15.8</v>
      </c>
      <c r="E43" s="17">
        <v>2.3472E-2</v>
      </c>
      <c r="F43" s="17">
        <v>1.1359999999999999</v>
      </c>
      <c r="G43" s="17">
        <v>0.99162300000000003</v>
      </c>
      <c r="H43" s="17">
        <v>0.76158599999999999</v>
      </c>
      <c r="I43" s="17">
        <v>1.321358</v>
      </c>
      <c r="J43" s="17">
        <v>0.55977200000000005</v>
      </c>
      <c r="K43" s="17">
        <v>0.42363400000000001</v>
      </c>
      <c r="L43" s="17">
        <v>738.6</v>
      </c>
      <c r="M43" s="17">
        <v>0.158026</v>
      </c>
      <c r="N43" s="17">
        <v>309</v>
      </c>
      <c r="O43" s="17">
        <v>0</v>
      </c>
      <c r="P43" s="17">
        <v>0</v>
      </c>
      <c r="Q43" s="17">
        <v>0.99209400000000003</v>
      </c>
      <c r="R43" s="17">
        <v>0.75638799999999995</v>
      </c>
      <c r="S43" s="17">
        <v>1.3576870000000001</v>
      </c>
      <c r="T43" s="17">
        <v>0.60129900000000003</v>
      </c>
      <c r="U43" s="17">
        <v>0.44288499999999997</v>
      </c>
      <c r="V43" s="17">
        <v>732.2</v>
      </c>
      <c r="W43" s="17">
        <v>0.190798</v>
      </c>
      <c r="X43" s="17">
        <v>293</v>
      </c>
      <c r="Y43" s="17">
        <v>0</v>
      </c>
      <c r="Z43" s="17">
        <v>0</v>
      </c>
      <c r="AA43" s="17">
        <v>0.68136099999999999</v>
      </c>
      <c r="AB43" s="17">
        <v>2.12982E-2</v>
      </c>
      <c r="AC43" s="17">
        <v>0.76919499999999996</v>
      </c>
      <c r="AD43" s="17">
        <v>0.25</v>
      </c>
      <c r="AE43" s="17">
        <v>1124.4000000000001</v>
      </c>
    </row>
    <row r="44" spans="1:31">
      <c r="A44" s="17">
        <v>31</v>
      </c>
      <c r="B44" s="19">
        <v>0.28924768518518518</v>
      </c>
      <c r="C44" s="17">
        <v>8.9</v>
      </c>
      <c r="D44" s="17">
        <v>15</v>
      </c>
      <c r="E44" s="17">
        <v>2.3186999999999999E-2</v>
      </c>
      <c r="F44" s="17">
        <v>1.1220000000000001</v>
      </c>
      <c r="G44" s="17">
        <v>0.99085500000000004</v>
      </c>
      <c r="H44" s="17">
        <v>0.76894700000000005</v>
      </c>
      <c r="I44" s="17">
        <v>1.305615</v>
      </c>
      <c r="J44" s="17">
        <v>0.53666800000000003</v>
      </c>
      <c r="K44" s="17">
        <v>0.41104600000000002</v>
      </c>
      <c r="L44" s="17">
        <v>759.7</v>
      </c>
      <c r="M44" s="17">
        <v>0.23977499999999999</v>
      </c>
      <c r="N44" s="17">
        <v>316</v>
      </c>
      <c r="O44" s="17">
        <v>0</v>
      </c>
      <c r="P44" s="17">
        <v>0</v>
      </c>
      <c r="Q44" s="17">
        <v>0.98994099999999996</v>
      </c>
      <c r="R44" s="17">
        <v>0.76009499999999997</v>
      </c>
      <c r="S44" s="17">
        <v>1.3829009999999999</v>
      </c>
      <c r="T44" s="17">
        <v>0.62280599999999997</v>
      </c>
      <c r="U44" s="17">
        <v>0.45036199999999998</v>
      </c>
      <c r="V44" s="17">
        <v>728.9</v>
      </c>
      <c r="W44" s="17">
        <v>0.21281700000000001</v>
      </c>
      <c r="X44" s="17">
        <v>419</v>
      </c>
      <c r="Y44" s="17">
        <v>0</v>
      </c>
      <c r="Z44" s="17">
        <v>0</v>
      </c>
      <c r="AA44" s="17">
        <v>0.69286499999999995</v>
      </c>
      <c r="AB44" s="17">
        <v>2.1164800000000001E-2</v>
      </c>
      <c r="AC44" s="17">
        <v>0.77327699999999999</v>
      </c>
      <c r="AD44" s="17">
        <v>0.25</v>
      </c>
      <c r="AE44" s="17">
        <v>1093.3</v>
      </c>
    </row>
    <row r="45" spans="1:31">
      <c r="A45" s="17">
        <v>32</v>
      </c>
      <c r="B45" s="19">
        <v>0.28930555555555554</v>
      </c>
      <c r="C45" s="17">
        <v>9.3000000000000007</v>
      </c>
      <c r="D45" s="17">
        <v>14.1</v>
      </c>
      <c r="E45" s="17">
        <v>2.1444999999999999E-2</v>
      </c>
      <c r="F45" s="17">
        <v>1.038</v>
      </c>
      <c r="G45" s="17">
        <v>0.99043899999999996</v>
      </c>
      <c r="H45" s="17">
        <v>0.77737299999999998</v>
      </c>
      <c r="I45" s="17">
        <v>1.3342750000000001</v>
      </c>
      <c r="J45" s="17">
        <v>0.55690200000000001</v>
      </c>
      <c r="K45" s="17">
        <v>0.41738199999999998</v>
      </c>
      <c r="L45" s="17">
        <v>775.3</v>
      </c>
      <c r="M45" s="17">
        <v>0.26735700000000001</v>
      </c>
      <c r="N45" s="17">
        <v>349</v>
      </c>
      <c r="O45" s="17">
        <v>0</v>
      </c>
      <c r="P45" s="17">
        <v>0</v>
      </c>
      <c r="Q45" s="17">
        <v>0.98988100000000001</v>
      </c>
      <c r="R45" s="17">
        <v>0.77824599999999999</v>
      </c>
      <c r="S45" s="17">
        <v>1.375489</v>
      </c>
      <c r="T45" s="17">
        <v>0.59724299999999997</v>
      </c>
      <c r="U45" s="17">
        <v>0.43420399999999998</v>
      </c>
      <c r="V45" s="17">
        <v>714.2</v>
      </c>
      <c r="W45" s="17">
        <v>0.25055500000000003</v>
      </c>
      <c r="X45" s="17">
        <v>394</v>
      </c>
      <c r="Y45" s="17">
        <v>0</v>
      </c>
      <c r="Z45" s="17">
        <v>0</v>
      </c>
      <c r="AA45" s="17">
        <v>0.66800599999999999</v>
      </c>
      <c r="AB45" s="17">
        <v>2.2383799999999999E-2</v>
      </c>
      <c r="AC45" s="17">
        <v>0.79161400000000004</v>
      </c>
      <c r="AD45" s="17">
        <v>0.25</v>
      </c>
      <c r="AE45" s="17">
        <v>1071.3</v>
      </c>
    </row>
    <row r="46" spans="1:31">
      <c r="A46" s="17">
        <v>33</v>
      </c>
      <c r="B46" s="19">
        <v>0.28936342592592595</v>
      </c>
      <c r="C46" s="17">
        <v>8.4</v>
      </c>
      <c r="D46" s="17">
        <v>15</v>
      </c>
      <c r="E46" s="17">
        <v>2.1427000000000002E-2</v>
      </c>
      <c r="F46" s="17">
        <v>1.0369999999999999</v>
      </c>
      <c r="G46" s="17">
        <v>0.98954500000000001</v>
      </c>
      <c r="H46" s="17">
        <v>0.78654400000000002</v>
      </c>
      <c r="I46" s="17">
        <v>1.326975</v>
      </c>
      <c r="J46" s="17">
        <v>0.54043099999999999</v>
      </c>
      <c r="K46" s="17">
        <v>0.40726600000000002</v>
      </c>
      <c r="L46" s="17">
        <v>738.2</v>
      </c>
      <c r="M46" s="17">
        <v>0.32814900000000002</v>
      </c>
      <c r="N46" s="17">
        <v>348</v>
      </c>
      <c r="O46" s="17">
        <v>0</v>
      </c>
      <c r="P46" s="17">
        <v>0</v>
      </c>
      <c r="Q46" s="17">
        <v>0.98982899999999996</v>
      </c>
      <c r="R46" s="17">
        <v>0.79729899999999998</v>
      </c>
      <c r="S46" s="17">
        <v>1.396153</v>
      </c>
      <c r="T46" s="17">
        <v>0.598854</v>
      </c>
      <c r="U46" s="17">
        <v>0.42893100000000001</v>
      </c>
      <c r="V46" s="17">
        <v>731.3</v>
      </c>
      <c r="W46" s="17">
        <v>0.27763700000000002</v>
      </c>
      <c r="X46" s="17">
        <v>335</v>
      </c>
      <c r="Y46" s="17">
        <v>0</v>
      </c>
      <c r="Z46" s="17">
        <v>0</v>
      </c>
      <c r="AA46" s="17">
        <v>0.65989399999999998</v>
      </c>
      <c r="AB46" s="17">
        <v>2.2580300000000001E-2</v>
      </c>
      <c r="AC46" s="17">
        <v>0.81082200000000004</v>
      </c>
      <c r="AD46" s="17">
        <v>0.25</v>
      </c>
      <c r="AE46" s="17">
        <v>1125.2</v>
      </c>
    </row>
    <row r="47" spans="1:31">
      <c r="A47" s="17">
        <v>34</v>
      </c>
      <c r="B47" s="19">
        <v>0.28942129629629632</v>
      </c>
      <c r="C47" s="17">
        <v>6.6</v>
      </c>
      <c r="D47" s="17">
        <v>18.5</v>
      </c>
      <c r="E47" s="17">
        <v>2.5756999999999999E-2</v>
      </c>
      <c r="F47" s="17">
        <v>1.246</v>
      </c>
      <c r="G47" s="17">
        <v>0.98733099999999996</v>
      </c>
      <c r="H47" s="17">
        <v>0.81517600000000001</v>
      </c>
      <c r="I47" s="17">
        <v>1.3379719999999999</v>
      </c>
      <c r="J47" s="17">
        <v>0.52279699999999996</v>
      </c>
      <c r="K47" s="17">
        <v>0.39073799999999997</v>
      </c>
      <c r="L47" s="17">
        <v>716.4</v>
      </c>
      <c r="M47" s="17">
        <v>0.37081999999999998</v>
      </c>
      <c r="N47" s="17">
        <v>355</v>
      </c>
      <c r="O47" s="17">
        <v>0</v>
      </c>
      <c r="P47" s="17">
        <v>0</v>
      </c>
      <c r="Q47" s="17">
        <v>0.99163699999999999</v>
      </c>
      <c r="R47" s="17">
        <v>0.79274500000000003</v>
      </c>
      <c r="S47" s="17">
        <v>1.3962060000000001</v>
      </c>
      <c r="T47" s="17">
        <v>0.60346100000000003</v>
      </c>
      <c r="U47" s="17">
        <v>0.43221500000000002</v>
      </c>
      <c r="V47" s="17">
        <v>705.6</v>
      </c>
      <c r="W47" s="17">
        <v>0.29311100000000001</v>
      </c>
      <c r="X47" s="17">
        <v>371</v>
      </c>
      <c r="Y47" s="17">
        <v>0</v>
      </c>
      <c r="Z47" s="17">
        <v>0</v>
      </c>
      <c r="AA47" s="17">
        <v>0.66494600000000004</v>
      </c>
      <c r="AB47" s="17">
        <v>2.74837E-2</v>
      </c>
      <c r="AC47" s="17">
        <v>0.80932999999999999</v>
      </c>
      <c r="AD47" s="17">
        <v>0.25</v>
      </c>
      <c r="AE47" s="17">
        <v>1159.3</v>
      </c>
    </row>
    <row r="48" spans="1:31">
      <c r="A48" s="17">
        <v>35</v>
      </c>
      <c r="B48" s="19">
        <v>0.28946759259259258</v>
      </c>
      <c r="C48" s="17">
        <v>4</v>
      </c>
      <c r="D48" s="17">
        <v>23.7</v>
      </c>
      <c r="E48" s="17">
        <v>3.3570000000000003E-2</v>
      </c>
      <c r="F48" s="17">
        <v>1.6240000000000001</v>
      </c>
      <c r="G48" s="17">
        <v>0.99055499999999996</v>
      </c>
      <c r="H48" s="17">
        <v>0.81351200000000001</v>
      </c>
      <c r="I48" s="17">
        <v>1.35809</v>
      </c>
      <c r="J48" s="17">
        <v>0.54457900000000004</v>
      </c>
      <c r="K48" s="17">
        <v>0.40098899999999998</v>
      </c>
      <c r="L48" s="17">
        <v>755.5</v>
      </c>
      <c r="M48" s="17">
        <v>0.33738299999999999</v>
      </c>
      <c r="N48" s="17">
        <v>410</v>
      </c>
      <c r="O48" s="17">
        <v>0</v>
      </c>
      <c r="P48" s="17">
        <v>0</v>
      </c>
      <c r="Q48" s="17">
        <v>0.98872599999999999</v>
      </c>
      <c r="R48" s="17">
        <v>0.86760400000000004</v>
      </c>
      <c r="S48" s="17">
        <v>1.50098</v>
      </c>
      <c r="T48" s="17">
        <v>0.63337600000000005</v>
      </c>
      <c r="U48" s="17">
        <v>0.42197499999999999</v>
      </c>
      <c r="V48" s="17">
        <v>769.7</v>
      </c>
      <c r="W48" s="17">
        <v>0.29101100000000002</v>
      </c>
      <c r="X48" s="17">
        <v>337</v>
      </c>
      <c r="Y48" s="17">
        <v>0</v>
      </c>
      <c r="Z48" s="17">
        <v>0</v>
      </c>
      <c r="AA48" s="17">
        <v>0.64919199999999999</v>
      </c>
      <c r="AB48" s="17">
        <v>4.2418600000000001E-2</v>
      </c>
      <c r="AC48" s="17">
        <v>0.89447100000000002</v>
      </c>
      <c r="AD48" s="17">
        <v>0.25</v>
      </c>
      <c r="AE48" s="17">
        <v>1099.4000000000001</v>
      </c>
    </row>
    <row r="49" spans="1:31">
      <c r="A49" s="17">
        <v>36</v>
      </c>
      <c r="B49" s="19">
        <v>0.28952546296296294</v>
      </c>
      <c r="C49" s="17">
        <v>0.9</v>
      </c>
      <c r="D49" s="17">
        <v>39.6</v>
      </c>
      <c r="E49" s="17">
        <v>4.3507999999999998E-2</v>
      </c>
      <c r="F49" s="17">
        <v>2.105</v>
      </c>
      <c r="G49" s="17">
        <v>0.97771600000000003</v>
      </c>
      <c r="H49" s="17">
        <v>0.868282</v>
      </c>
      <c r="I49" s="17">
        <v>1.304049</v>
      </c>
      <c r="J49" s="17">
        <v>0.43576700000000002</v>
      </c>
      <c r="K49" s="17">
        <v>0.33416499999999999</v>
      </c>
      <c r="L49" s="17">
        <v>791.8</v>
      </c>
      <c r="M49" s="17">
        <v>6.5008999999999997E-2</v>
      </c>
      <c r="N49" s="17">
        <v>457</v>
      </c>
      <c r="O49" s="17">
        <v>0</v>
      </c>
      <c r="P49" s="17">
        <v>0</v>
      </c>
      <c r="Q49" s="17">
        <v>0.97967099999999996</v>
      </c>
      <c r="R49" s="17">
        <v>0.92754400000000004</v>
      </c>
      <c r="S49" s="17">
        <v>1.375524</v>
      </c>
      <c r="T49" s="17">
        <v>0.44797999999999999</v>
      </c>
      <c r="U49" s="17">
        <v>0.32568000000000003</v>
      </c>
      <c r="V49" s="17">
        <v>876.9</v>
      </c>
      <c r="W49" s="17">
        <v>0.37081900000000001</v>
      </c>
      <c r="X49" s="17">
        <v>382</v>
      </c>
      <c r="Y49" s="17">
        <v>0</v>
      </c>
      <c r="Z49" s="17">
        <v>0</v>
      </c>
      <c r="AA49" s="17">
        <v>0.50104599999999999</v>
      </c>
      <c r="AB49" s="17">
        <v>7.9375699999999993E-2</v>
      </c>
      <c r="AC49" s="17">
        <v>0.96310200000000001</v>
      </c>
      <c r="AD49" s="17">
        <v>0.25</v>
      </c>
      <c r="AE49" s="17">
        <v>1049</v>
      </c>
    </row>
    <row r="50" spans="1:31">
      <c r="A50" s="17">
        <v>37</v>
      </c>
      <c r="B50" s="19">
        <v>0.28958333333333336</v>
      </c>
      <c r="C50" s="17">
        <v>0</v>
      </c>
      <c r="D50" s="17">
        <v>117</v>
      </c>
      <c r="E50" s="17">
        <v>5.2296000000000002E-2</v>
      </c>
      <c r="F50" s="17">
        <v>2.5310000000000001</v>
      </c>
      <c r="G50" s="17">
        <v>0.89107700000000001</v>
      </c>
      <c r="H50" s="17">
        <v>0.42272599999999999</v>
      </c>
      <c r="I50" s="17">
        <v>0.54540299999999997</v>
      </c>
      <c r="J50" s="17">
        <v>0.122678</v>
      </c>
      <c r="K50" s="17">
        <v>0.22492999999999999</v>
      </c>
      <c r="L50" s="17">
        <v>900</v>
      </c>
      <c r="M50" s="17">
        <v>0.22917999999999999</v>
      </c>
      <c r="N50" s="17">
        <v>522</v>
      </c>
      <c r="O50" s="17">
        <v>0</v>
      </c>
      <c r="P50" s="17">
        <v>0</v>
      </c>
      <c r="Q50" s="17">
        <v>0.468862</v>
      </c>
      <c r="R50" s="17">
        <v>0.31420399999999998</v>
      </c>
      <c r="S50" s="17">
        <v>0.36654100000000001</v>
      </c>
      <c r="T50" s="17">
        <v>5.2338000000000003E-2</v>
      </c>
      <c r="U50" s="17">
        <v>0.142789</v>
      </c>
      <c r="V50" s="17">
        <v>900</v>
      </c>
      <c r="W50" s="17">
        <v>3.0000000000000001E-6</v>
      </c>
      <c r="X50" s="17">
        <v>610</v>
      </c>
      <c r="Y50" s="17">
        <v>0</v>
      </c>
      <c r="Z50" s="17">
        <v>0</v>
      </c>
      <c r="AA50" s="17">
        <v>0.21967500000000001</v>
      </c>
      <c r="AB50" s="17">
        <v>0.24874299999999999</v>
      </c>
      <c r="AC50" s="17">
        <v>0.32722200000000001</v>
      </c>
      <c r="AD50" s="17">
        <v>0.25</v>
      </c>
      <c r="AE50" s="17">
        <v>922.8</v>
      </c>
    </row>
    <row r="51" spans="1:31">
      <c r="A51" s="17">
        <v>38</v>
      </c>
      <c r="B51" s="19">
        <v>0.28964120370370372</v>
      </c>
      <c r="C51" s="17">
        <v>0</v>
      </c>
      <c r="D51" s="17">
        <v>129.30000000000001</v>
      </c>
      <c r="E51" s="17">
        <v>5.9243999999999998E-2</v>
      </c>
      <c r="F51" s="17">
        <v>2.867</v>
      </c>
      <c r="G51" s="17">
        <v>0.80597300000000005</v>
      </c>
      <c r="H51" s="17">
        <v>0.35601100000000002</v>
      </c>
      <c r="I51" s="17">
        <v>0.45456299999999999</v>
      </c>
      <c r="J51" s="17">
        <v>9.8552000000000001E-2</v>
      </c>
      <c r="K51" s="17">
        <v>0.216806</v>
      </c>
      <c r="L51" s="17">
        <v>900</v>
      </c>
      <c r="M51" s="17">
        <v>0.14164099999999999</v>
      </c>
      <c r="N51" s="17">
        <v>773</v>
      </c>
      <c r="O51" s="17">
        <v>0</v>
      </c>
      <c r="P51" s="17">
        <v>0</v>
      </c>
      <c r="Q51" s="17">
        <v>0.51107400000000003</v>
      </c>
      <c r="R51" s="17">
        <v>0.26003599999999999</v>
      </c>
      <c r="S51" s="17">
        <v>0.31308999999999998</v>
      </c>
      <c r="T51" s="17">
        <v>5.3053999999999997E-2</v>
      </c>
      <c r="U51" s="17">
        <v>0.16945199999999999</v>
      </c>
      <c r="V51" s="17">
        <v>900</v>
      </c>
      <c r="W51" s="17">
        <v>6.3E-5</v>
      </c>
      <c r="X51" s="17">
        <v>1034</v>
      </c>
      <c r="Y51" s="17">
        <v>0</v>
      </c>
      <c r="Z51" s="17">
        <v>0</v>
      </c>
      <c r="AA51" s="17">
        <v>0.26069599999999998</v>
      </c>
      <c r="AB51" s="17">
        <v>0.35114600000000001</v>
      </c>
      <c r="AC51" s="17">
        <v>0.27866600000000002</v>
      </c>
      <c r="AD51" s="17">
        <v>0.25</v>
      </c>
      <c r="AE51" s="17">
        <v>922.9</v>
      </c>
    </row>
    <row r="52" spans="1:31">
      <c r="A52" s="17">
        <v>39</v>
      </c>
      <c r="B52" s="19">
        <v>0.28968749999999999</v>
      </c>
      <c r="C52" s="17">
        <v>0</v>
      </c>
      <c r="D52" s="17">
        <v>125.8</v>
      </c>
      <c r="E52" s="17">
        <v>7.3071999999999998E-2</v>
      </c>
      <c r="F52" s="17">
        <v>3.536</v>
      </c>
      <c r="G52" s="17">
        <v>0.79683899999999996</v>
      </c>
      <c r="H52" s="17">
        <v>0.35194300000000001</v>
      </c>
      <c r="I52" s="17">
        <v>0.44223699999999999</v>
      </c>
      <c r="J52" s="17">
        <v>9.0293999999999999E-2</v>
      </c>
      <c r="K52" s="17">
        <v>0.204177</v>
      </c>
      <c r="L52" s="17">
        <v>900</v>
      </c>
      <c r="M52" s="17">
        <v>0.22917899999999999</v>
      </c>
      <c r="N52" s="17">
        <v>735</v>
      </c>
      <c r="O52" s="17">
        <v>0</v>
      </c>
      <c r="P52" s="17">
        <v>0</v>
      </c>
      <c r="Q52" s="17">
        <v>0.60603399999999996</v>
      </c>
      <c r="R52" s="17">
        <v>0.23439099999999999</v>
      </c>
      <c r="S52" s="17">
        <v>0.29641800000000001</v>
      </c>
      <c r="T52" s="17">
        <v>6.2026999999999999E-2</v>
      </c>
      <c r="U52" s="17">
        <v>0.209254</v>
      </c>
      <c r="V52" s="17">
        <v>900</v>
      </c>
      <c r="W52" s="17">
        <v>0.37081999999999998</v>
      </c>
      <c r="X52" s="17">
        <v>1211</v>
      </c>
      <c r="Y52" s="17">
        <v>0</v>
      </c>
      <c r="Z52" s="17">
        <v>0</v>
      </c>
      <c r="AA52" s="17">
        <v>0.32192900000000002</v>
      </c>
      <c r="AB52" s="17">
        <v>0.33379599999999998</v>
      </c>
      <c r="AC52" s="17">
        <v>0.25509599999999999</v>
      </c>
      <c r="AD52" s="17">
        <v>0.25</v>
      </c>
      <c r="AE52" s="17">
        <v>922.9</v>
      </c>
    </row>
    <row r="53" spans="1:31">
      <c r="A53" s="17">
        <v>40</v>
      </c>
      <c r="B53" s="19">
        <v>0.28974537037037035</v>
      </c>
      <c r="C53" s="17">
        <v>0</v>
      </c>
      <c r="D53" s="17">
        <v>121.4</v>
      </c>
      <c r="E53" s="17">
        <v>3.5256999999999997E-2</v>
      </c>
      <c r="F53" s="17">
        <v>1.706</v>
      </c>
      <c r="G53" s="17">
        <v>0.85234299999999996</v>
      </c>
      <c r="H53" s="17">
        <v>0.36432900000000001</v>
      </c>
      <c r="I53" s="17">
        <v>0.46042499999999997</v>
      </c>
      <c r="J53" s="17">
        <v>9.6095E-2</v>
      </c>
      <c r="K53" s="17">
        <v>0.20871000000000001</v>
      </c>
      <c r="L53" s="17">
        <v>900</v>
      </c>
      <c r="M53" s="17">
        <v>0.37081999999999998</v>
      </c>
      <c r="N53" s="17">
        <v>789</v>
      </c>
      <c r="O53" s="17">
        <v>0</v>
      </c>
      <c r="P53" s="17">
        <v>0</v>
      </c>
      <c r="Q53" s="17">
        <v>0.358736</v>
      </c>
      <c r="R53" s="17">
        <v>0.254384</v>
      </c>
      <c r="S53" s="17">
        <v>0.28450500000000001</v>
      </c>
      <c r="T53" s="17">
        <v>3.0120000000000001E-2</v>
      </c>
      <c r="U53" s="17">
        <v>0.105869</v>
      </c>
      <c r="V53" s="17">
        <v>872</v>
      </c>
      <c r="W53" s="17">
        <v>0.37083100000000002</v>
      </c>
      <c r="X53" s="17">
        <v>969</v>
      </c>
      <c r="Y53" s="17">
        <v>0</v>
      </c>
      <c r="Z53" s="17">
        <v>0</v>
      </c>
      <c r="AA53" s="17">
        <v>0.16287599999999999</v>
      </c>
      <c r="AB53" s="17">
        <v>0.34164699999999998</v>
      </c>
      <c r="AC53" s="17">
        <v>0.26467499999999999</v>
      </c>
      <c r="AD53" s="17">
        <v>0.25</v>
      </c>
      <c r="AE53" s="17">
        <v>922.8</v>
      </c>
    </row>
    <row r="54" spans="1:31">
      <c r="A54" s="17">
        <v>41</v>
      </c>
      <c r="B54" s="19">
        <v>0.28980324074074076</v>
      </c>
      <c r="C54" s="17">
        <v>0</v>
      </c>
      <c r="D54" s="17">
        <v>115.2</v>
      </c>
      <c r="E54" s="17">
        <v>6.0058E-2</v>
      </c>
      <c r="F54" s="17">
        <v>2.9060000000000001</v>
      </c>
      <c r="G54" s="17">
        <v>0.76208900000000002</v>
      </c>
      <c r="H54" s="17">
        <v>0.33471400000000001</v>
      </c>
      <c r="I54" s="17">
        <v>0.41007900000000003</v>
      </c>
      <c r="J54" s="17">
        <v>7.5365000000000001E-2</v>
      </c>
      <c r="K54" s="17">
        <v>0.183781</v>
      </c>
      <c r="L54" s="17">
        <v>900</v>
      </c>
      <c r="M54" s="17">
        <v>0.37081999999999998</v>
      </c>
      <c r="N54" s="17">
        <v>795</v>
      </c>
      <c r="O54" s="17">
        <v>0</v>
      </c>
      <c r="P54" s="17">
        <v>0</v>
      </c>
      <c r="Q54" s="17">
        <v>0.60239200000000004</v>
      </c>
      <c r="R54" s="17">
        <v>0.25646400000000003</v>
      </c>
      <c r="S54" s="17">
        <v>0.31551200000000001</v>
      </c>
      <c r="T54" s="17">
        <v>5.9048000000000003E-2</v>
      </c>
      <c r="U54" s="17">
        <v>0.18714900000000001</v>
      </c>
      <c r="V54" s="17">
        <v>900</v>
      </c>
      <c r="W54" s="17">
        <v>3.3417000000000002E-2</v>
      </c>
      <c r="X54" s="17">
        <v>994</v>
      </c>
      <c r="Y54" s="17">
        <v>0</v>
      </c>
      <c r="Z54" s="17">
        <v>0</v>
      </c>
      <c r="AA54" s="17">
        <v>0.28792200000000001</v>
      </c>
      <c r="AB54" s="17">
        <v>0.33168999999999998</v>
      </c>
      <c r="AC54" s="17">
        <v>0.27605000000000002</v>
      </c>
      <c r="AD54" s="17">
        <v>0.25</v>
      </c>
      <c r="AE54" s="17">
        <v>922.9</v>
      </c>
    </row>
    <row r="55" spans="1:31">
      <c r="A55" s="17">
        <v>42</v>
      </c>
      <c r="B55" s="19">
        <v>0.28986111111111112</v>
      </c>
      <c r="C55" s="17">
        <v>0</v>
      </c>
      <c r="D55" s="17">
        <v>104.7</v>
      </c>
      <c r="E55" s="17">
        <v>3.3821999999999998E-2</v>
      </c>
      <c r="F55" s="17">
        <v>1.637</v>
      </c>
      <c r="G55" s="17">
        <v>0.804373</v>
      </c>
      <c r="H55" s="17">
        <v>0.24827199999999999</v>
      </c>
      <c r="I55" s="17">
        <v>0.32564799999999999</v>
      </c>
      <c r="J55" s="17">
        <v>7.7376E-2</v>
      </c>
      <c r="K55" s="17">
        <v>0.23760500000000001</v>
      </c>
      <c r="L55" s="17">
        <v>900</v>
      </c>
      <c r="M55" s="17">
        <v>0.22917799999999999</v>
      </c>
      <c r="N55" s="17">
        <v>969</v>
      </c>
      <c r="O55" s="17">
        <v>0</v>
      </c>
      <c r="P55" s="17">
        <v>0</v>
      </c>
      <c r="Q55" s="17">
        <v>0.24283399999999999</v>
      </c>
      <c r="R55" s="17">
        <v>0.180313</v>
      </c>
      <c r="S55" s="17">
        <v>0.20493700000000001</v>
      </c>
      <c r="T55" s="17">
        <v>2.4624E-2</v>
      </c>
      <c r="U55" s="17">
        <v>0.120155</v>
      </c>
      <c r="V55" s="17">
        <v>900</v>
      </c>
      <c r="W55" s="17">
        <v>0.37081900000000001</v>
      </c>
      <c r="X55" s="17">
        <v>808</v>
      </c>
      <c r="Y55" s="17">
        <v>0</v>
      </c>
      <c r="Z55" s="17">
        <v>0</v>
      </c>
      <c r="AA55" s="17">
        <v>0.18485399999999999</v>
      </c>
      <c r="AB55" s="17">
        <v>0.35468499999999997</v>
      </c>
      <c r="AC55" s="17">
        <v>0.18904699999999999</v>
      </c>
      <c r="AD55" s="17">
        <v>0.25</v>
      </c>
      <c r="AE55" s="17">
        <v>922.8</v>
      </c>
    </row>
    <row r="56" spans="1:31">
      <c r="A56" s="17">
        <v>43</v>
      </c>
      <c r="B56" s="19">
        <v>0.28990740740740745</v>
      </c>
      <c r="C56" s="17">
        <v>0</v>
      </c>
      <c r="D56" s="17">
        <v>87.1</v>
      </c>
      <c r="E56" s="17">
        <v>3.2676999999999998E-2</v>
      </c>
      <c r="F56" s="17">
        <v>1.581</v>
      </c>
      <c r="G56" s="17">
        <v>0.893293</v>
      </c>
      <c r="H56" s="17">
        <v>0.41574899999999998</v>
      </c>
      <c r="I56" s="17">
        <v>0.55284699999999998</v>
      </c>
      <c r="J56" s="17">
        <v>0.137098</v>
      </c>
      <c r="K56" s="17">
        <v>0.24798500000000001</v>
      </c>
      <c r="L56" s="17">
        <v>900</v>
      </c>
      <c r="M56" s="17">
        <v>0.37081900000000001</v>
      </c>
      <c r="N56" s="17">
        <v>520</v>
      </c>
      <c r="O56" s="17">
        <v>0</v>
      </c>
      <c r="P56" s="17">
        <v>0</v>
      </c>
      <c r="Q56" s="17">
        <v>1.9684E-2</v>
      </c>
      <c r="R56" s="17">
        <v>0.120812</v>
      </c>
      <c r="S56" s="17">
        <v>0.136072</v>
      </c>
      <c r="T56" s="17">
        <v>1.5259E-2</v>
      </c>
      <c r="U56" s="17">
        <v>0.11214300000000001</v>
      </c>
      <c r="V56" s="17">
        <v>282</v>
      </c>
      <c r="W56" s="17">
        <v>0.6</v>
      </c>
      <c r="X56" s="17">
        <v>1395</v>
      </c>
      <c r="Y56" s="17">
        <v>0</v>
      </c>
      <c r="Z56" s="17">
        <v>0</v>
      </c>
      <c r="AA56" s="17">
        <v>0.17252700000000001</v>
      </c>
      <c r="AB56" s="17">
        <v>0.197016</v>
      </c>
      <c r="AC56" s="17">
        <v>0.123819</v>
      </c>
      <c r="AD56" s="17">
        <v>0.25</v>
      </c>
      <c r="AE56" s="17">
        <v>922.8</v>
      </c>
    </row>
    <row r="57" spans="1:31">
      <c r="A57" s="17">
        <v>44</v>
      </c>
      <c r="B57" s="19">
        <v>0.28996527777777775</v>
      </c>
      <c r="C57" s="17">
        <v>0</v>
      </c>
      <c r="D57" s="17">
        <v>88.8</v>
      </c>
      <c r="E57" s="17">
        <v>3.4657E-2</v>
      </c>
      <c r="F57" s="17">
        <v>1.677</v>
      </c>
      <c r="G57" s="17">
        <v>0.66339199999999998</v>
      </c>
      <c r="H57" s="17">
        <v>0.32191700000000001</v>
      </c>
      <c r="I57" s="17">
        <v>0.38950099999999999</v>
      </c>
      <c r="J57" s="17">
        <v>6.7584000000000005E-2</v>
      </c>
      <c r="K57" s="17">
        <v>0.173514</v>
      </c>
      <c r="L57" s="17">
        <v>900</v>
      </c>
      <c r="M57" s="17">
        <v>0.22917899999999999</v>
      </c>
      <c r="N57" s="17">
        <v>740</v>
      </c>
      <c r="O57" s="17">
        <v>0</v>
      </c>
      <c r="P57" s="17">
        <v>0</v>
      </c>
      <c r="Q57" s="17">
        <v>0.125331</v>
      </c>
      <c r="R57" s="17">
        <v>0.107015</v>
      </c>
      <c r="S57" s="17">
        <v>0.122576</v>
      </c>
      <c r="T57" s="17">
        <v>1.5561E-2</v>
      </c>
      <c r="U57" s="17">
        <v>0.12695100000000001</v>
      </c>
      <c r="V57" s="17">
        <v>900</v>
      </c>
      <c r="W57" s="17">
        <v>5.0000000000000004E-6</v>
      </c>
      <c r="X57" s="17">
        <v>1632</v>
      </c>
      <c r="Y57" s="17">
        <v>0</v>
      </c>
      <c r="Z57" s="17">
        <v>0</v>
      </c>
      <c r="AA57" s="17">
        <v>0.19531000000000001</v>
      </c>
      <c r="AB57" s="17">
        <v>0.26259900000000003</v>
      </c>
      <c r="AC57" s="17">
        <v>0.11110100000000001</v>
      </c>
      <c r="AD57" s="17">
        <v>0.25</v>
      </c>
      <c r="AE57" s="17">
        <v>922.8</v>
      </c>
    </row>
    <row r="58" spans="1:31">
      <c r="A58" s="17">
        <v>45</v>
      </c>
      <c r="B58" s="19">
        <v>0.29002314814814817</v>
      </c>
      <c r="C58" s="17">
        <v>0</v>
      </c>
      <c r="D58" s="17">
        <v>88</v>
      </c>
      <c r="E58" s="17">
        <v>4.5116999999999997E-2</v>
      </c>
      <c r="F58" s="17">
        <v>2.1829999999999998</v>
      </c>
      <c r="G58" s="17">
        <v>0.57836500000000002</v>
      </c>
      <c r="H58" s="17">
        <v>0.29809000000000002</v>
      </c>
      <c r="I58" s="17">
        <v>0.34134900000000001</v>
      </c>
      <c r="J58" s="17">
        <v>4.3258999999999999E-2</v>
      </c>
      <c r="K58" s="17">
        <v>0.12672900000000001</v>
      </c>
      <c r="L58" s="17">
        <v>900</v>
      </c>
      <c r="M58" s="17">
        <v>0.45836100000000002</v>
      </c>
      <c r="N58" s="17">
        <v>752</v>
      </c>
      <c r="O58" s="17">
        <v>0</v>
      </c>
      <c r="P58" s="17">
        <v>0</v>
      </c>
      <c r="Q58" s="17">
        <v>1.0374E-2</v>
      </c>
      <c r="R58" s="17">
        <v>0.109629</v>
      </c>
      <c r="S58" s="17">
        <v>0.13163800000000001</v>
      </c>
      <c r="T58" s="17">
        <v>2.2009999999999998E-2</v>
      </c>
      <c r="U58" s="17">
        <v>0.16719700000000001</v>
      </c>
      <c r="V58" s="17">
        <v>900</v>
      </c>
      <c r="W58" s="17">
        <v>0.37082199999999998</v>
      </c>
      <c r="X58" s="17">
        <v>1008</v>
      </c>
      <c r="Y58" s="17">
        <v>0</v>
      </c>
      <c r="Z58" s="17">
        <v>0</v>
      </c>
      <c r="AA58" s="17">
        <v>0.25722699999999998</v>
      </c>
      <c r="AB58" s="17">
        <v>0.26383600000000001</v>
      </c>
      <c r="AC58" s="17">
        <v>0.115436</v>
      </c>
      <c r="AD58" s="17">
        <v>0.25</v>
      </c>
      <c r="AE58" s="17">
        <v>922.9</v>
      </c>
    </row>
    <row r="59" spans="1:31">
      <c r="A59" s="17">
        <v>46</v>
      </c>
      <c r="B59" s="19">
        <v>0.29008101851851853</v>
      </c>
      <c r="C59" s="17">
        <v>0</v>
      </c>
      <c r="D59" s="17">
        <v>88</v>
      </c>
      <c r="E59" s="17">
        <v>3.2974999999999997E-2</v>
      </c>
      <c r="F59" s="17">
        <v>1.5960000000000001</v>
      </c>
      <c r="G59" s="17">
        <v>0.41017399999999998</v>
      </c>
      <c r="H59" s="17">
        <v>0.270702</v>
      </c>
      <c r="I59" s="17">
        <v>0.30598199999999998</v>
      </c>
      <c r="J59" s="17">
        <v>3.5279999999999999E-2</v>
      </c>
      <c r="K59" s="17">
        <v>0.115301</v>
      </c>
      <c r="L59" s="17">
        <v>900</v>
      </c>
      <c r="M59" s="17">
        <v>1.9999999999999999E-6</v>
      </c>
      <c r="N59" s="17">
        <v>1239</v>
      </c>
      <c r="O59" s="17">
        <v>0</v>
      </c>
      <c r="P59" s="17">
        <v>0</v>
      </c>
      <c r="Q59" s="17">
        <v>0.15415799999999999</v>
      </c>
      <c r="R59" s="17">
        <v>0.112802</v>
      </c>
      <c r="S59" s="17">
        <v>0.131633</v>
      </c>
      <c r="T59" s="17">
        <v>1.8831000000000001E-2</v>
      </c>
      <c r="U59" s="17">
        <v>0.14305899999999999</v>
      </c>
      <c r="V59" s="17">
        <v>900</v>
      </c>
      <c r="W59" s="17">
        <v>3.3420999999999999E-2</v>
      </c>
      <c r="X59" s="17">
        <v>1132</v>
      </c>
      <c r="Y59" s="17">
        <v>0</v>
      </c>
      <c r="Z59" s="17">
        <v>0</v>
      </c>
      <c r="AA59" s="17">
        <v>0.22009000000000001</v>
      </c>
      <c r="AB59" s="17">
        <v>0.37115599999999999</v>
      </c>
      <c r="AC59" s="17">
        <v>0.11979099999999999</v>
      </c>
      <c r="AD59" s="17">
        <v>0.25</v>
      </c>
      <c r="AE59" s="17">
        <v>922.9</v>
      </c>
    </row>
    <row r="60" spans="1:31">
      <c r="A60" s="17">
        <v>47</v>
      </c>
      <c r="B60" s="19">
        <v>0.29012731481481485</v>
      </c>
      <c r="C60" s="17">
        <v>0</v>
      </c>
      <c r="D60" s="17">
        <v>83.6</v>
      </c>
      <c r="E60" s="17">
        <v>4.5672999999999998E-2</v>
      </c>
      <c r="F60" s="17">
        <v>2.21</v>
      </c>
      <c r="G60" s="17">
        <v>0.26011699999999999</v>
      </c>
      <c r="H60" s="17">
        <v>0.27487099999999998</v>
      </c>
      <c r="I60" s="17">
        <v>0.29544700000000002</v>
      </c>
      <c r="J60" s="17">
        <v>2.0576000000000001E-2</v>
      </c>
      <c r="K60" s="17">
        <v>6.9644999999999999E-2</v>
      </c>
      <c r="L60" s="17">
        <v>900</v>
      </c>
      <c r="M60" s="17">
        <v>0.37081999999999998</v>
      </c>
      <c r="N60" s="17">
        <v>874</v>
      </c>
      <c r="O60" s="17">
        <v>0</v>
      </c>
      <c r="P60" s="17">
        <v>0</v>
      </c>
      <c r="Q60" s="17">
        <v>0.30275299999999999</v>
      </c>
      <c r="R60" s="17">
        <v>0.112895</v>
      </c>
      <c r="S60" s="17">
        <v>0.13818800000000001</v>
      </c>
      <c r="T60" s="17">
        <v>2.5293E-2</v>
      </c>
      <c r="U60" s="17">
        <v>0.183031</v>
      </c>
      <c r="V60" s="17">
        <v>831.8</v>
      </c>
      <c r="W60" s="17">
        <v>0.37081999999999998</v>
      </c>
      <c r="X60" s="17">
        <v>1921</v>
      </c>
      <c r="Y60" s="17">
        <v>0</v>
      </c>
      <c r="Z60" s="17">
        <v>0</v>
      </c>
      <c r="AA60" s="17">
        <v>0.28158699999999998</v>
      </c>
      <c r="AB60" s="17">
        <v>0.28340300000000002</v>
      </c>
      <c r="AC60" s="17">
        <v>0.120063</v>
      </c>
      <c r="AD60" s="17">
        <v>0.25</v>
      </c>
      <c r="AE60" s="17">
        <v>922.9</v>
      </c>
    </row>
    <row r="61" spans="1:31">
      <c r="A61" s="17">
        <v>48</v>
      </c>
      <c r="B61" s="19">
        <v>0.29018518518518516</v>
      </c>
      <c r="C61" s="17">
        <v>0</v>
      </c>
      <c r="D61" s="17">
        <v>84.4</v>
      </c>
      <c r="E61" s="17">
        <v>1.0873000000000001E-2</v>
      </c>
      <c r="F61" s="17">
        <v>0.52600000000000002</v>
      </c>
      <c r="G61" s="17">
        <v>0.12815599999999999</v>
      </c>
      <c r="H61" s="17">
        <v>0.19674</v>
      </c>
      <c r="I61" s="17">
        <v>0.215974</v>
      </c>
      <c r="J61" s="17">
        <v>1.9234999999999999E-2</v>
      </c>
      <c r="K61" s="17">
        <v>8.906E-2</v>
      </c>
      <c r="L61" s="17">
        <v>252.6</v>
      </c>
      <c r="M61" s="17">
        <v>2.4000000000000001E-5</v>
      </c>
      <c r="N61" s="17">
        <v>898</v>
      </c>
      <c r="O61" s="17">
        <v>0</v>
      </c>
      <c r="P61" s="17">
        <v>0</v>
      </c>
      <c r="Q61" s="17">
        <v>0.21870700000000001</v>
      </c>
      <c r="R61" s="17">
        <v>0.22303100000000001</v>
      </c>
      <c r="S61" s="17">
        <v>0.25425399999999998</v>
      </c>
      <c r="T61" s="17">
        <v>3.1223000000000001E-2</v>
      </c>
      <c r="U61" s="17">
        <v>0.122804</v>
      </c>
      <c r="V61" s="17">
        <v>900</v>
      </c>
      <c r="W61" s="17">
        <v>1.9999999999999999E-6</v>
      </c>
      <c r="X61" s="17">
        <v>915</v>
      </c>
      <c r="Y61" s="17">
        <v>0</v>
      </c>
      <c r="Z61" s="17">
        <v>0</v>
      </c>
      <c r="AA61" s="17">
        <v>0.18892900000000001</v>
      </c>
      <c r="AB61" s="17">
        <v>0.10331799999999999</v>
      </c>
      <c r="AC61" s="17">
        <v>0.22625700000000001</v>
      </c>
      <c r="AD61" s="17">
        <v>0.25</v>
      </c>
      <c r="AE61" s="17">
        <v>3288.7</v>
      </c>
    </row>
    <row r="62" spans="1:31">
      <c r="A62" s="17">
        <v>49</v>
      </c>
      <c r="B62" s="19">
        <v>0.29024305555555557</v>
      </c>
      <c r="C62" s="17">
        <v>0</v>
      </c>
      <c r="D62" s="17">
        <v>96.7</v>
      </c>
      <c r="E62" s="17">
        <v>2.4986999999999999E-2</v>
      </c>
      <c r="F62" s="17">
        <v>1.2090000000000001</v>
      </c>
      <c r="G62" s="17">
        <v>0.13566500000000001</v>
      </c>
      <c r="H62" s="17">
        <v>0.158001</v>
      </c>
      <c r="I62" s="17">
        <v>0.18142900000000001</v>
      </c>
      <c r="J62" s="17">
        <v>2.3428000000000001E-2</v>
      </c>
      <c r="K62" s="17">
        <v>0.129132</v>
      </c>
      <c r="L62" s="17">
        <v>900</v>
      </c>
      <c r="M62" s="17">
        <v>3.6000000000000001E-5</v>
      </c>
      <c r="N62" s="17">
        <v>1032</v>
      </c>
      <c r="O62" s="17">
        <v>0</v>
      </c>
      <c r="P62" s="17">
        <v>0</v>
      </c>
      <c r="Q62" s="17">
        <v>7.7980000000000002E-3</v>
      </c>
      <c r="R62" s="17">
        <v>0.17325299999999999</v>
      </c>
      <c r="S62" s="17">
        <v>0.19154499999999999</v>
      </c>
      <c r="T62" s="17">
        <v>1.8291999999999999E-2</v>
      </c>
      <c r="U62" s="17">
        <v>9.5496999999999999E-2</v>
      </c>
      <c r="V62" s="17">
        <v>592.4</v>
      </c>
      <c r="W62" s="17">
        <v>0.59999800000000003</v>
      </c>
      <c r="X62" s="17">
        <v>1095</v>
      </c>
      <c r="Y62" s="17">
        <v>0</v>
      </c>
      <c r="Z62" s="17">
        <v>0</v>
      </c>
      <c r="AA62" s="17">
        <v>0.14691899999999999</v>
      </c>
      <c r="AB62" s="17">
        <v>0.35108</v>
      </c>
      <c r="AC62" s="17">
        <v>0.179675</v>
      </c>
      <c r="AD62" s="17">
        <v>0.25</v>
      </c>
      <c r="AE62" s="17">
        <v>922.8</v>
      </c>
    </row>
    <row r="63" spans="1:31">
      <c r="A63" s="17">
        <v>50</v>
      </c>
      <c r="B63" s="19">
        <v>0.29028935185185184</v>
      </c>
      <c r="C63" s="17">
        <v>0</v>
      </c>
      <c r="D63" s="17">
        <v>99.4</v>
      </c>
      <c r="E63" s="17">
        <v>2.3112000000000001E-2</v>
      </c>
      <c r="F63" s="17">
        <v>1.1180000000000001</v>
      </c>
      <c r="G63" s="17">
        <v>0.25742599999999999</v>
      </c>
      <c r="H63" s="17">
        <v>0.15560199999999999</v>
      </c>
      <c r="I63" s="17">
        <v>0.178117</v>
      </c>
      <c r="J63" s="17">
        <v>2.2516000000000001E-2</v>
      </c>
      <c r="K63" s="17">
        <v>0.12640899999999999</v>
      </c>
      <c r="L63" s="17">
        <v>900</v>
      </c>
      <c r="M63" s="17">
        <v>0.37081999999999998</v>
      </c>
      <c r="N63" s="17">
        <v>969</v>
      </c>
      <c r="O63" s="17">
        <v>0</v>
      </c>
      <c r="P63" s="17">
        <v>0</v>
      </c>
      <c r="Q63" s="17">
        <v>5.9636000000000002E-2</v>
      </c>
      <c r="R63" s="17">
        <v>0.18280099999999999</v>
      </c>
      <c r="S63" s="17">
        <v>0.199764</v>
      </c>
      <c r="T63" s="17">
        <v>1.6962000000000001E-2</v>
      </c>
      <c r="U63" s="17">
        <v>8.4913000000000002E-2</v>
      </c>
      <c r="V63" s="17">
        <v>734.6</v>
      </c>
      <c r="W63" s="17">
        <v>0.55493000000000003</v>
      </c>
      <c r="X63" s="17">
        <v>1104</v>
      </c>
      <c r="Y63" s="17">
        <v>0</v>
      </c>
      <c r="Z63" s="17">
        <v>0</v>
      </c>
      <c r="AA63" s="17">
        <v>0.130635</v>
      </c>
      <c r="AB63" s="17">
        <v>0.34285399999999999</v>
      </c>
      <c r="AC63" s="17">
        <v>0.18861700000000001</v>
      </c>
      <c r="AD63" s="17">
        <v>0.25</v>
      </c>
      <c r="AE63" s="17">
        <v>922.9</v>
      </c>
    </row>
    <row r="64" spans="1:31">
      <c r="A64" s="17">
        <v>51</v>
      </c>
      <c r="B64" s="19">
        <v>0.29034722222222226</v>
      </c>
      <c r="C64" s="17">
        <v>0</v>
      </c>
      <c r="D64" s="17">
        <v>97.6</v>
      </c>
      <c r="E64" s="17">
        <v>3.2184999999999998E-2</v>
      </c>
      <c r="F64" s="17">
        <v>1.5569999999999999</v>
      </c>
      <c r="G64" s="17">
        <v>9.8197000000000007E-2</v>
      </c>
      <c r="H64" s="17">
        <v>0.167154</v>
      </c>
      <c r="I64" s="17">
        <v>0.187884</v>
      </c>
      <c r="J64" s="17">
        <v>2.0729999999999998E-2</v>
      </c>
      <c r="K64" s="17">
        <v>0.110334</v>
      </c>
      <c r="L64" s="17">
        <v>766.6</v>
      </c>
      <c r="M64" s="17">
        <v>0.59999899999999995</v>
      </c>
      <c r="N64" s="17">
        <v>1004</v>
      </c>
      <c r="O64" s="17">
        <v>0</v>
      </c>
      <c r="P64" s="17">
        <v>0</v>
      </c>
      <c r="Q64" s="17">
        <v>0.20752799999999999</v>
      </c>
      <c r="R64" s="17">
        <v>0.17336299999999999</v>
      </c>
      <c r="S64" s="17">
        <v>0.20039000000000001</v>
      </c>
      <c r="T64" s="17">
        <v>2.7026000000000001E-2</v>
      </c>
      <c r="U64" s="17">
        <v>0.13486899999999999</v>
      </c>
      <c r="V64" s="17">
        <v>900</v>
      </c>
      <c r="W64" s="17">
        <v>6.9999999999999999E-6</v>
      </c>
      <c r="X64" s="17">
        <v>1308</v>
      </c>
      <c r="Y64" s="17">
        <v>0</v>
      </c>
      <c r="Z64" s="17">
        <v>0</v>
      </c>
      <c r="AA64" s="17">
        <v>0.20749100000000001</v>
      </c>
      <c r="AB64" s="17">
        <v>0.31145299999999998</v>
      </c>
      <c r="AC64" s="17">
        <v>0.181781</v>
      </c>
      <c r="AD64" s="17">
        <v>0.25</v>
      </c>
      <c r="AE64" s="17">
        <v>1083.4000000000001</v>
      </c>
    </row>
    <row r="65" spans="1:31">
      <c r="A65" s="17">
        <v>52</v>
      </c>
      <c r="B65" s="19">
        <v>0.29040509259259256</v>
      </c>
      <c r="C65" s="17">
        <v>0</v>
      </c>
      <c r="D65" s="17">
        <v>100.3</v>
      </c>
      <c r="E65" s="17">
        <v>2.6814000000000001E-2</v>
      </c>
      <c r="F65" s="17">
        <v>1.2969999999999999</v>
      </c>
      <c r="G65" s="17">
        <v>6.9286E-2</v>
      </c>
      <c r="H65" s="17">
        <v>0.175649</v>
      </c>
      <c r="I65" s="17">
        <v>0.19803200000000001</v>
      </c>
      <c r="J65" s="17">
        <v>2.2384000000000001E-2</v>
      </c>
      <c r="K65" s="17">
        <v>0.11303000000000001</v>
      </c>
      <c r="L65" s="17">
        <v>900</v>
      </c>
      <c r="M65" s="17">
        <v>0.37081700000000001</v>
      </c>
      <c r="N65" s="17">
        <v>1210</v>
      </c>
      <c r="O65" s="17">
        <v>0</v>
      </c>
      <c r="P65" s="17">
        <v>0</v>
      </c>
      <c r="Q65" s="17">
        <v>0.14905099999999999</v>
      </c>
      <c r="R65" s="17">
        <v>0.18518999999999999</v>
      </c>
      <c r="S65" s="17">
        <v>0.20722399999999999</v>
      </c>
      <c r="T65" s="17">
        <v>2.2034000000000002E-2</v>
      </c>
      <c r="U65" s="17">
        <v>0.10632999999999999</v>
      </c>
      <c r="V65" s="17">
        <v>900</v>
      </c>
      <c r="W65" s="17">
        <v>0.22917799999999999</v>
      </c>
      <c r="X65" s="17">
        <v>1233</v>
      </c>
      <c r="Y65" s="17">
        <v>0</v>
      </c>
      <c r="Z65" s="17">
        <v>0</v>
      </c>
      <c r="AA65" s="17">
        <v>0.16358500000000001</v>
      </c>
      <c r="AB65" s="17">
        <v>0.39652100000000001</v>
      </c>
      <c r="AC65" s="17">
        <v>0.19392699999999999</v>
      </c>
      <c r="AD65" s="17">
        <v>0.25</v>
      </c>
      <c r="AE65" s="17">
        <v>922.9</v>
      </c>
    </row>
    <row r="66" spans="1:31">
      <c r="A66" s="17">
        <v>53</v>
      </c>
      <c r="B66" s="19">
        <v>0.29046296296296298</v>
      </c>
      <c r="C66" s="17">
        <v>0</v>
      </c>
      <c r="D66" s="17">
        <v>97.6</v>
      </c>
      <c r="E66" s="17">
        <v>1.6246E-2</v>
      </c>
      <c r="F66" s="17">
        <v>0.78600000000000003</v>
      </c>
      <c r="G66" s="17">
        <v>0.18074999999999999</v>
      </c>
      <c r="H66" s="17">
        <v>0.183832</v>
      </c>
      <c r="I66" s="17">
        <v>0.20155300000000001</v>
      </c>
      <c r="J66" s="17">
        <v>1.7721000000000001E-2</v>
      </c>
      <c r="K66" s="17">
        <v>8.7922E-2</v>
      </c>
      <c r="L66" s="17">
        <v>462.1</v>
      </c>
      <c r="M66" s="17">
        <v>9.0000000000000002E-6</v>
      </c>
      <c r="N66" s="17">
        <v>870</v>
      </c>
      <c r="O66" s="17">
        <v>0</v>
      </c>
      <c r="P66" s="17">
        <v>0</v>
      </c>
      <c r="Q66" s="17">
        <v>0.278777</v>
      </c>
      <c r="R66" s="17">
        <v>0.186277</v>
      </c>
      <c r="S66" s="17">
        <v>0.20609</v>
      </c>
      <c r="T66" s="17">
        <v>1.9813000000000001E-2</v>
      </c>
      <c r="U66" s="17">
        <v>9.6138000000000001E-2</v>
      </c>
      <c r="V66" s="17">
        <v>651.6</v>
      </c>
      <c r="W66" s="17">
        <v>0.6</v>
      </c>
      <c r="X66" s="17">
        <v>1170</v>
      </c>
      <c r="Y66" s="17">
        <v>0</v>
      </c>
      <c r="Z66" s="17">
        <v>0</v>
      </c>
      <c r="AA66" s="17">
        <v>0.14790400000000001</v>
      </c>
      <c r="AB66" s="17">
        <v>0.19106500000000001</v>
      </c>
      <c r="AC66" s="17">
        <v>0.19006300000000001</v>
      </c>
      <c r="AD66" s="17">
        <v>0.25</v>
      </c>
      <c r="AE66" s="17">
        <v>1797.4</v>
      </c>
    </row>
    <row r="67" spans="1:31">
      <c r="A67" s="17">
        <v>54</v>
      </c>
      <c r="B67" s="19">
        <v>0.29050925925925924</v>
      </c>
      <c r="C67" s="17">
        <v>0</v>
      </c>
      <c r="D67" s="17">
        <v>99.4</v>
      </c>
      <c r="E67" s="17">
        <v>2.7621E-2</v>
      </c>
      <c r="F67" s="17">
        <v>1.337</v>
      </c>
      <c r="G67" s="17">
        <v>3.1292E-2</v>
      </c>
      <c r="H67" s="17">
        <v>0.19209399999999999</v>
      </c>
      <c r="I67" s="17">
        <v>0.206202</v>
      </c>
      <c r="J67" s="17">
        <v>1.4107E-2</v>
      </c>
      <c r="K67" s="17">
        <v>6.8415000000000004E-2</v>
      </c>
      <c r="L67" s="17">
        <v>900</v>
      </c>
      <c r="M67" s="17">
        <v>0.6</v>
      </c>
      <c r="N67" s="17">
        <v>900</v>
      </c>
      <c r="O67" s="17">
        <v>0</v>
      </c>
      <c r="P67" s="17">
        <v>0</v>
      </c>
      <c r="Q67" s="17">
        <v>0.14558199999999999</v>
      </c>
      <c r="R67" s="17">
        <v>0.17980699999999999</v>
      </c>
      <c r="S67" s="17">
        <v>0.19956699999999999</v>
      </c>
      <c r="T67" s="17">
        <v>1.976E-2</v>
      </c>
      <c r="U67" s="17">
        <v>9.9016000000000007E-2</v>
      </c>
      <c r="V67" s="17">
        <v>490.2</v>
      </c>
      <c r="W67" s="17">
        <v>3.0000000000000001E-6</v>
      </c>
      <c r="X67" s="17">
        <v>1770</v>
      </c>
      <c r="Y67" s="17">
        <v>0</v>
      </c>
      <c r="Z67" s="17">
        <v>0</v>
      </c>
      <c r="AA67" s="17">
        <v>0.152332</v>
      </c>
      <c r="AB67" s="17">
        <v>0.32650899999999999</v>
      </c>
      <c r="AC67" s="17">
        <v>0.18625900000000001</v>
      </c>
      <c r="AD67" s="17">
        <v>0.25</v>
      </c>
      <c r="AE67" s="17">
        <v>922.9</v>
      </c>
    </row>
    <row r="68" spans="1:31">
      <c r="A68" s="17">
        <v>55</v>
      </c>
      <c r="B68" s="19">
        <v>0.29056712962962966</v>
      </c>
      <c r="C68" s="17">
        <v>0</v>
      </c>
      <c r="D68" s="17">
        <v>102.9</v>
      </c>
      <c r="E68" s="17">
        <v>2.2728999999999999E-2</v>
      </c>
      <c r="F68" s="17">
        <v>1.1000000000000001</v>
      </c>
      <c r="G68" s="17">
        <v>0.232319</v>
      </c>
      <c r="H68" s="17">
        <v>0.19264700000000001</v>
      </c>
      <c r="I68" s="17">
        <v>0.21484</v>
      </c>
      <c r="J68" s="17">
        <v>2.2192E-2</v>
      </c>
      <c r="K68" s="17">
        <v>0.103297</v>
      </c>
      <c r="L68" s="17">
        <v>900</v>
      </c>
      <c r="M68" s="17">
        <v>0.37081799999999998</v>
      </c>
      <c r="N68" s="17">
        <v>1590</v>
      </c>
      <c r="O68" s="17">
        <v>0</v>
      </c>
      <c r="P68" s="17">
        <v>0</v>
      </c>
      <c r="Q68" s="17">
        <v>5.4002000000000001E-2</v>
      </c>
      <c r="R68" s="17">
        <v>0.17392299999999999</v>
      </c>
      <c r="S68" s="17">
        <v>0.193245</v>
      </c>
      <c r="T68" s="17">
        <v>1.9321999999999999E-2</v>
      </c>
      <c r="U68" s="17">
        <v>9.9989999999999996E-2</v>
      </c>
      <c r="V68" s="17">
        <v>900</v>
      </c>
      <c r="W68" s="17">
        <v>0.141462</v>
      </c>
      <c r="X68" s="17">
        <v>1738</v>
      </c>
      <c r="Y68" s="17">
        <v>0</v>
      </c>
      <c r="Z68" s="17">
        <v>0</v>
      </c>
      <c r="AA68" s="17">
        <v>0.15382999999999999</v>
      </c>
      <c r="AB68" s="17">
        <v>0.46997499999999998</v>
      </c>
      <c r="AC68" s="17">
        <v>0.183004</v>
      </c>
      <c r="AD68" s="17">
        <v>0.25</v>
      </c>
      <c r="AE68" s="17">
        <v>922.9</v>
      </c>
    </row>
    <row r="69" spans="1:31">
      <c r="A69" s="17">
        <v>56</v>
      </c>
      <c r="B69" s="19">
        <v>0.29062499999999997</v>
      </c>
      <c r="C69" s="17">
        <v>0</v>
      </c>
      <c r="D69" s="17">
        <v>101.1</v>
      </c>
      <c r="E69" s="17">
        <v>3.9169000000000002E-2</v>
      </c>
      <c r="F69" s="17">
        <v>1.895</v>
      </c>
      <c r="G69" s="17">
        <v>0.133189</v>
      </c>
      <c r="H69" s="17">
        <v>0.20019999999999999</v>
      </c>
      <c r="I69" s="17">
        <v>0.21898899999999999</v>
      </c>
      <c r="J69" s="17">
        <v>1.8790000000000001E-2</v>
      </c>
      <c r="K69" s="17">
        <v>8.5802000000000003E-2</v>
      </c>
      <c r="L69" s="17">
        <v>900</v>
      </c>
      <c r="M69" s="17">
        <v>0.37081599999999998</v>
      </c>
      <c r="N69" s="17">
        <v>999</v>
      </c>
      <c r="O69" s="17">
        <v>0</v>
      </c>
      <c r="P69" s="17">
        <v>0</v>
      </c>
      <c r="Q69" s="17">
        <v>3.1385000000000003E-2</v>
      </c>
      <c r="R69" s="17">
        <v>0.16688600000000001</v>
      </c>
      <c r="S69" s="17">
        <v>0.19491800000000001</v>
      </c>
      <c r="T69" s="17">
        <v>2.8032000000000001E-2</v>
      </c>
      <c r="U69" s="17">
        <v>0.143813</v>
      </c>
      <c r="V69" s="17">
        <v>900</v>
      </c>
      <c r="W69" s="17">
        <v>6.9999999999999999E-6</v>
      </c>
      <c r="X69" s="17">
        <v>2562</v>
      </c>
      <c r="Y69" s="17">
        <v>0</v>
      </c>
      <c r="Z69" s="17">
        <v>0</v>
      </c>
      <c r="AA69" s="17">
        <v>0.22125</v>
      </c>
      <c r="AB69" s="17">
        <v>0.353881</v>
      </c>
      <c r="AC69" s="17">
        <v>0.17680599999999999</v>
      </c>
      <c r="AD69" s="17">
        <v>0.25</v>
      </c>
      <c r="AE69" s="17">
        <v>922.8</v>
      </c>
    </row>
    <row r="70" spans="1:31">
      <c r="A70" s="17">
        <v>57</v>
      </c>
      <c r="B70" s="19">
        <v>0.29068287037037038</v>
      </c>
      <c r="C70" s="17">
        <v>0</v>
      </c>
      <c r="D70" s="17">
        <v>101.1</v>
      </c>
      <c r="E70" s="17">
        <v>2.7289000000000001E-2</v>
      </c>
      <c r="F70" s="17">
        <v>1.32</v>
      </c>
      <c r="G70" s="17">
        <v>9.2062000000000005E-2</v>
      </c>
      <c r="H70" s="17">
        <v>0.211923</v>
      </c>
      <c r="I70" s="17">
        <v>0.226462</v>
      </c>
      <c r="J70" s="17">
        <v>1.4539E-2</v>
      </c>
      <c r="K70" s="17">
        <v>6.4201999999999995E-2</v>
      </c>
      <c r="L70" s="17">
        <v>900</v>
      </c>
      <c r="M70" s="17">
        <v>0.56657000000000002</v>
      </c>
      <c r="N70" s="17">
        <v>633</v>
      </c>
      <c r="O70" s="17">
        <v>0</v>
      </c>
      <c r="P70" s="17">
        <v>0</v>
      </c>
      <c r="Q70" s="17">
        <v>0.14957899999999999</v>
      </c>
      <c r="R70" s="17">
        <v>0.181204</v>
      </c>
      <c r="S70" s="17">
        <v>0.19851099999999999</v>
      </c>
      <c r="T70" s="17">
        <v>1.7305999999999998E-2</v>
      </c>
      <c r="U70" s="17">
        <v>8.7180999999999995E-2</v>
      </c>
      <c r="V70" s="17">
        <v>254</v>
      </c>
      <c r="W70" s="17">
        <v>6.0000000000000002E-6</v>
      </c>
      <c r="X70" s="17">
        <v>1494</v>
      </c>
      <c r="Y70" s="17">
        <v>0</v>
      </c>
      <c r="Z70" s="17">
        <v>0</v>
      </c>
      <c r="AA70" s="17">
        <v>0.13412499999999999</v>
      </c>
      <c r="AB70" s="17">
        <v>0.257442</v>
      </c>
      <c r="AC70" s="17">
        <v>0.18565999999999999</v>
      </c>
      <c r="AD70" s="17">
        <v>0.25</v>
      </c>
      <c r="AE70" s="17">
        <v>922.9</v>
      </c>
    </row>
    <row r="71" spans="1:31">
      <c r="A71" s="17">
        <v>58</v>
      </c>
      <c r="B71" s="19">
        <v>0.29072916666666665</v>
      </c>
      <c r="C71" s="17">
        <v>0</v>
      </c>
      <c r="D71" s="17">
        <v>103.8</v>
      </c>
      <c r="E71" s="17">
        <v>2.6894999999999999E-2</v>
      </c>
      <c r="F71" s="17">
        <v>1.3009999999999999</v>
      </c>
      <c r="G71" s="17">
        <v>1.7670999999999999E-2</v>
      </c>
      <c r="H71" s="17">
        <v>0.21027999999999999</v>
      </c>
      <c r="I71" s="17">
        <v>0.22606699999999999</v>
      </c>
      <c r="J71" s="17">
        <v>1.5786999999999999E-2</v>
      </c>
      <c r="K71" s="17">
        <v>6.9833000000000006E-2</v>
      </c>
      <c r="L71" s="17">
        <v>900</v>
      </c>
      <c r="M71" s="17">
        <v>1.2999999999999999E-5</v>
      </c>
      <c r="N71" s="17">
        <v>1730</v>
      </c>
      <c r="O71" s="17">
        <v>0</v>
      </c>
      <c r="P71" s="17">
        <v>0</v>
      </c>
      <c r="Q71" s="17">
        <v>0.104097</v>
      </c>
      <c r="R71" s="17">
        <v>0.17351800000000001</v>
      </c>
      <c r="S71" s="17">
        <v>0.19777800000000001</v>
      </c>
      <c r="T71" s="17">
        <v>2.426E-2</v>
      </c>
      <c r="U71" s="17">
        <v>0.12266299999999999</v>
      </c>
      <c r="V71" s="17">
        <v>900</v>
      </c>
      <c r="W71" s="17">
        <v>3.0000000000000001E-6</v>
      </c>
      <c r="X71" s="17">
        <v>1173</v>
      </c>
      <c r="Y71" s="17">
        <v>0</v>
      </c>
      <c r="Z71" s="17">
        <v>0</v>
      </c>
      <c r="AA71" s="17">
        <v>0.18871199999999999</v>
      </c>
      <c r="AB71" s="17">
        <v>0.493085</v>
      </c>
      <c r="AC71" s="17">
        <v>0.18548000000000001</v>
      </c>
      <c r="AD71" s="17">
        <v>0.25</v>
      </c>
      <c r="AE71" s="17">
        <v>922.9</v>
      </c>
    </row>
    <row r="72" spans="1:31">
      <c r="A72" s="17">
        <v>59</v>
      </c>
      <c r="B72" s="19">
        <v>0.29078703703703707</v>
      </c>
      <c r="C72" s="17">
        <v>0</v>
      </c>
      <c r="D72" s="17">
        <v>100.3</v>
      </c>
      <c r="E72" s="17">
        <v>3.1212E-2</v>
      </c>
      <c r="F72" s="17">
        <v>1.51</v>
      </c>
      <c r="G72" s="17">
        <v>3.7391000000000001E-2</v>
      </c>
      <c r="H72" s="17">
        <v>0.21190200000000001</v>
      </c>
      <c r="I72" s="17">
        <v>0.226766</v>
      </c>
      <c r="J72" s="17">
        <v>1.4862999999999999E-2</v>
      </c>
      <c r="K72" s="17">
        <v>6.5545000000000006E-2</v>
      </c>
      <c r="L72" s="17">
        <v>741.3</v>
      </c>
      <c r="M72" s="17">
        <v>0.6</v>
      </c>
      <c r="N72" s="17">
        <v>1333</v>
      </c>
      <c r="O72" s="17">
        <v>0</v>
      </c>
      <c r="P72" s="17">
        <v>0</v>
      </c>
      <c r="Q72" s="17">
        <v>0.16375700000000001</v>
      </c>
      <c r="R72" s="17">
        <v>0.16636600000000001</v>
      </c>
      <c r="S72" s="17">
        <v>0.194524</v>
      </c>
      <c r="T72" s="17">
        <v>2.8157999999999999E-2</v>
      </c>
      <c r="U72" s="17">
        <v>0.14475299999999999</v>
      </c>
      <c r="V72" s="17">
        <v>611.1</v>
      </c>
      <c r="W72" s="17">
        <v>0.51236499999999996</v>
      </c>
      <c r="X72" s="17">
        <v>1534</v>
      </c>
      <c r="Y72" s="17">
        <v>0</v>
      </c>
      <c r="Z72" s="17">
        <v>0</v>
      </c>
      <c r="AA72" s="17">
        <v>0.22269800000000001</v>
      </c>
      <c r="AB72" s="17">
        <v>0.37354500000000002</v>
      </c>
      <c r="AC72" s="17">
        <v>0.17688400000000001</v>
      </c>
      <c r="AD72" s="17">
        <v>0.25</v>
      </c>
      <c r="AE72" s="17">
        <v>1120.4000000000001</v>
      </c>
    </row>
    <row r="73" spans="1:31">
      <c r="A73" s="17">
        <v>60</v>
      </c>
      <c r="B73" s="19">
        <v>0.29084490740740737</v>
      </c>
      <c r="C73" s="17">
        <v>0</v>
      </c>
      <c r="D73" s="17">
        <v>102</v>
      </c>
      <c r="E73" s="17">
        <v>1.0449999999999999E-2</v>
      </c>
      <c r="F73" s="17">
        <v>0.50600000000000001</v>
      </c>
      <c r="G73" s="17">
        <v>2.0929999999999998E-3</v>
      </c>
      <c r="H73" s="17">
        <v>0.21745100000000001</v>
      </c>
      <c r="I73" s="17">
        <v>0.23494399999999999</v>
      </c>
      <c r="J73" s="17">
        <v>1.7493000000000002E-2</v>
      </c>
      <c r="K73" s="17">
        <v>7.4454000000000006E-2</v>
      </c>
      <c r="L73" s="17">
        <v>401.9</v>
      </c>
      <c r="M73" s="17">
        <v>0.59999899999999995</v>
      </c>
      <c r="N73" s="17">
        <v>1191</v>
      </c>
      <c r="O73" s="17">
        <v>0</v>
      </c>
      <c r="P73" s="17">
        <v>0</v>
      </c>
      <c r="Q73" s="17">
        <v>2.7647000000000001E-2</v>
      </c>
      <c r="R73" s="17">
        <v>0.179477</v>
      </c>
      <c r="S73" s="17">
        <v>0.19323799999999999</v>
      </c>
      <c r="T73" s="17">
        <v>1.3761000000000001E-2</v>
      </c>
      <c r="U73" s="17">
        <v>7.1214E-2</v>
      </c>
      <c r="V73" s="17">
        <v>334.7</v>
      </c>
      <c r="W73" s="17">
        <v>0.59999499999999995</v>
      </c>
      <c r="X73" s="17">
        <v>1254</v>
      </c>
      <c r="Y73" s="17">
        <v>0</v>
      </c>
      <c r="Z73" s="17">
        <v>0</v>
      </c>
      <c r="AA73" s="17">
        <v>0.10956100000000001</v>
      </c>
      <c r="AB73" s="17">
        <v>0.22714300000000001</v>
      </c>
      <c r="AC73" s="17">
        <v>0.18260299999999999</v>
      </c>
      <c r="AD73" s="17">
        <v>0.25</v>
      </c>
      <c r="AE73" s="17">
        <v>2066.6999999999998</v>
      </c>
    </row>
    <row r="74" spans="1:31">
      <c r="A74" s="17">
        <v>61</v>
      </c>
      <c r="B74" s="19">
        <v>0.29090277777777779</v>
      </c>
      <c r="C74" s="17">
        <v>0</v>
      </c>
      <c r="D74" s="17">
        <v>104.7</v>
      </c>
      <c r="E74" s="17">
        <v>1.5346E-2</v>
      </c>
      <c r="F74" s="17">
        <v>0.74299999999999999</v>
      </c>
      <c r="G74" s="17">
        <v>0.11371299999999999</v>
      </c>
      <c r="H74" s="17">
        <v>0.22200800000000001</v>
      </c>
      <c r="I74" s="17">
        <v>0.237429</v>
      </c>
      <c r="J74" s="17">
        <v>1.5421000000000001E-2</v>
      </c>
      <c r="K74" s="17">
        <v>6.4949000000000007E-2</v>
      </c>
      <c r="L74" s="17">
        <v>403.3</v>
      </c>
      <c r="M74" s="17">
        <v>0.45835900000000002</v>
      </c>
      <c r="N74" s="17">
        <v>1255</v>
      </c>
      <c r="O74" s="17">
        <v>0</v>
      </c>
      <c r="P74" s="17">
        <v>0</v>
      </c>
      <c r="Q74" s="17">
        <v>0.15872</v>
      </c>
      <c r="R74" s="17">
        <v>0.16209499999999999</v>
      </c>
      <c r="S74" s="17">
        <v>0.18082000000000001</v>
      </c>
      <c r="T74" s="17">
        <v>1.8724999999999999E-2</v>
      </c>
      <c r="U74" s="17">
        <v>0.10355399999999999</v>
      </c>
      <c r="V74" s="17">
        <v>900</v>
      </c>
      <c r="W74" s="17">
        <v>3.9999999999999998E-6</v>
      </c>
      <c r="X74" s="17">
        <v>1516</v>
      </c>
      <c r="Y74" s="17">
        <v>0</v>
      </c>
      <c r="Z74" s="17">
        <v>0</v>
      </c>
      <c r="AA74" s="17">
        <v>0.15931400000000001</v>
      </c>
      <c r="AB74" s="17">
        <v>0.24177599999999999</v>
      </c>
      <c r="AC74" s="17">
        <v>0.16662299999999999</v>
      </c>
      <c r="AD74" s="17">
        <v>0.25</v>
      </c>
      <c r="AE74" s="17">
        <v>2059.6</v>
      </c>
    </row>
    <row r="75" spans="1:31">
      <c r="A75" s="17">
        <v>62</v>
      </c>
      <c r="B75" s="19">
        <v>0.29094907407407405</v>
      </c>
      <c r="C75" s="17">
        <v>0</v>
      </c>
      <c r="D75" s="17">
        <v>95</v>
      </c>
      <c r="E75" s="17">
        <v>2.4339E-2</v>
      </c>
      <c r="F75" s="17">
        <v>1.1779999999999999</v>
      </c>
      <c r="G75" s="17">
        <v>2.8902000000000001E-2</v>
      </c>
      <c r="H75" s="17">
        <v>0.22145100000000001</v>
      </c>
      <c r="I75" s="17">
        <v>0.23372200000000001</v>
      </c>
      <c r="J75" s="17">
        <v>1.2271000000000001E-2</v>
      </c>
      <c r="K75" s="17">
        <v>5.2502E-2</v>
      </c>
      <c r="L75" s="17">
        <v>900</v>
      </c>
      <c r="M75" s="17">
        <v>0.22917599999999999</v>
      </c>
      <c r="N75" s="17">
        <v>954</v>
      </c>
      <c r="O75" s="17">
        <v>0</v>
      </c>
      <c r="P75" s="17">
        <v>0</v>
      </c>
      <c r="Q75" s="17">
        <v>7.7105999999999994E-2</v>
      </c>
      <c r="R75" s="17">
        <v>0.17622199999999999</v>
      </c>
      <c r="S75" s="17">
        <v>0.19400300000000001</v>
      </c>
      <c r="T75" s="17">
        <v>1.7781000000000002E-2</v>
      </c>
      <c r="U75" s="17">
        <v>9.1653999999999999E-2</v>
      </c>
      <c r="V75" s="17">
        <v>774.3</v>
      </c>
      <c r="W75" s="17">
        <v>0.59999899999999995</v>
      </c>
      <c r="X75" s="17">
        <v>1264</v>
      </c>
      <c r="Y75" s="17">
        <v>0</v>
      </c>
      <c r="Z75" s="17">
        <v>0</v>
      </c>
      <c r="AA75" s="17">
        <v>0.14100599999999999</v>
      </c>
      <c r="AB75" s="17">
        <v>0.32919900000000002</v>
      </c>
      <c r="AC75" s="17">
        <v>0.18207599999999999</v>
      </c>
      <c r="AD75" s="17">
        <v>0.25</v>
      </c>
      <c r="AE75" s="17">
        <v>922.8</v>
      </c>
    </row>
    <row r="76" spans="1:31">
      <c r="A76" s="17">
        <v>63</v>
      </c>
      <c r="B76" s="19">
        <v>0.29100694444444447</v>
      </c>
      <c r="C76" s="17">
        <v>0</v>
      </c>
      <c r="D76" s="17">
        <v>103.8</v>
      </c>
      <c r="E76" s="17">
        <v>2.4153999999999998E-2</v>
      </c>
      <c r="F76" s="17">
        <v>1.169</v>
      </c>
      <c r="G76" s="17">
        <v>3.1378000000000003E-2</v>
      </c>
      <c r="H76" s="17">
        <v>0.23135600000000001</v>
      </c>
      <c r="I76" s="17">
        <v>0.246059</v>
      </c>
      <c r="J76" s="17">
        <v>1.4703000000000001E-2</v>
      </c>
      <c r="K76" s="17">
        <v>5.9755999999999997E-2</v>
      </c>
      <c r="L76" s="17">
        <v>900</v>
      </c>
      <c r="M76" s="17">
        <v>0.37081599999999998</v>
      </c>
      <c r="N76" s="17">
        <v>1736</v>
      </c>
      <c r="O76" s="17">
        <v>0</v>
      </c>
      <c r="P76" s="17">
        <v>0</v>
      </c>
      <c r="Q76" s="17">
        <v>0.167298</v>
      </c>
      <c r="R76" s="17">
        <v>0.16514300000000001</v>
      </c>
      <c r="S76" s="17">
        <v>0.18562999999999999</v>
      </c>
      <c r="T76" s="17">
        <v>2.0486000000000001E-2</v>
      </c>
      <c r="U76" s="17">
        <v>0.110361</v>
      </c>
      <c r="V76" s="17">
        <v>900</v>
      </c>
      <c r="W76" s="17">
        <v>5.4065000000000002E-2</v>
      </c>
      <c r="X76" s="17">
        <v>1634</v>
      </c>
      <c r="Y76" s="17">
        <v>0</v>
      </c>
      <c r="Z76" s="17">
        <v>0</v>
      </c>
      <c r="AA76" s="17">
        <v>0.16978599999999999</v>
      </c>
      <c r="AB76" s="17">
        <v>0.49398700000000001</v>
      </c>
      <c r="AC76" s="17">
        <v>0.175263</v>
      </c>
      <c r="AD76" s="17">
        <v>0.25</v>
      </c>
      <c r="AE76" s="17">
        <v>922.9</v>
      </c>
    </row>
    <row r="77" spans="1:31">
      <c r="A77" s="17">
        <v>64</v>
      </c>
      <c r="B77" s="19">
        <v>0.29106481481481478</v>
      </c>
      <c r="C77" s="17">
        <v>0</v>
      </c>
      <c r="D77" s="17">
        <v>107.3</v>
      </c>
      <c r="E77" s="17">
        <v>8.2579999999999997E-3</v>
      </c>
      <c r="F77" s="17">
        <v>0.4</v>
      </c>
      <c r="G77" s="17">
        <v>0.21541099999999999</v>
      </c>
      <c r="H77" s="17">
        <v>0.23094300000000001</v>
      </c>
      <c r="I77" s="17">
        <v>0.25310500000000002</v>
      </c>
      <c r="J77" s="17">
        <v>2.2162000000000001E-2</v>
      </c>
      <c r="K77" s="17">
        <v>8.7561E-2</v>
      </c>
      <c r="L77" s="17">
        <v>278.7</v>
      </c>
      <c r="M77" s="17">
        <v>5.0000000000000004E-6</v>
      </c>
      <c r="N77" s="17">
        <v>803</v>
      </c>
      <c r="O77" s="17">
        <v>0</v>
      </c>
      <c r="P77" s="17">
        <v>0</v>
      </c>
      <c r="Q77" s="17">
        <v>9.6355999999999997E-2</v>
      </c>
      <c r="R77" s="17">
        <v>0.17263500000000001</v>
      </c>
      <c r="S77" s="17">
        <v>0.185279</v>
      </c>
      <c r="T77" s="17">
        <v>1.2644000000000001E-2</v>
      </c>
      <c r="U77" s="17">
        <v>6.8242999999999998E-2</v>
      </c>
      <c r="V77" s="17">
        <v>100</v>
      </c>
      <c r="W77" s="17">
        <v>0.37080099999999999</v>
      </c>
      <c r="X77" s="17">
        <v>1472</v>
      </c>
      <c r="Y77" s="17">
        <v>0</v>
      </c>
      <c r="Z77" s="17">
        <v>0</v>
      </c>
      <c r="AA77" s="17">
        <v>0.104989</v>
      </c>
      <c r="AB77" s="17">
        <v>0.126333</v>
      </c>
      <c r="AC77" s="17">
        <v>0.174232</v>
      </c>
      <c r="AD77" s="17">
        <v>0.25</v>
      </c>
      <c r="AE77" s="17">
        <v>2979.7</v>
      </c>
    </row>
    <row r="78" spans="1:31">
      <c r="A78" s="17">
        <v>65</v>
      </c>
      <c r="B78" s="19">
        <v>0.29112268518518519</v>
      </c>
      <c r="C78" s="17">
        <v>0</v>
      </c>
      <c r="D78" s="17">
        <v>106.4</v>
      </c>
      <c r="E78" s="17">
        <v>1.4709E-2</v>
      </c>
      <c r="F78" s="17">
        <v>0.71199999999999997</v>
      </c>
      <c r="G78" s="17">
        <v>1.2023000000000001E-2</v>
      </c>
      <c r="H78" s="17">
        <v>0.23844599999999999</v>
      </c>
      <c r="I78" s="17">
        <v>0.24973100000000001</v>
      </c>
      <c r="J78" s="17">
        <v>1.1285E-2</v>
      </c>
      <c r="K78" s="17">
        <v>4.5186999999999998E-2</v>
      </c>
      <c r="L78" s="17">
        <v>525.9</v>
      </c>
      <c r="M78" s="17">
        <v>0.45834999999999998</v>
      </c>
      <c r="N78" s="17">
        <v>679</v>
      </c>
      <c r="O78" s="17">
        <v>0</v>
      </c>
      <c r="P78" s="17">
        <v>0</v>
      </c>
      <c r="Q78" s="17">
        <v>4.3000999999999998E-2</v>
      </c>
      <c r="R78" s="17">
        <v>0.180451</v>
      </c>
      <c r="S78" s="17">
        <v>0.19398000000000001</v>
      </c>
      <c r="T78" s="17">
        <v>1.3528999999999999E-2</v>
      </c>
      <c r="U78" s="17">
        <v>6.9744E-2</v>
      </c>
      <c r="V78" s="17">
        <v>900</v>
      </c>
      <c r="W78" s="17">
        <v>5.0000000000000004E-6</v>
      </c>
      <c r="X78" s="17">
        <v>1708</v>
      </c>
      <c r="Y78" s="17">
        <v>0</v>
      </c>
      <c r="Z78" s="17">
        <v>0</v>
      </c>
      <c r="AA78" s="17">
        <v>0.10729900000000001</v>
      </c>
      <c r="AB78" s="17">
        <v>0.18621499999999999</v>
      </c>
      <c r="AC78" s="17">
        <v>0.18296999999999999</v>
      </c>
      <c r="AD78" s="17">
        <v>0.25</v>
      </c>
      <c r="AE78" s="17">
        <v>1579.4</v>
      </c>
    </row>
    <row r="79" spans="1:31">
      <c r="A79" s="17">
        <v>66</v>
      </c>
      <c r="B79" s="19">
        <v>0.29116898148148146</v>
      </c>
      <c r="C79" s="17">
        <v>0</v>
      </c>
      <c r="D79" s="17">
        <v>108.2</v>
      </c>
      <c r="E79" s="17">
        <v>1.206E-2</v>
      </c>
      <c r="F79" s="17">
        <v>0.58399999999999996</v>
      </c>
      <c r="G79" s="17">
        <v>7.1457000000000007E-2</v>
      </c>
      <c r="H79" s="17">
        <v>0.23189599999999999</v>
      </c>
      <c r="I79" s="17">
        <v>0.25052099999999999</v>
      </c>
      <c r="J79" s="17">
        <v>1.8624999999999999E-2</v>
      </c>
      <c r="K79" s="17">
        <v>7.4344999999999994E-2</v>
      </c>
      <c r="L79" s="17">
        <v>294</v>
      </c>
      <c r="M79" s="17">
        <v>1.5E-5</v>
      </c>
      <c r="N79" s="17">
        <v>761</v>
      </c>
      <c r="O79" s="17">
        <v>0</v>
      </c>
      <c r="P79" s="17">
        <v>0</v>
      </c>
      <c r="Q79" s="17">
        <v>2.2862E-2</v>
      </c>
      <c r="R79" s="17">
        <v>0.17615900000000001</v>
      </c>
      <c r="S79" s="17">
        <v>0.19439100000000001</v>
      </c>
      <c r="T79" s="17">
        <v>1.8232999999999999E-2</v>
      </c>
      <c r="U79" s="17">
        <v>9.3794000000000002E-2</v>
      </c>
      <c r="V79" s="17">
        <v>445.8</v>
      </c>
      <c r="W79" s="17">
        <v>0.37081700000000001</v>
      </c>
      <c r="X79" s="17">
        <v>1531</v>
      </c>
      <c r="Y79" s="17">
        <v>0</v>
      </c>
      <c r="Z79" s="17">
        <v>0</v>
      </c>
      <c r="AA79" s="17">
        <v>0.14429900000000001</v>
      </c>
      <c r="AB79" s="17">
        <v>0.12712499999999999</v>
      </c>
      <c r="AC79" s="17">
        <v>0.178476</v>
      </c>
      <c r="AD79" s="17">
        <v>0.25</v>
      </c>
      <c r="AE79" s="17">
        <v>2824.6</v>
      </c>
    </row>
    <row r="80" spans="1:31">
      <c r="A80" s="17">
        <v>67</v>
      </c>
      <c r="B80" s="19">
        <v>0.29122685185185188</v>
      </c>
      <c r="C80" s="17">
        <v>0</v>
      </c>
      <c r="D80" s="17">
        <v>108.2</v>
      </c>
      <c r="E80" s="17">
        <v>1.4307E-2</v>
      </c>
      <c r="F80" s="17">
        <v>0.69199999999999995</v>
      </c>
      <c r="G80" s="17">
        <v>2.9624999999999999E-2</v>
      </c>
      <c r="H80" s="17">
        <v>0.23327999999999999</v>
      </c>
      <c r="I80" s="17">
        <v>0.25039600000000001</v>
      </c>
      <c r="J80" s="17">
        <v>1.7117E-2</v>
      </c>
      <c r="K80" s="17">
        <v>6.8358000000000002E-2</v>
      </c>
      <c r="L80" s="17">
        <v>900</v>
      </c>
      <c r="M80" s="17">
        <v>1.2999999999999999E-5</v>
      </c>
      <c r="N80" s="17">
        <v>2611</v>
      </c>
      <c r="O80" s="17">
        <v>0</v>
      </c>
      <c r="P80" s="17">
        <v>0</v>
      </c>
      <c r="Q80" s="17">
        <v>3.5564999999999999E-2</v>
      </c>
      <c r="R80" s="17">
        <v>0.178538</v>
      </c>
      <c r="S80" s="17">
        <v>0.19412399999999999</v>
      </c>
      <c r="T80" s="17">
        <v>1.5585999999999999E-2</v>
      </c>
      <c r="U80" s="17">
        <v>8.0286999999999997E-2</v>
      </c>
      <c r="V80" s="17">
        <v>900</v>
      </c>
      <c r="W80" s="17">
        <v>0.6</v>
      </c>
      <c r="X80" s="17">
        <v>1428</v>
      </c>
      <c r="Y80" s="17">
        <v>0</v>
      </c>
      <c r="Z80" s="17">
        <v>0</v>
      </c>
      <c r="AA80" s="17">
        <v>0.123519</v>
      </c>
      <c r="AB80" s="17">
        <v>0.60475999999999996</v>
      </c>
      <c r="AC80" s="17">
        <v>0.18796399999999999</v>
      </c>
      <c r="AD80" s="17">
        <v>0.25</v>
      </c>
      <c r="AE80" s="17">
        <v>922.9</v>
      </c>
    </row>
    <row r="81" spans="1:31">
      <c r="A81" s="17">
        <v>68</v>
      </c>
      <c r="B81" s="19">
        <v>0.29128472222222224</v>
      </c>
      <c r="C81" s="17">
        <v>0</v>
      </c>
      <c r="D81" s="17">
        <v>102</v>
      </c>
      <c r="E81" s="17">
        <v>1.0742E-2</v>
      </c>
      <c r="F81" s="17">
        <v>0.52</v>
      </c>
      <c r="G81" s="17">
        <v>8.9528999999999997E-2</v>
      </c>
      <c r="H81" s="17">
        <v>0.20330400000000001</v>
      </c>
      <c r="I81" s="17">
        <v>0.213841</v>
      </c>
      <c r="J81" s="17">
        <v>1.0536999999999999E-2</v>
      </c>
      <c r="K81" s="17">
        <v>4.9273999999999998E-2</v>
      </c>
      <c r="L81" s="17">
        <v>670.6</v>
      </c>
      <c r="M81" s="17">
        <v>0.59999199999999997</v>
      </c>
      <c r="N81" s="17">
        <v>4805</v>
      </c>
      <c r="O81" s="17">
        <v>0</v>
      </c>
      <c r="P81" s="17">
        <v>0</v>
      </c>
      <c r="Q81" s="17">
        <v>8.1240999999999994E-2</v>
      </c>
      <c r="R81" s="17">
        <v>0.15954699999999999</v>
      </c>
      <c r="S81" s="17">
        <v>0.17747399999999999</v>
      </c>
      <c r="T81" s="17">
        <v>1.7927999999999999E-2</v>
      </c>
      <c r="U81" s="17">
        <v>0.10101599999999999</v>
      </c>
      <c r="V81" s="17">
        <v>900</v>
      </c>
      <c r="W81" s="17">
        <v>0.22917999999999999</v>
      </c>
      <c r="X81" s="17">
        <v>1158</v>
      </c>
      <c r="Y81" s="17">
        <v>0</v>
      </c>
      <c r="Z81" s="17">
        <v>0</v>
      </c>
      <c r="AA81" s="17">
        <v>0.15540899999999999</v>
      </c>
      <c r="AB81" s="17">
        <v>0.66433500000000001</v>
      </c>
      <c r="AC81" s="17">
        <v>0.171457</v>
      </c>
      <c r="AD81" s="17">
        <v>0.25</v>
      </c>
      <c r="AE81" s="17">
        <v>1238.5999999999999</v>
      </c>
    </row>
    <row r="82" spans="1:31">
      <c r="A82" s="17">
        <v>69</v>
      </c>
      <c r="B82" s="19">
        <v>0.2913425925925926</v>
      </c>
      <c r="C82" s="17">
        <v>0</v>
      </c>
      <c r="D82" s="17">
        <v>115.2</v>
      </c>
      <c r="E82" s="17">
        <v>5.5929999999999999E-3</v>
      </c>
      <c r="F82" s="17">
        <v>0.27100000000000002</v>
      </c>
      <c r="G82" s="17">
        <v>2.7508000000000001E-2</v>
      </c>
      <c r="H82" s="17">
        <v>0.18751699999999999</v>
      </c>
      <c r="I82" s="17">
        <v>0.20305200000000001</v>
      </c>
      <c r="J82" s="17">
        <v>1.5535E-2</v>
      </c>
      <c r="K82" s="17">
        <v>7.6507000000000006E-2</v>
      </c>
      <c r="L82" s="17">
        <v>114.9</v>
      </c>
      <c r="M82" s="17">
        <v>0.59999800000000003</v>
      </c>
      <c r="N82" s="17">
        <v>1108</v>
      </c>
      <c r="O82" s="17">
        <v>0</v>
      </c>
      <c r="P82" s="17">
        <v>0</v>
      </c>
      <c r="Q82" s="17">
        <v>3.4088E-2</v>
      </c>
      <c r="R82" s="17">
        <v>0.16796700000000001</v>
      </c>
      <c r="S82" s="17">
        <v>0.18648700000000001</v>
      </c>
      <c r="T82" s="17">
        <v>1.8519999999999998E-2</v>
      </c>
      <c r="U82" s="17">
        <v>9.9309999999999996E-2</v>
      </c>
      <c r="V82" s="17">
        <v>360.2</v>
      </c>
      <c r="W82" s="17">
        <v>0.59999800000000003</v>
      </c>
      <c r="X82" s="17">
        <v>2111</v>
      </c>
      <c r="Y82" s="17">
        <v>0</v>
      </c>
      <c r="Z82" s="17">
        <v>0</v>
      </c>
      <c r="AA82" s="17">
        <v>0.152784</v>
      </c>
      <c r="AB82" s="17">
        <v>8.1099400000000002E-2</v>
      </c>
      <c r="AC82" s="17">
        <v>0.16946900000000001</v>
      </c>
      <c r="AD82" s="17">
        <v>0.25</v>
      </c>
      <c r="AE82" s="17">
        <v>7230.8</v>
      </c>
    </row>
    <row r="83" spans="1:31">
      <c r="A83" s="17">
        <v>70</v>
      </c>
      <c r="B83" s="19">
        <v>0.29138888888888886</v>
      </c>
      <c r="C83" s="17">
        <v>0</v>
      </c>
      <c r="D83" s="17">
        <v>119.6</v>
      </c>
      <c r="E83" s="17">
        <v>1.7698999999999999E-2</v>
      </c>
      <c r="F83" s="17">
        <v>0.85599999999999998</v>
      </c>
      <c r="G83" s="17">
        <v>7.0541000000000006E-2</v>
      </c>
      <c r="H83" s="17">
        <v>0.19031999999999999</v>
      </c>
      <c r="I83" s="17">
        <v>0.20424999999999999</v>
      </c>
      <c r="J83" s="17">
        <v>1.393E-2</v>
      </c>
      <c r="K83" s="17">
        <v>6.8199999999999997E-2</v>
      </c>
      <c r="L83" s="17">
        <v>429.2</v>
      </c>
      <c r="M83" s="17">
        <v>0.6</v>
      </c>
      <c r="N83" s="17">
        <v>962</v>
      </c>
      <c r="O83" s="17">
        <v>0</v>
      </c>
      <c r="P83" s="17">
        <v>0</v>
      </c>
      <c r="Q83" s="17">
        <v>0.101247</v>
      </c>
      <c r="R83" s="17">
        <v>0.18171999999999999</v>
      </c>
      <c r="S83" s="17">
        <v>0.20115</v>
      </c>
      <c r="T83" s="17">
        <v>1.9429999999999999E-2</v>
      </c>
      <c r="U83" s="17">
        <v>9.6591999999999997E-2</v>
      </c>
      <c r="V83" s="17">
        <v>900</v>
      </c>
      <c r="W83" s="17">
        <v>5.0000000000000004E-6</v>
      </c>
      <c r="X83" s="17">
        <v>740</v>
      </c>
      <c r="Y83" s="17">
        <v>0</v>
      </c>
      <c r="Z83" s="17">
        <v>0</v>
      </c>
      <c r="AA83" s="17">
        <v>0.14860400000000001</v>
      </c>
      <c r="AB83" s="17">
        <v>0.229264</v>
      </c>
      <c r="AC83" s="17">
        <v>0.18617500000000001</v>
      </c>
      <c r="AD83" s="17">
        <v>0.25</v>
      </c>
      <c r="AE83" s="17">
        <v>1935.1</v>
      </c>
    </row>
    <row r="84" spans="1:31">
      <c r="A84" s="17">
        <v>71</v>
      </c>
      <c r="B84" s="19">
        <v>0.29144675925925928</v>
      </c>
      <c r="C84" s="17">
        <v>0</v>
      </c>
      <c r="D84" s="17">
        <v>120.5</v>
      </c>
      <c r="E84" s="17">
        <v>1.6012999999999999E-2</v>
      </c>
      <c r="F84" s="17">
        <v>0.77500000000000002</v>
      </c>
      <c r="G84" s="17">
        <v>6.7976999999999996E-2</v>
      </c>
      <c r="H84" s="17">
        <v>0.179645</v>
      </c>
      <c r="I84" s="17">
        <v>0.196461</v>
      </c>
      <c r="J84" s="17">
        <v>1.6816000000000001E-2</v>
      </c>
      <c r="K84" s="17">
        <v>8.5595000000000004E-2</v>
      </c>
      <c r="L84" s="17">
        <v>723.2</v>
      </c>
      <c r="M84" s="17">
        <v>0.37221900000000002</v>
      </c>
      <c r="N84" s="17">
        <v>808</v>
      </c>
      <c r="O84" s="17">
        <v>0</v>
      </c>
      <c r="P84" s="17">
        <v>0</v>
      </c>
      <c r="Q84" s="17">
        <v>5.6165E-2</v>
      </c>
      <c r="R84" s="17">
        <v>0.19429299999999999</v>
      </c>
      <c r="S84" s="17">
        <v>0.205929</v>
      </c>
      <c r="T84" s="17">
        <v>1.1636000000000001E-2</v>
      </c>
      <c r="U84" s="17">
        <v>5.6507000000000002E-2</v>
      </c>
      <c r="V84" s="17">
        <v>144.6</v>
      </c>
      <c r="W84" s="17">
        <v>0.59999899999999995</v>
      </c>
      <c r="X84" s="17">
        <v>1447</v>
      </c>
      <c r="Y84" s="17">
        <v>0</v>
      </c>
      <c r="Z84" s="17">
        <v>0</v>
      </c>
      <c r="AA84" s="17">
        <v>8.6933899999999995E-2</v>
      </c>
      <c r="AB84" s="17">
        <v>0.29776999999999998</v>
      </c>
      <c r="AC84" s="17">
        <v>0.19775799999999999</v>
      </c>
      <c r="AD84" s="17">
        <v>0.25</v>
      </c>
      <c r="AE84" s="17">
        <v>1148.4000000000001</v>
      </c>
    </row>
    <row r="85" spans="1:31">
      <c r="A85" s="17">
        <v>72</v>
      </c>
      <c r="B85" s="19">
        <v>0.29150462962962964</v>
      </c>
      <c r="C85" s="17">
        <v>0</v>
      </c>
      <c r="D85" s="17">
        <v>124</v>
      </c>
      <c r="E85" s="17">
        <v>4.9300000000000004E-3</v>
      </c>
      <c r="F85" s="17">
        <v>0.23899999999999999</v>
      </c>
      <c r="G85" s="17">
        <v>7.8043000000000001E-2</v>
      </c>
      <c r="H85" s="17">
        <v>0.17933099999999999</v>
      </c>
      <c r="I85" s="17">
        <v>0.19888500000000001</v>
      </c>
      <c r="J85" s="17">
        <v>1.9553000000000001E-2</v>
      </c>
      <c r="K85" s="17">
        <v>9.8315E-2</v>
      </c>
      <c r="L85" s="17">
        <v>900</v>
      </c>
      <c r="M85" s="17">
        <v>1.1E-5</v>
      </c>
      <c r="N85" s="17">
        <v>19638</v>
      </c>
      <c r="O85" s="17">
        <v>0</v>
      </c>
      <c r="P85" s="17">
        <v>0</v>
      </c>
      <c r="Q85" s="17">
        <v>3.5756999999999997E-2</v>
      </c>
      <c r="R85" s="17">
        <v>0.18290500000000001</v>
      </c>
      <c r="S85" s="17">
        <v>0.21154700000000001</v>
      </c>
      <c r="T85" s="17">
        <v>2.8642000000000001E-2</v>
      </c>
      <c r="U85" s="17">
        <v>0.13539300000000001</v>
      </c>
      <c r="V85" s="17">
        <v>900</v>
      </c>
      <c r="W85" s="17">
        <v>0.22917699999999999</v>
      </c>
      <c r="X85" s="17">
        <v>957</v>
      </c>
      <c r="Y85" s="17">
        <v>0</v>
      </c>
      <c r="Z85" s="17">
        <v>0</v>
      </c>
      <c r="AA85" s="17">
        <v>0.20829800000000001</v>
      </c>
      <c r="AB85" s="17">
        <v>0.92954899999999996</v>
      </c>
      <c r="AC85" s="17">
        <v>0.20952899999999999</v>
      </c>
      <c r="AD85" s="17">
        <v>0.25</v>
      </c>
      <c r="AE85" s="17">
        <v>922.9</v>
      </c>
    </row>
    <row r="86" spans="1:31">
      <c r="A86" s="17">
        <v>73</v>
      </c>
      <c r="B86" s="19">
        <v>0.2915625</v>
      </c>
      <c r="C86" s="17">
        <v>0</v>
      </c>
      <c r="D86" s="17">
        <v>142.5</v>
      </c>
      <c r="E86" s="17">
        <v>1.6008999999999999E-2</v>
      </c>
      <c r="F86" s="17">
        <v>0.77500000000000002</v>
      </c>
      <c r="G86" s="17">
        <v>8.8992000000000002E-2</v>
      </c>
      <c r="H86" s="17">
        <v>0.18487200000000001</v>
      </c>
      <c r="I86" s="17">
        <v>0.20536799999999999</v>
      </c>
      <c r="J86" s="17">
        <v>2.0496E-2</v>
      </c>
      <c r="K86" s="17">
        <v>9.9802000000000002E-2</v>
      </c>
      <c r="L86" s="17">
        <v>417</v>
      </c>
      <c r="M86" s="17">
        <v>0.59999899999999995</v>
      </c>
      <c r="N86" s="17">
        <v>730</v>
      </c>
      <c r="O86" s="17">
        <v>0</v>
      </c>
      <c r="P86" s="17">
        <v>0</v>
      </c>
      <c r="Q86" s="17">
        <v>3.2738999999999997E-2</v>
      </c>
      <c r="R86" s="17">
        <v>0.194018</v>
      </c>
      <c r="S86" s="17">
        <v>0.20938399999999999</v>
      </c>
      <c r="T86" s="17">
        <v>1.5367E-2</v>
      </c>
      <c r="U86" s="17">
        <v>7.3389999999999997E-2</v>
      </c>
      <c r="V86" s="17">
        <v>900</v>
      </c>
      <c r="W86" s="17">
        <v>6.0000000000000002E-6</v>
      </c>
      <c r="X86" s="17">
        <v>1020</v>
      </c>
      <c r="Y86" s="17">
        <v>0</v>
      </c>
      <c r="Z86" s="17">
        <v>0</v>
      </c>
      <c r="AA86" s="17">
        <v>0.11290799999999999</v>
      </c>
      <c r="AB86" s="17">
        <v>0.20712800000000001</v>
      </c>
      <c r="AC86" s="17">
        <v>0.19720099999999999</v>
      </c>
      <c r="AD86" s="17">
        <v>0.25</v>
      </c>
      <c r="AE86" s="17">
        <v>1991.9</v>
      </c>
    </row>
    <row r="87" spans="1:31">
      <c r="A87" s="17">
        <v>74</v>
      </c>
      <c r="B87" s="19">
        <v>0.29160879629629627</v>
      </c>
      <c r="C87" s="17">
        <v>0</v>
      </c>
      <c r="D87" s="17">
        <v>146</v>
      </c>
      <c r="E87" s="17">
        <v>9.5160000000000002E-3</v>
      </c>
      <c r="F87" s="17">
        <v>0.46</v>
      </c>
      <c r="G87" s="17">
        <v>6.812E-2</v>
      </c>
      <c r="H87" s="17">
        <v>0.191417</v>
      </c>
      <c r="I87" s="17">
        <v>0.20941000000000001</v>
      </c>
      <c r="J87" s="17">
        <v>1.7992999999999999E-2</v>
      </c>
      <c r="K87" s="17">
        <v>8.5925000000000001E-2</v>
      </c>
      <c r="L87" s="17">
        <v>147.1</v>
      </c>
      <c r="M87" s="17">
        <v>0.370811</v>
      </c>
      <c r="N87" s="17">
        <v>1348</v>
      </c>
      <c r="O87" s="17">
        <v>0</v>
      </c>
      <c r="P87" s="17">
        <v>0</v>
      </c>
      <c r="Q87" s="17">
        <v>3.7920000000000002E-2</v>
      </c>
      <c r="R87" s="17">
        <v>0.17935999999999999</v>
      </c>
      <c r="S87" s="17">
        <v>0.20205699999999999</v>
      </c>
      <c r="T87" s="17">
        <v>2.2696999999999998E-2</v>
      </c>
      <c r="U87" s="17">
        <v>0.112331</v>
      </c>
      <c r="V87" s="17">
        <v>900</v>
      </c>
      <c r="W87" s="17">
        <v>7.9999999999999996E-6</v>
      </c>
      <c r="X87" s="17">
        <v>1191</v>
      </c>
      <c r="Y87" s="17">
        <v>0</v>
      </c>
      <c r="Z87" s="17">
        <v>0</v>
      </c>
      <c r="AA87" s="17">
        <v>0.172816</v>
      </c>
      <c r="AB87" s="17">
        <v>0.14840400000000001</v>
      </c>
      <c r="AC87" s="17">
        <v>0.182729</v>
      </c>
      <c r="AD87" s="17">
        <v>0.25</v>
      </c>
      <c r="AE87" s="17">
        <v>5645</v>
      </c>
    </row>
    <row r="88" spans="1:31">
      <c r="A88" s="17">
        <v>75</v>
      </c>
      <c r="B88" s="19">
        <v>0.29166666666666669</v>
      </c>
      <c r="C88" s="17">
        <v>0</v>
      </c>
      <c r="D88" s="17">
        <v>152.19999999999999</v>
      </c>
      <c r="E88" s="17">
        <v>3.7608999999999997E-2</v>
      </c>
      <c r="F88" s="17">
        <v>1.82</v>
      </c>
      <c r="G88" s="17">
        <v>6.1439000000000001E-2</v>
      </c>
      <c r="H88" s="17">
        <v>0.192493</v>
      </c>
      <c r="I88" s="17">
        <v>0.209289</v>
      </c>
      <c r="J88" s="17">
        <v>1.6795999999999998E-2</v>
      </c>
      <c r="K88" s="17">
        <v>8.0251000000000003E-2</v>
      </c>
      <c r="L88" s="17">
        <v>900</v>
      </c>
      <c r="M88" s="17">
        <v>1.9999999999999999E-6</v>
      </c>
      <c r="N88" s="17">
        <v>1490</v>
      </c>
      <c r="O88" s="17">
        <v>0</v>
      </c>
      <c r="P88" s="17">
        <v>0</v>
      </c>
      <c r="Q88" s="17">
        <v>4.1392999999999999E-2</v>
      </c>
      <c r="R88" s="17">
        <v>0.154698</v>
      </c>
      <c r="S88" s="17">
        <v>0.17825099999999999</v>
      </c>
      <c r="T88" s="17">
        <v>2.3553000000000001E-2</v>
      </c>
      <c r="U88" s="17">
        <v>0.132133</v>
      </c>
      <c r="V88" s="17">
        <v>549.4</v>
      </c>
      <c r="W88" s="17">
        <v>0.59999899999999995</v>
      </c>
      <c r="X88" s="17">
        <v>2473</v>
      </c>
      <c r="Y88" s="17">
        <v>0</v>
      </c>
      <c r="Z88" s="17">
        <v>0</v>
      </c>
      <c r="AA88" s="17">
        <v>0.20328199999999999</v>
      </c>
      <c r="AB88" s="17">
        <v>0.551149</v>
      </c>
      <c r="AC88" s="17">
        <v>0.16767899999999999</v>
      </c>
      <c r="AD88" s="17">
        <v>0.25</v>
      </c>
      <c r="AE88" s="17">
        <v>922.9</v>
      </c>
    </row>
    <row r="89" spans="1:31">
      <c r="A89" s="17">
        <v>76</v>
      </c>
      <c r="B89" s="19">
        <v>0.29172453703703705</v>
      </c>
      <c r="C89" s="17">
        <v>0</v>
      </c>
      <c r="D89" s="17">
        <v>149.5</v>
      </c>
      <c r="E89" s="17">
        <v>7.8530000000000006E-3</v>
      </c>
      <c r="F89" s="17">
        <v>0.38</v>
      </c>
      <c r="G89" s="17">
        <v>1.3110999999999999E-2</v>
      </c>
      <c r="H89" s="17">
        <v>0.18934899999999999</v>
      </c>
      <c r="I89" s="17">
        <v>0.21505099999999999</v>
      </c>
      <c r="J89" s="17">
        <v>2.5701999999999999E-2</v>
      </c>
      <c r="K89" s="17">
        <v>0.119516</v>
      </c>
      <c r="L89" s="17">
        <v>145.1</v>
      </c>
      <c r="M89" s="17">
        <v>0.22914999999999999</v>
      </c>
      <c r="N89" s="17">
        <v>1893</v>
      </c>
      <c r="O89" s="17">
        <v>0</v>
      </c>
      <c r="P89" s="17">
        <v>0</v>
      </c>
      <c r="Q89" s="17">
        <v>1.8083999999999999E-2</v>
      </c>
      <c r="R89" s="17">
        <v>0.15725500000000001</v>
      </c>
      <c r="S89" s="17">
        <v>0.17424000000000001</v>
      </c>
      <c r="T89" s="17">
        <v>1.6985E-2</v>
      </c>
      <c r="U89" s="17">
        <v>9.7480999999999998E-2</v>
      </c>
      <c r="V89" s="17">
        <v>900</v>
      </c>
      <c r="W89" s="17">
        <v>9.9999999999999995E-7</v>
      </c>
      <c r="X89" s="17">
        <v>4371</v>
      </c>
      <c r="Y89" s="17">
        <v>0</v>
      </c>
      <c r="Z89" s="17">
        <v>0</v>
      </c>
      <c r="AA89" s="17">
        <v>0.14996999999999999</v>
      </c>
      <c r="AB89" s="17">
        <v>0.19825999999999999</v>
      </c>
      <c r="AC89" s="17">
        <v>0.16062299999999999</v>
      </c>
      <c r="AD89" s="17">
        <v>0.25</v>
      </c>
      <c r="AE89" s="17">
        <v>5722.9</v>
      </c>
    </row>
    <row r="90" spans="1:31">
      <c r="A90" s="17">
        <v>77</v>
      </c>
      <c r="B90" s="19">
        <v>0.29177083333333337</v>
      </c>
      <c r="C90" s="17">
        <v>0</v>
      </c>
      <c r="D90" s="17">
        <v>151.30000000000001</v>
      </c>
      <c r="E90" s="17">
        <v>2.3220999999999999E-2</v>
      </c>
      <c r="F90" s="17">
        <v>1.1240000000000001</v>
      </c>
      <c r="G90" s="17">
        <v>0.116102</v>
      </c>
      <c r="H90" s="17">
        <v>0.20153499999999999</v>
      </c>
      <c r="I90" s="17">
        <v>0.21520600000000001</v>
      </c>
      <c r="J90" s="17">
        <v>1.3671000000000001E-2</v>
      </c>
      <c r="K90" s="17">
        <v>6.3525999999999999E-2</v>
      </c>
      <c r="L90" s="17">
        <v>783.3</v>
      </c>
      <c r="M90" s="17">
        <v>0.45834999999999998</v>
      </c>
      <c r="N90" s="17">
        <v>1491</v>
      </c>
      <c r="O90" s="17">
        <v>0</v>
      </c>
      <c r="P90" s="17">
        <v>0</v>
      </c>
      <c r="Q90" s="17">
        <v>2.9536E-2</v>
      </c>
      <c r="R90" s="17">
        <v>0.156693</v>
      </c>
      <c r="S90" s="17">
        <v>0.171685</v>
      </c>
      <c r="T90" s="17">
        <v>1.4992E-2</v>
      </c>
      <c r="U90" s="17">
        <v>8.7325E-2</v>
      </c>
      <c r="V90" s="17">
        <v>900</v>
      </c>
      <c r="W90" s="17">
        <v>5.9500000000000004E-4</v>
      </c>
      <c r="X90" s="17">
        <v>1746</v>
      </c>
      <c r="Y90" s="17">
        <v>0</v>
      </c>
      <c r="Z90" s="17">
        <v>0</v>
      </c>
      <c r="AA90" s="17">
        <v>0.13434599999999999</v>
      </c>
      <c r="AB90" s="17">
        <v>0.51536000000000004</v>
      </c>
      <c r="AC90" s="17">
        <v>0.16442000000000001</v>
      </c>
      <c r="AD90" s="17">
        <v>0.25</v>
      </c>
      <c r="AE90" s="17">
        <v>1060.4000000000001</v>
      </c>
    </row>
    <row r="91" spans="1:31">
      <c r="A91" s="17">
        <v>78</v>
      </c>
      <c r="B91" s="19">
        <v>0.29182870370370367</v>
      </c>
      <c r="C91" s="17">
        <v>0</v>
      </c>
      <c r="D91" s="17">
        <v>142.5</v>
      </c>
      <c r="E91" s="17">
        <v>2.5241E-2</v>
      </c>
      <c r="F91" s="17">
        <v>1.2210000000000001</v>
      </c>
      <c r="G91" s="17">
        <v>7.6356999999999994E-2</v>
      </c>
      <c r="H91" s="17">
        <v>0.18772800000000001</v>
      </c>
      <c r="I91" s="17">
        <v>0.20777599999999999</v>
      </c>
      <c r="J91" s="17">
        <v>2.0048E-2</v>
      </c>
      <c r="K91" s="17">
        <v>9.6490000000000006E-2</v>
      </c>
      <c r="L91" s="17">
        <v>900</v>
      </c>
      <c r="M91" s="17">
        <v>9.9999999999999995E-7</v>
      </c>
      <c r="N91" s="17">
        <v>1607</v>
      </c>
      <c r="O91" s="17">
        <v>0</v>
      </c>
      <c r="P91" s="17">
        <v>0</v>
      </c>
      <c r="Q91" s="17">
        <v>4.7298E-2</v>
      </c>
      <c r="R91" s="17">
        <v>0.15620100000000001</v>
      </c>
      <c r="S91" s="17">
        <v>0.17263999999999999</v>
      </c>
      <c r="T91" s="17">
        <v>1.6438999999999999E-2</v>
      </c>
      <c r="U91" s="17">
        <v>9.5223000000000002E-2</v>
      </c>
      <c r="V91" s="17">
        <v>803.5</v>
      </c>
      <c r="W91" s="17">
        <v>0.56650900000000004</v>
      </c>
      <c r="X91" s="17">
        <v>2210</v>
      </c>
      <c r="Y91" s="17">
        <v>0</v>
      </c>
      <c r="Z91" s="17">
        <v>0</v>
      </c>
      <c r="AA91" s="17">
        <v>0.14649699999999999</v>
      </c>
      <c r="AB91" s="17">
        <v>0.55360299999999996</v>
      </c>
      <c r="AC91" s="17">
        <v>0.165302</v>
      </c>
      <c r="AD91" s="17">
        <v>0.25</v>
      </c>
      <c r="AE91" s="17">
        <v>922.9</v>
      </c>
    </row>
    <row r="92" spans="1:31">
      <c r="A92" s="17">
        <v>79</v>
      </c>
      <c r="B92" s="19">
        <v>0.29188657407407409</v>
      </c>
      <c r="C92" s="17">
        <v>0.4</v>
      </c>
      <c r="D92" s="17">
        <v>143.4</v>
      </c>
      <c r="E92" s="17">
        <v>0.172317</v>
      </c>
      <c r="F92" s="17">
        <v>8.3379999999999992</v>
      </c>
      <c r="G92" s="17">
        <v>0.98830700000000005</v>
      </c>
      <c r="H92" s="17">
        <v>0.76239999999999997</v>
      </c>
      <c r="I92" s="17">
        <v>1.2684139999999999</v>
      </c>
      <c r="J92" s="17">
        <v>0.50601399999999996</v>
      </c>
      <c r="K92" s="17">
        <v>0.39893400000000001</v>
      </c>
      <c r="L92" s="17">
        <v>747.2</v>
      </c>
      <c r="M92" s="17">
        <v>0.31506800000000001</v>
      </c>
      <c r="N92" s="17">
        <v>313</v>
      </c>
      <c r="O92" s="17">
        <v>0</v>
      </c>
      <c r="P92" s="17">
        <v>0</v>
      </c>
      <c r="Q92" s="17">
        <v>0.98861200000000005</v>
      </c>
      <c r="R92" s="17">
        <v>0.80536200000000002</v>
      </c>
      <c r="S92" s="17">
        <v>1.3823840000000001</v>
      </c>
      <c r="T92" s="17">
        <v>0.57702200000000003</v>
      </c>
      <c r="U92" s="17">
        <v>0.41741</v>
      </c>
      <c r="V92" s="17">
        <v>745.8</v>
      </c>
      <c r="W92" s="17">
        <v>0.29438999999999999</v>
      </c>
      <c r="X92" s="17">
        <v>413</v>
      </c>
      <c r="Y92" s="17">
        <v>0</v>
      </c>
      <c r="Z92" s="17">
        <v>0</v>
      </c>
      <c r="AA92" s="17">
        <v>0.64217000000000002</v>
      </c>
      <c r="AB92" s="17">
        <v>0.16773199999999999</v>
      </c>
      <c r="AC92" s="17">
        <v>0.90214799999999995</v>
      </c>
      <c r="AD92" s="17">
        <v>0.25</v>
      </c>
      <c r="AE92" s="17">
        <v>1111.5999999999999</v>
      </c>
    </row>
    <row r="93" spans="1:31">
      <c r="A93" s="17">
        <v>80</v>
      </c>
      <c r="B93" s="19">
        <v>0.29194444444444445</v>
      </c>
      <c r="C93" s="17">
        <v>0.7</v>
      </c>
      <c r="D93" s="17">
        <v>54.5</v>
      </c>
      <c r="E93" s="17">
        <v>7.4562000000000003E-2</v>
      </c>
      <c r="F93" s="17">
        <v>3.6080000000000001</v>
      </c>
      <c r="G93" s="17">
        <v>0.98744200000000004</v>
      </c>
      <c r="H93" s="17">
        <v>0.73386399999999996</v>
      </c>
      <c r="I93" s="17">
        <v>1.2487490000000001</v>
      </c>
      <c r="J93" s="17">
        <v>0.51488500000000004</v>
      </c>
      <c r="K93" s="17">
        <v>0.41232000000000002</v>
      </c>
      <c r="L93" s="17">
        <v>733.5</v>
      </c>
      <c r="M93" s="17">
        <v>0.22587599999999999</v>
      </c>
      <c r="N93" s="17">
        <v>327</v>
      </c>
      <c r="O93" s="17">
        <v>0</v>
      </c>
      <c r="P93" s="17">
        <v>0</v>
      </c>
      <c r="Q93" s="17">
        <v>0.99232600000000004</v>
      </c>
      <c r="R93" s="17">
        <v>0.774308</v>
      </c>
      <c r="S93" s="17">
        <v>1.3686750000000001</v>
      </c>
      <c r="T93" s="17">
        <v>0.59436599999999995</v>
      </c>
      <c r="U93" s="17">
        <v>0.43426399999999998</v>
      </c>
      <c r="V93" s="17">
        <v>713.3</v>
      </c>
      <c r="W93" s="17">
        <v>0.18268899999999999</v>
      </c>
      <c r="X93" s="17">
        <v>285</v>
      </c>
      <c r="Y93" s="17">
        <v>0</v>
      </c>
      <c r="Z93" s="17">
        <v>0</v>
      </c>
      <c r="AA93" s="17">
        <v>0.668099</v>
      </c>
      <c r="AB93" s="17">
        <v>7.30045E-2</v>
      </c>
      <c r="AC93" s="17">
        <v>0.81769999999999998</v>
      </c>
      <c r="AD93" s="17">
        <v>0.25</v>
      </c>
      <c r="AE93" s="17">
        <v>1132.3</v>
      </c>
    </row>
    <row r="94" spans="1:31">
      <c r="A94" s="17">
        <v>81</v>
      </c>
      <c r="B94" s="19">
        <v>0.29199074074074077</v>
      </c>
      <c r="C94" s="17">
        <v>3.1</v>
      </c>
      <c r="D94" s="17">
        <v>34.299999999999997</v>
      </c>
      <c r="E94" s="17">
        <v>4.4102000000000002E-2</v>
      </c>
      <c r="F94" s="17">
        <v>2.1339999999999999</v>
      </c>
      <c r="G94" s="17">
        <v>0.98637699999999995</v>
      </c>
      <c r="H94" s="17">
        <v>0.78156400000000004</v>
      </c>
      <c r="I94" s="17">
        <v>1.321537</v>
      </c>
      <c r="J94" s="17">
        <v>0.53997200000000001</v>
      </c>
      <c r="K94" s="17">
        <v>0.40859400000000001</v>
      </c>
      <c r="L94" s="17">
        <v>680.3</v>
      </c>
      <c r="M94" s="17">
        <v>0.17544699999999999</v>
      </c>
      <c r="N94" s="17">
        <v>391</v>
      </c>
      <c r="O94" s="17">
        <v>0</v>
      </c>
      <c r="P94" s="17">
        <v>0</v>
      </c>
      <c r="Q94" s="17">
        <v>0.99105600000000005</v>
      </c>
      <c r="R94" s="17">
        <v>0.78196100000000002</v>
      </c>
      <c r="S94" s="17">
        <v>1.3731739999999999</v>
      </c>
      <c r="T94" s="17">
        <v>0.59121299999999999</v>
      </c>
      <c r="U94" s="17">
        <v>0.43054500000000001</v>
      </c>
      <c r="V94" s="17">
        <v>674.4</v>
      </c>
      <c r="W94" s="17">
        <v>7.8187000000000006E-2</v>
      </c>
      <c r="X94" s="17">
        <v>352</v>
      </c>
      <c r="Y94" s="17">
        <v>0</v>
      </c>
      <c r="Z94" s="17">
        <v>0</v>
      </c>
      <c r="AA94" s="17">
        <v>0.66237599999999996</v>
      </c>
      <c r="AB94" s="17">
        <v>5.2043699999999998E-2</v>
      </c>
      <c r="AC94" s="17">
        <v>0.81272999999999995</v>
      </c>
      <c r="AD94" s="17">
        <v>0.25</v>
      </c>
      <c r="AE94" s="17">
        <v>1220.9000000000001</v>
      </c>
    </row>
    <row r="95" spans="1:31">
      <c r="A95" s="17">
        <v>82</v>
      </c>
      <c r="B95" s="19">
        <v>0.29204861111111108</v>
      </c>
      <c r="C95" s="17">
        <v>3.1</v>
      </c>
      <c r="D95" s="17">
        <v>34.299999999999997</v>
      </c>
      <c r="E95" s="17">
        <v>4.4823000000000002E-2</v>
      </c>
      <c r="F95" s="17">
        <v>2.169</v>
      </c>
      <c r="G95" s="17">
        <v>0.99107400000000001</v>
      </c>
      <c r="H95" s="17">
        <v>0.79813800000000001</v>
      </c>
      <c r="I95" s="17">
        <v>1.318182</v>
      </c>
      <c r="J95" s="17">
        <v>0.52004300000000003</v>
      </c>
      <c r="K95" s="17">
        <v>0.394515</v>
      </c>
      <c r="L95" s="17">
        <v>695</v>
      </c>
      <c r="M95" s="17">
        <v>0.24822900000000001</v>
      </c>
      <c r="N95" s="17">
        <v>429</v>
      </c>
      <c r="O95" s="17">
        <v>0</v>
      </c>
      <c r="P95" s="17">
        <v>0</v>
      </c>
      <c r="Q95" s="17">
        <v>0.98958000000000002</v>
      </c>
      <c r="R95" s="17">
        <v>0.80543600000000004</v>
      </c>
      <c r="S95" s="17">
        <v>1.4154979999999999</v>
      </c>
      <c r="T95" s="17">
        <v>0.61006300000000002</v>
      </c>
      <c r="U95" s="17">
        <v>0.43098799999999998</v>
      </c>
      <c r="V95" s="17">
        <v>663.8</v>
      </c>
      <c r="W95" s="17">
        <v>0.143902</v>
      </c>
      <c r="X95" s="17">
        <v>426</v>
      </c>
      <c r="Y95" s="17">
        <v>0</v>
      </c>
      <c r="Z95" s="17">
        <v>0</v>
      </c>
      <c r="AA95" s="17">
        <v>0.66305800000000004</v>
      </c>
      <c r="AB95" s="17">
        <v>5.7959900000000002E-2</v>
      </c>
      <c r="AC95" s="17">
        <v>0.84079499999999996</v>
      </c>
      <c r="AD95" s="17">
        <v>0.25</v>
      </c>
      <c r="AE95" s="17">
        <v>1195</v>
      </c>
    </row>
    <row r="96" spans="1:31">
      <c r="A96" s="17">
        <v>83</v>
      </c>
      <c r="B96" s="19">
        <v>0.29210648148148149</v>
      </c>
      <c r="C96" s="17">
        <v>2.2000000000000002</v>
      </c>
      <c r="D96" s="17">
        <v>42.2</v>
      </c>
      <c r="E96" s="17">
        <v>5.4235999999999999E-2</v>
      </c>
      <c r="F96" s="17">
        <v>2.6240000000000001</v>
      </c>
      <c r="G96" s="17">
        <v>0.99026000000000003</v>
      </c>
      <c r="H96" s="17">
        <v>0.80233299999999996</v>
      </c>
      <c r="I96" s="17">
        <v>1.3558790000000001</v>
      </c>
      <c r="J96" s="17">
        <v>0.55354599999999998</v>
      </c>
      <c r="K96" s="17">
        <v>0.40825600000000001</v>
      </c>
      <c r="L96" s="17">
        <v>680.1</v>
      </c>
      <c r="M96" s="17">
        <v>0.197907</v>
      </c>
      <c r="N96" s="17">
        <v>386</v>
      </c>
      <c r="O96" s="17">
        <v>0</v>
      </c>
      <c r="P96" s="17">
        <v>0</v>
      </c>
      <c r="Q96" s="17">
        <v>0.99061999999999995</v>
      </c>
      <c r="R96" s="17">
        <v>0.78866999999999998</v>
      </c>
      <c r="S96" s="17">
        <v>1.396147</v>
      </c>
      <c r="T96" s="17">
        <v>0.60747700000000004</v>
      </c>
      <c r="U96" s="17">
        <v>0.43511</v>
      </c>
      <c r="V96" s="17">
        <v>691.8</v>
      </c>
      <c r="W96" s="17">
        <v>0.208178</v>
      </c>
      <c r="X96" s="17">
        <v>394</v>
      </c>
      <c r="Y96" s="17">
        <v>0</v>
      </c>
      <c r="Z96" s="17">
        <v>0</v>
      </c>
      <c r="AA96" s="17">
        <v>0.6694</v>
      </c>
      <c r="AB96" s="17">
        <v>6.2512300000000007E-2</v>
      </c>
      <c r="AC96" s="17">
        <v>0.82664499999999996</v>
      </c>
      <c r="AD96" s="17">
        <v>0.25</v>
      </c>
      <c r="AE96" s="17">
        <v>1221.2</v>
      </c>
    </row>
    <row r="97" spans="1:31">
      <c r="A97" s="17">
        <v>84</v>
      </c>
      <c r="B97" s="19">
        <v>0.29216435185185186</v>
      </c>
      <c r="C97" s="17">
        <v>3.1</v>
      </c>
      <c r="D97" s="17">
        <v>34.299999999999997</v>
      </c>
      <c r="E97" s="17">
        <v>4.7286000000000002E-2</v>
      </c>
      <c r="F97" s="17">
        <v>2.2879999999999998</v>
      </c>
      <c r="G97" s="17">
        <v>0.99410600000000005</v>
      </c>
      <c r="H97" s="17">
        <v>0.80779100000000004</v>
      </c>
      <c r="I97" s="17">
        <v>1.373356</v>
      </c>
      <c r="J97" s="17">
        <v>0.56556399999999996</v>
      </c>
      <c r="K97" s="17">
        <v>0.41181200000000001</v>
      </c>
      <c r="L97" s="17">
        <v>701.8</v>
      </c>
      <c r="M97" s="17">
        <v>0.231212</v>
      </c>
      <c r="N97" s="17">
        <v>312</v>
      </c>
      <c r="O97" s="17">
        <v>0</v>
      </c>
      <c r="P97" s="17">
        <v>0</v>
      </c>
      <c r="Q97" s="17">
        <v>0.99271100000000001</v>
      </c>
      <c r="R97" s="17">
        <v>0.76184300000000005</v>
      </c>
      <c r="S97" s="17">
        <v>1.36866</v>
      </c>
      <c r="T97" s="17">
        <v>0.60681700000000005</v>
      </c>
      <c r="U97" s="17">
        <v>0.44336599999999998</v>
      </c>
      <c r="V97" s="17">
        <v>713.7</v>
      </c>
      <c r="W97" s="17">
        <v>0.158472</v>
      </c>
      <c r="X97" s="17">
        <v>408</v>
      </c>
      <c r="Y97" s="17">
        <v>0</v>
      </c>
      <c r="Z97" s="17">
        <v>0</v>
      </c>
      <c r="AA97" s="17">
        <v>0.68210099999999996</v>
      </c>
      <c r="AB97" s="17">
        <v>4.3307600000000002E-2</v>
      </c>
      <c r="AC97" s="17">
        <v>0.78812300000000002</v>
      </c>
      <c r="AD97" s="17">
        <v>0.25</v>
      </c>
      <c r="AE97" s="17">
        <v>1183.4000000000001</v>
      </c>
    </row>
    <row r="98" spans="1:31">
      <c r="A98" s="17">
        <v>85</v>
      </c>
      <c r="B98" s="19">
        <v>0.29221064814814818</v>
      </c>
      <c r="C98" s="17">
        <v>4</v>
      </c>
      <c r="D98" s="17">
        <v>32.5</v>
      </c>
      <c r="E98" s="17">
        <v>4.4350000000000001E-2</v>
      </c>
      <c r="F98" s="17">
        <v>2.1459999999999999</v>
      </c>
      <c r="G98" s="17">
        <v>0.98982400000000004</v>
      </c>
      <c r="H98" s="17">
        <v>0.76975899999999997</v>
      </c>
      <c r="I98" s="17">
        <v>1.3314319999999999</v>
      </c>
      <c r="J98" s="17">
        <v>0.56167199999999995</v>
      </c>
      <c r="K98" s="17">
        <v>0.42185600000000001</v>
      </c>
      <c r="L98" s="17">
        <v>696</v>
      </c>
      <c r="M98" s="17">
        <v>0.19525799999999999</v>
      </c>
      <c r="N98" s="17">
        <v>341</v>
      </c>
      <c r="O98" s="17">
        <v>0</v>
      </c>
      <c r="P98" s="17">
        <v>0</v>
      </c>
      <c r="Q98" s="17">
        <v>0.99251100000000003</v>
      </c>
      <c r="R98" s="17">
        <v>0.75583500000000003</v>
      </c>
      <c r="S98" s="17">
        <v>1.355801</v>
      </c>
      <c r="T98" s="17">
        <v>0.599966</v>
      </c>
      <c r="U98" s="17">
        <v>0.44251800000000002</v>
      </c>
      <c r="V98" s="17">
        <v>681</v>
      </c>
      <c r="W98" s="17">
        <v>3.0000000000000001E-5</v>
      </c>
      <c r="X98" s="17">
        <v>345</v>
      </c>
      <c r="Y98" s="17">
        <v>0</v>
      </c>
      <c r="Z98" s="17">
        <v>0</v>
      </c>
      <c r="AA98" s="17">
        <v>0.68079699999999999</v>
      </c>
      <c r="AB98" s="17">
        <v>4.4376899999999997E-2</v>
      </c>
      <c r="AC98" s="17">
        <v>0.78245900000000002</v>
      </c>
      <c r="AD98" s="17">
        <v>0.25</v>
      </c>
      <c r="AE98" s="17">
        <v>1193.4000000000001</v>
      </c>
    </row>
    <row r="99" spans="1:31">
      <c r="A99" s="17">
        <v>86</v>
      </c>
      <c r="B99" s="19">
        <v>0.29226851851851848</v>
      </c>
      <c r="C99" s="17">
        <v>4.9000000000000004</v>
      </c>
      <c r="D99" s="17">
        <v>29.9</v>
      </c>
      <c r="E99" s="17">
        <v>0</v>
      </c>
      <c r="F99" s="17">
        <v>0</v>
      </c>
      <c r="G99" s="17">
        <v>0.22569400000000001</v>
      </c>
      <c r="H99" s="17">
        <v>1.0578590000000001</v>
      </c>
      <c r="I99" s="17">
        <v>1.106625</v>
      </c>
      <c r="J99" s="17">
        <v>4.8765999999999997E-2</v>
      </c>
      <c r="K99" s="17">
        <v>4.4067000000000002E-2</v>
      </c>
      <c r="L99" s="17">
        <v>128</v>
      </c>
      <c r="M99" s="17">
        <v>0.37080600000000002</v>
      </c>
      <c r="N99" s="17">
        <v>0</v>
      </c>
      <c r="O99" s="17">
        <v>0</v>
      </c>
      <c r="P99" s="17">
        <v>0</v>
      </c>
      <c r="Q99" s="17">
        <v>0.99157200000000001</v>
      </c>
      <c r="R99" s="17">
        <v>0.76556299999999999</v>
      </c>
      <c r="S99" s="17">
        <v>1.382511</v>
      </c>
      <c r="T99" s="17">
        <v>0.61694800000000005</v>
      </c>
      <c r="U99" s="17">
        <v>0.44625199999999998</v>
      </c>
      <c r="V99" s="17">
        <v>746.7</v>
      </c>
      <c r="W99" s="17">
        <v>0.22917999999999999</v>
      </c>
      <c r="X99" s="17">
        <v>380</v>
      </c>
      <c r="Y99" s="17">
        <v>0</v>
      </c>
      <c r="Z99" s="17">
        <v>0</v>
      </c>
    </row>
    <row r="100" spans="1:31">
      <c r="A100" s="17">
        <v>87</v>
      </c>
      <c r="B100" s="19">
        <v>0.2923263888888889</v>
      </c>
      <c r="C100" s="17">
        <v>5.5</v>
      </c>
      <c r="D100" s="17">
        <v>29</v>
      </c>
      <c r="E100" s="17">
        <v>4.1030999999999998E-2</v>
      </c>
      <c r="F100" s="17">
        <v>1.9850000000000001</v>
      </c>
      <c r="G100" s="17">
        <v>0.98939699999999997</v>
      </c>
      <c r="H100" s="17">
        <v>0.79827000000000004</v>
      </c>
      <c r="I100" s="17">
        <v>1.341018</v>
      </c>
      <c r="J100" s="17">
        <v>0.54274800000000001</v>
      </c>
      <c r="K100" s="17">
        <v>0.40472799999999998</v>
      </c>
      <c r="L100" s="17">
        <v>704.5</v>
      </c>
      <c r="M100" s="17">
        <v>0.218586</v>
      </c>
      <c r="N100" s="17">
        <v>387</v>
      </c>
      <c r="O100" s="17">
        <v>0</v>
      </c>
      <c r="P100" s="17">
        <v>0</v>
      </c>
      <c r="Q100" s="17">
        <v>0.99117599999999995</v>
      </c>
      <c r="R100" s="17">
        <v>0.78753399999999996</v>
      </c>
      <c r="S100" s="17">
        <v>1.4423520000000001</v>
      </c>
      <c r="T100" s="17">
        <v>0.65481699999999998</v>
      </c>
      <c r="U100" s="17">
        <v>0.45399299999999998</v>
      </c>
      <c r="V100" s="17">
        <v>679.1</v>
      </c>
      <c r="W100" s="17">
        <v>1.9918999999999999E-2</v>
      </c>
      <c r="X100" s="17">
        <v>404</v>
      </c>
      <c r="Y100" s="17">
        <v>0</v>
      </c>
      <c r="Z100" s="17">
        <v>0</v>
      </c>
      <c r="AA100" s="17">
        <v>0.69845100000000004</v>
      </c>
      <c r="AB100" s="17">
        <v>4.5481199999999999E-2</v>
      </c>
      <c r="AC100" s="17">
        <v>0.81731600000000004</v>
      </c>
      <c r="AD100" s="17">
        <v>0.25</v>
      </c>
      <c r="AE100" s="17">
        <v>1179</v>
      </c>
    </row>
    <row r="101" spans="1:31">
      <c r="A101" s="17">
        <v>88</v>
      </c>
      <c r="B101" s="19">
        <v>0.29238425925925926</v>
      </c>
      <c r="C101" s="17">
        <v>6</v>
      </c>
      <c r="D101" s="17">
        <v>28.1</v>
      </c>
      <c r="E101" s="17">
        <v>3.7331000000000003E-2</v>
      </c>
      <c r="F101" s="17">
        <v>1.806</v>
      </c>
      <c r="G101" s="17">
        <v>0.99376900000000001</v>
      </c>
      <c r="H101" s="17">
        <v>0.808724</v>
      </c>
      <c r="I101" s="17">
        <v>1.3310329999999999</v>
      </c>
      <c r="J101" s="17">
        <v>0.52230900000000002</v>
      </c>
      <c r="K101" s="17">
        <v>0.39240900000000001</v>
      </c>
      <c r="L101" s="17">
        <v>699.5</v>
      </c>
      <c r="M101" s="17">
        <v>0.36962499999999998</v>
      </c>
      <c r="N101" s="17">
        <v>397</v>
      </c>
      <c r="O101" s="17">
        <v>0</v>
      </c>
      <c r="P101" s="17">
        <v>0</v>
      </c>
      <c r="Q101" s="17">
        <v>0.99174799999999996</v>
      </c>
      <c r="R101" s="17">
        <v>0.81042800000000004</v>
      </c>
      <c r="S101" s="17">
        <v>1.418615</v>
      </c>
      <c r="T101" s="17">
        <v>0.60818700000000003</v>
      </c>
      <c r="U101" s="17">
        <v>0.42871900000000002</v>
      </c>
      <c r="V101" s="17">
        <v>694.6</v>
      </c>
      <c r="W101" s="17">
        <v>0.30763000000000001</v>
      </c>
      <c r="X101" s="17">
        <v>339</v>
      </c>
      <c r="Y101" s="17">
        <v>0</v>
      </c>
      <c r="Z101" s="17">
        <v>0</v>
      </c>
      <c r="AA101" s="17">
        <v>0.65956800000000004</v>
      </c>
      <c r="AB101" s="17">
        <v>4.4886799999999998E-2</v>
      </c>
      <c r="AC101" s="17">
        <v>0.837727</v>
      </c>
      <c r="AD101" s="17">
        <v>0.25</v>
      </c>
      <c r="AE101" s="17">
        <v>1187.3</v>
      </c>
    </row>
    <row r="102" spans="1:31">
      <c r="A102" s="17">
        <v>89</v>
      </c>
      <c r="B102" s="19">
        <v>0.29243055555555558</v>
      </c>
      <c r="C102" s="17">
        <v>7.8</v>
      </c>
      <c r="D102" s="17">
        <v>23.7</v>
      </c>
      <c r="E102" s="17">
        <v>3.3091000000000002E-2</v>
      </c>
      <c r="F102" s="17">
        <v>1.601</v>
      </c>
      <c r="G102" s="17">
        <v>0.99342399999999997</v>
      </c>
      <c r="H102" s="17">
        <v>0.77506900000000001</v>
      </c>
      <c r="I102" s="17">
        <v>1.332687</v>
      </c>
      <c r="J102" s="17">
        <v>0.55761799999999995</v>
      </c>
      <c r="K102" s="17">
        <v>0.41841699999999998</v>
      </c>
      <c r="L102" s="17">
        <v>706</v>
      </c>
      <c r="M102" s="17">
        <v>0.119487</v>
      </c>
      <c r="N102" s="17">
        <v>283</v>
      </c>
      <c r="O102" s="17">
        <v>0</v>
      </c>
      <c r="P102" s="17">
        <v>0</v>
      </c>
      <c r="Q102" s="17">
        <v>0.99092499999999994</v>
      </c>
      <c r="R102" s="17">
        <v>0.77837199999999995</v>
      </c>
      <c r="S102" s="17">
        <v>1.385942</v>
      </c>
      <c r="T102" s="17">
        <v>0.60757000000000005</v>
      </c>
      <c r="U102" s="17">
        <v>0.43837999999999999</v>
      </c>
      <c r="V102" s="17">
        <v>708.3</v>
      </c>
      <c r="W102" s="17">
        <v>0.210254</v>
      </c>
      <c r="X102" s="17">
        <v>438</v>
      </c>
      <c r="Y102" s="17">
        <v>0</v>
      </c>
      <c r="Z102" s="17">
        <v>0</v>
      </c>
      <c r="AA102" s="17">
        <v>0.674431</v>
      </c>
      <c r="AB102" s="17">
        <v>2.7746799999999999E-2</v>
      </c>
      <c r="AC102" s="17">
        <v>0.79522999999999999</v>
      </c>
      <c r="AD102" s="17">
        <v>0.25</v>
      </c>
      <c r="AE102" s="17">
        <v>1176.4000000000001</v>
      </c>
    </row>
    <row r="103" spans="1:31">
      <c r="A103" s="17">
        <v>90</v>
      </c>
      <c r="B103" s="19">
        <v>0.29248842592592594</v>
      </c>
      <c r="C103" s="17">
        <v>8</v>
      </c>
      <c r="D103" s="17">
        <v>23.7</v>
      </c>
      <c r="E103" s="17">
        <v>3.4613999999999999E-2</v>
      </c>
      <c r="F103" s="17">
        <v>1.675</v>
      </c>
      <c r="G103" s="17">
        <v>0.98765499999999995</v>
      </c>
      <c r="H103" s="17">
        <v>0.78507899999999997</v>
      </c>
      <c r="I103" s="17">
        <v>1.3351630000000001</v>
      </c>
      <c r="J103" s="17">
        <v>0.55008400000000002</v>
      </c>
      <c r="K103" s="17">
        <v>0.411997</v>
      </c>
      <c r="L103" s="17">
        <v>722.6</v>
      </c>
      <c r="M103" s="17">
        <v>0.29161500000000001</v>
      </c>
      <c r="N103" s="17">
        <v>285</v>
      </c>
      <c r="O103" s="17">
        <v>0</v>
      </c>
      <c r="P103" s="17">
        <v>0</v>
      </c>
      <c r="Q103" s="17">
        <v>0.99211400000000005</v>
      </c>
      <c r="R103" s="17">
        <v>0.755637</v>
      </c>
      <c r="S103" s="17">
        <v>1.3699619999999999</v>
      </c>
      <c r="T103" s="17">
        <v>0.61432500000000001</v>
      </c>
      <c r="U103" s="17">
        <v>0.44842500000000002</v>
      </c>
      <c r="V103" s="17">
        <v>708.4</v>
      </c>
      <c r="W103" s="17">
        <v>0.188028</v>
      </c>
      <c r="X103" s="17">
        <v>337</v>
      </c>
      <c r="Y103" s="17">
        <v>0</v>
      </c>
      <c r="Z103" s="17">
        <v>0</v>
      </c>
      <c r="AA103" s="17">
        <v>0.68988499999999997</v>
      </c>
      <c r="AB103" s="17">
        <v>2.86153E-2</v>
      </c>
      <c r="AC103" s="17">
        <v>0.77321600000000001</v>
      </c>
      <c r="AD103" s="17">
        <v>0.25</v>
      </c>
      <c r="AE103" s="17">
        <v>1149.4000000000001</v>
      </c>
    </row>
    <row r="104" spans="1:31">
      <c r="A104" s="17">
        <v>91</v>
      </c>
      <c r="B104" s="19">
        <v>0.2925462962962963</v>
      </c>
      <c r="C104" s="17">
        <v>9.1</v>
      </c>
      <c r="D104" s="17">
        <v>22</v>
      </c>
      <c r="E104" s="17">
        <v>2.0021000000000001E-2</v>
      </c>
      <c r="F104" s="17">
        <v>0.96899999999999997</v>
      </c>
      <c r="G104" s="17">
        <v>0.99085900000000005</v>
      </c>
      <c r="H104" s="17">
        <v>0.78392399999999995</v>
      </c>
      <c r="I104" s="17">
        <v>1.3207549999999999</v>
      </c>
      <c r="J104" s="17">
        <v>0.53683199999999998</v>
      </c>
      <c r="K104" s="17">
        <v>0.40645799999999999</v>
      </c>
      <c r="L104" s="17">
        <v>693.1</v>
      </c>
      <c r="M104" s="17">
        <v>0.22312499999999999</v>
      </c>
      <c r="N104" s="17">
        <v>410</v>
      </c>
      <c r="O104" s="17">
        <v>0</v>
      </c>
      <c r="P104" s="17">
        <v>0</v>
      </c>
      <c r="Q104" s="17">
        <v>0.89682799999999996</v>
      </c>
      <c r="R104" s="17">
        <v>0.92339300000000002</v>
      </c>
      <c r="S104" s="17">
        <v>1.3086169999999999</v>
      </c>
      <c r="T104" s="17">
        <v>0.38522400000000001</v>
      </c>
      <c r="U104" s="17">
        <v>0.294375</v>
      </c>
      <c r="V104" s="17">
        <v>650.9</v>
      </c>
      <c r="W104" s="17">
        <v>1.9999999999999999E-6</v>
      </c>
      <c r="X104" s="17">
        <v>0</v>
      </c>
      <c r="Y104" s="17">
        <v>0</v>
      </c>
      <c r="Z104" s="17">
        <v>0</v>
      </c>
      <c r="AA104" s="17">
        <v>0.45288400000000001</v>
      </c>
      <c r="AB104" s="17">
        <v>3.6259600000000003E-2</v>
      </c>
      <c r="AC104" s="17">
        <v>0.93736200000000003</v>
      </c>
      <c r="AD104" s="17">
        <v>0.25</v>
      </c>
      <c r="AE104" s="17">
        <v>1198.3</v>
      </c>
    </row>
    <row r="105" spans="1:31">
      <c r="A105" s="17">
        <v>92</v>
      </c>
      <c r="B105" s="19">
        <v>0.29259259259259257</v>
      </c>
      <c r="C105" s="17">
        <v>10</v>
      </c>
      <c r="D105" s="17">
        <v>20.2</v>
      </c>
      <c r="E105" s="17">
        <v>3.0343999999999999E-2</v>
      </c>
      <c r="F105" s="17">
        <v>1.468</v>
      </c>
      <c r="G105" s="17">
        <v>0.99243199999999998</v>
      </c>
      <c r="H105" s="17">
        <v>0.777474</v>
      </c>
      <c r="I105" s="17">
        <v>1.3049360000000001</v>
      </c>
      <c r="J105" s="17">
        <v>0.52746199999999999</v>
      </c>
      <c r="K105" s="17">
        <v>0.40420499999999998</v>
      </c>
      <c r="L105" s="17">
        <v>742.2</v>
      </c>
      <c r="M105" s="17">
        <v>0.37081999999999998</v>
      </c>
      <c r="N105" s="17">
        <v>271</v>
      </c>
      <c r="O105" s="17">
        <v>0</v>
      </c>
      <c r="P105" s="17">
        <v>0</v>
      </c>
      <c r="Q105" s="17">
        <v>0.98942200000000002</v>
      </c>
      <c r="R105" s="17">
        <v>0.76461299999999999</v>
      </c>
      <c r="S105" s="17">
        <v>1.382973</v>
      </c>
      <c r="T105" s="17">
        <v>0.61836000000000002</v>
      </c>
      <c r="U105" s="17">
        <v>0.44712400000000002</v>
      </c>
      <c r="V105" s="17">
        <v>724.9</v>
      </c>
      <c r="W105" s="17">
        <v>0.240954</v>
      </c>
      <c r="X105" s="17">
        <v>384</v>
      </c>
      <c r="Y105" s="17">
        <v>0</v>
      </c>
      <c r="Z105" s="17">
        <v>0</v>
      </c>
      <c r="AA105" s="17">
        <v>0.68788300000000002</v>
      </c>
      <c r="AB105" s="17">
        <v>2.39054E-2</v>
      </c>
      <c r="AC105" s="17">
        <v>0.77939499999999995</v>
      </c>
      <c r="AD105" s="17">
        <v>0.25</v>
      </c>
      <c r="AE105" s="17">
        <v>1119</v>
      </c>
    </row>
    <row r="106" spans="1:31">
      <c r="A106" s="17">
        <v>93</v>
      </c>
      <c r="B106" s="19">
        <v>0.29265046296296299</v>
      </c>
      <c r="C106" s="17">
        <v>10.7</v>
      </c>
      <c r="D106" s="17">
        <v>20.2</v>
      </c>
      <c r="E106" s="17">
        <v>2.8590999999999998E-2</v>
      </c>
      <c r="F106" s="17">
        <v>1.383</v>
      </c>
      <c r="G106" s="17">
        <v>0.98756999999999995</v>
      </c>
      <c r="H106" s="17">
        <v>0.74669300000000005</v>
      </c>
      <c r="I106" s="17">
        <v>1.2829550000000001</v>
      </c>
      <c r="J106" s="17">
        <v>0.53626200000000002</v>
      </c>
      <c r="K106" s="17">
        <v>0.417989</v>
      </c>
      <c r="L106" s="17">
        <v>730.1</v>
      </c>
      <c r="M106" s="17">
        <v>0.148586</v>
      </c>
      <c r="N106" s="17">
        <v>317</v>
      </c>
      <c r="O106" s="17">
        <v>0</v>
      </c>
      <c r="P106" s="17">
        <v>0</v>
      </c>
      <c r="Q106" s="17">
        <v>0.99205500000000002</v>
      </c>
      <c r="R106" s="17">
        <v>0.75497899999999996</v>
      </c>
      <c r="S106" s="17">
        <v>1.3241149999999999</v>
      </c>
      <c r="T106" s="17">
        <v>0.56913599999999998</v>
      </c>
      <c r="U106" s="17">
        <v>0.42982399999999998</v>
      </c>
      <c r="V106" s="17">
        <v>721.7</v>
      </c>
      <c r="W106" s="17">
        <v>0.25657000000000002</v>
      </c>
      <c r="X106" s="17">
        <v>379</v>
      </c>
      <c r="Y106" s="17">
        <v>0</v>
      </c>
      <c r="Z106" s="17">
        <v>0</v>
      </c>
      <c r="AA106" s="17">
        <v>0.66126799999999997</v>
      </c>
      <c r="AB106" s="17">
        <v>2.74159E-2</v>
      </c>
      <c r="AC106" s="17">
        <v>0.77058199999999999</v>
      </c>
      <c r="AD106" s="17">
        <v>0.25</v>
      </c>
      <c r="AE106" s="17">
        <v>1137.5999999999999</v>
      </c>
    </row>
    <row r="107" spans="1:31">
      <c r="A107" s="17">
        <v>94</v>
      </c>
      <c r="B107" s="19">
        <v>0.29270833333333335</v>
      </c>
      <c r="C107" s="17">
        <v>11.8</v>
      </c>
      <c r="D107" s="17">
        <v>18.5</v>
      </c>
      <c r="E107" s="17">
        <v>2.5811000000000001E-2</v>
      </c>
      <c r="F107" s="17">
        <v>1.2490000000000001</v>
      </c>
      <c r="G107" s="17">
        <v>0.98826099999999995</v>
      </c>
      <c r="H107" s="17">
        <v>0.74980999999999998</v>
      </c>
      <c r="I107" s="17">
        <v>1.2878039999999999</v>
      </c>
      <c r="J107" s="17">
        <v>0.53799399999999997</v>
      </c>
      <c r="K107" s="17">
        <v>0.41776099999999999</v>
      </c>
      <c r="L107" s="17">
        <v>725.7</v>
      </c>
      <c r="M107" s="17">
        <v>0.27512199999999998</v>
      </c>
      <c r="N107" s="17">
        <v>329</v>
      </c>
      <c r="O107" s="17">
        <v>0</v>
      </c>
      <c r="P107" s="17">
        <v>0</v>
      </c>
      <c r="Q107" s="17">
        <v>0.99123899999999998</v>
      </c>
      <c r="R107" s="17">
        <v>0.76798999999999995</v>
      </c>
      <c r="S107" s="17">
        <v>1.3400430000000001</v>
      </c>
      <c r="T107" s="17">
        <v>0.57205300000000003</v>
      </c>
      <c r="U107" s="17">
        <v>0.42689100000000002</v>
      </c>
      <c r="V107" s="17">
        <v>725.7</v>
      </c>
      <c r="W107" s="17">
        <v>0.254884</v>
      </c>
      <c r="X107" s="17">
        <v>274</v>
      </c>
      <c r="Y107" s="17">
        <v>0</v>
      </c>
      <c r="Z107" s="17">
        <v>0</v>
      </c>
      <c r="AA107" s="17">
        <v>0.65675600000000001</v>
      </c>
      <c r="AB107" s="17">
        <v>2.58585E-2</v>
      </c>
      <c r="AC107" s="17">
        <v>0.78278300000000001</v>
      </c>
      <c r="AD107" s="17">
        <v>0.25</v>
      </c>
      <c r="AE107" s="17">
        <v>1144.5</v>
      </c>
    </row>
    <row r="108" spans="1:31">
      <c r="A108" s="17">
        <v>95</v>
      </c>
      <c r="B108" s="19">
        <v>0.29276620370370371</v>
      </c>
      <c r="C108" s="17">
        <v>12.9</v>
      </c>
      <c r="D108" s="17">
        <v>16.7</v>
      </c>
      <c r="E108" s="17">
        <v>2.4743999999999999E-2</v>
      </c>
      <c r="F108" s="17">
        <v>1.1970000000000001</v>
      </c>
      <c r="G108" s="17">
        <v>0.99103600000000003</v>
      </c>
      <c r="H108" s="17">
        <v>0.746923</v>
      </c>
      <c r="I108" s="17">
        <v>1.26319</v>
      </c>
      <c r="J108" s="17">
        <v>0.51626700000000003</v>
      </c>
      <c r="K108" s="17">
        <v>0.40870099999999998</v>
      </c>
      <c r="L108" s="17">
        <v>767.5</v>
      </c>
      <c r="M108" s="17">
        <v>0.27722799999999997</v>
      </c>
      <c r="N108" s="17">
        <v>374</v>
      </c>
      <c r="O108" s="17">
        <v>0</v>
      </c>
      <c r="P108" s="17">
        <v>0</v>
      </c>
      <c r="Q108" s="17">
        <v>0.98896600000000001</v>
      </c>
      <c r="R108" s="17">
        <v>0.75721499999999997</v>
      </c>
      <c r="S108" s="17">
        <v>1.3253600000000001</v>
      </c>
      <c r="T108" s="17">
        <v>0.56814600000000004</v>
      </c>
      <c r="U108" s="17">
        <v>0.42867300000000003</v>
      </c>
      <c r="V108" s="17">
        <v>737</v>
      </c>
      <c r="W108" s="17">
        <v>0.31738699999999997</v>
      </c>
      <c r="X108" s="17">
        <v>304</v>
      </c>
      <c r="Y108" s="17">
        <v>0</v>
      </c>
      <c r="Z108" s="17">
        <v>0</v>
      </c>
      <c r="AA108" s="17">
        <v>0.65949599999999997</v>
      </c>
      <c r="AB108" s="17">
        <v>2.8087600000000001E-2</v>
      </c>
      <c r="AC108" s="17">
        <v>0.77317199999999997</v>
      </c>
      <c r="AD108" s="17">
        <v>0.25</v>
      </c>
      <c r="AE108" s="17">
        <v>1082.2</v>
      </c>
    </row>
    <row r="109" spans="1:31">
      <c r="A109" s="17">
        <v>96</v>
      </c>
      <c r="B109" s="19">
        <v>0.29281249999999998</v>
      </c>
      <c r="C109" s="17">
        <v>13.3</v>
      </c>
      <c r="D109" s="17">
        <v>16.7</v>
      </c>
      <c r="E109" s="17">
        <v>2.3318999999999999E-2</v>
      </c>
      <c r="F109" s="17">
        <v>1.1279999999999999</v>
      </c>
      <c r="G109" s="17">
        <v>0.98756100000000002</v>
      </c>
      <c r="H109" s="17">
        <v>0.75469900000000001</v>
      </c>
      <c r="I109" s="17">
        <v>1.297048</v>
      </c>
      <c r="J109" s="17">
        <v>0.54234899999999997</v>
      </c>
      <c r="K109" s="17">
        <v>0.41814099999999998</v>
      </c>
      <c r="L109" s="17">
        <v>719.5</v>
      </c>
      <c r="M109" s="17">
        <v>0.24468599999999999</v>
      </c>
      <c r="N109" s="17">
        <v>421</v>
      </c>
      <c r="O109" s="17">
        <v>0</v>
      </c>
      <c r="P109" s="17">
        <v>0</v>
      </c>
      <c r="Q109" s="17">
        <v>0.99053400000000003</v>
      </c>
      <c r="R109" s="17">
        <v>0.75605199999999995</v>
      </c>
      <c r="S109" s="17">
        <v>1.33006</v>
      </c>
      <c r="T109" s="17">
        <v>0.57400799999999996</v>
      </c>
      <c r="U109" s="17">
        <v>0.43156499999999998</v>
      </c>
      <c r="V109" s="17">
        <v>704</v>
      </c>
      <c r="W109" s="17">
        <v>0.212062</v>
      </c>
      <c r="X109" s="17">
        <v>335</v>
      </c>
      <c r="Y109" s="17">
        <v>0</v>
      </c>
      <c r="Z109" s="17">
        <v>0</v>
      </c>
      <c r="AA109" s="17">
        <v>0.66394699999999995</v>
      </c>
      <c r="AB109" s="17">
        <v>2.9559499999999999E-2</v>
      </c>
      <c r="AC109" s="17">
        <v>0.77302000000000004</v>
      </c>
      <c r="AD109" s="17">
        <v>0.25</v>
      </c>
      <c r="AE109" s="17">
        <v>1154.3</v>
      </c>
    </row>
    <row r="110" spans="1:31">
      <c r="A110" s="17">
        <v>97</v>
      </c>
      <c r="B110" s="19">
        <v>0.29287037037037039</v>
      </c>
      <c r="C110" s="17">
        <v>14.8</v>
      </c>
      <c r="D110" s="17">
        <v>15</v>
      </c>
      <c r="E110" s="17">
        <v>2.1097999999999999E-2</v>
      </c>
      <c r="F110" s="17">
        <v>1.0209999999999999</v>
      </c>
      <c r="G110" s="17">
        <v>0.99112500000000003</v>
      </c>
      <c r="H110" s="17">
        <v>0.77956300000000001</v>
      </c>
      <c r="I110" s="17">
        <v>1.3398190000000001</v>
      </c>
      <c r="J110" s="17">
        <v>0.56025599999999998</v>
      </c>
      <c r="K110" s="17">
        <v>0.41815799999999997</v>
      </c>
      <c r="L110" s="17">
        <v>711.1</v>
      </c>
      <c r="M110" s="17">
        <v>0.28328199999999998</v>
      </c>
      <c r="N110" s="17">
        <v>325</v>
      </c>
      <c r="O110" s="17">
        <v>0</v>
      </c>
      <c r="P110" s="17">
        <v>0</v>
      </c>
      <c r="Q110" s="17">
        <v>0.992425</v>
      </c>
      <c r="R110" s="17">
        <v>0.74650799999999995</v>
      </c>
      <c r="S110" s="17">
        <v>1.326897</v>
      </c>
      <c r="T110" s="17">
        <v>0.58038900000000004</v>
      </c>
      <c r="U110" s="17">
        <v>0.43740299999999999</v>
      </c>
      <c r="V110" s="17">
        <v>748.3</v>
      </c>
      <c r="W110" s="17">
        <v>0.24529699999999999</v>
      </c>
      <c r="X110" s="17">
        <v>333</v>
      </c>
      <c r="Y110" s="17">
        <v>0</v>
      </c>
      <c r="Z110" s="17">
        <v>0</v>
      </c>
      <c r="AA110" s="17">
        <v>0.67292799999999997</v>
      </c>
      <c r="AB110" s="17">
        <v>2.03874E-2</v>
      </c>
      <c r="AC110" s="17">
        <v>0.75834100000000004</v>
      </c>
      <c r="AD110" s="17">
        <v>0.25</v>
      </c>
      <c r="AE110" s="17">
        <v>1167.9000000000001</v>
      </c>
    </row>
    <row r="111" spans="1:31">
      <c r="A111" s="17">
        <v>98</v>
      </c>
      <c r="B111" s="19">
        <v>0.29292824074074075</v>
      </c>
      <c r="C111" s="17">
        <v>15.5</v>
      </c>
      <c r="D111" s="17">
        <v>15</v>
      </c>
      <c r="E111" s="17">
        <v>2.1382000000000002E-2</v>
      </c>
      <c r="F111" s="17">
        <v>1.0349999999999999</v>
      </c>
      <c r="G111" s="17">
        <v>0.98913200000000001</v>
      </c>
      <c r="H111" s="17">
        <v>0.76763800000000004</v>
      </c>
      <c r="I111" s="17">
        <v>1.2877989999999999</v>
      </c>
      <c r="J111" s="17">
        <v>0.52016099999999998</v>
      </c>
      <c r="K111" s="17">
        <v>0.40391500000000002</v>
      </c>
      <c r="L111" s="17">
        <v>733.8</v>
      </c>
      <c r="M111" s="17">
        <v>0.26274900000000001</v>
      </c>
      <c r="N111" s="17">
        <v>334</v>
      </c>
      <c r="O111" s="17">
        <v>0</v>
      </c>
      <c r="P111" s="17">
        <v>0</v>
      </c>
      <c r="Q111" s="17">
        <v>0.98696700000000004</v>
      </c>
      <c r="R111" s="17">
        <v>0.77433300000000005</v>
      </c>
      <c r="S111" s="17">
        <v>1.3587940000000001</v>
      </c>
      <c r="T111" s="17">
        <v>0.58446100000000001</v>
      </c>
      <c r="U111" s="17">
        <v>0.43013200000000001</v>
      </c>
      <c r="V111" s="17">
        <v>720.8</v>
      </c>
      <c r="W111" s="17">
        <v>0.27406700000000001</v>
      </c>
      <c r="X111" s="17">
        <v>314</v>
      </c>
      <c r="Y111" s="17">
        <v>0</v>
      </c>
      <c r="Z111" s="17">
        <v>0</v>
      </c>
      <c r="AA111" s="17">
        <v>0.66174200000000005</v>
      </c>
      <c r="AB111" s="17">
        <v>2.1579399999999999E-2</v>
      </c>
      <c r="AC111" s="17">
        <v>0.78694500000000001</v>
      </c>
      <c r="AD111" s="17">
        <v>0.25</v>
      </c>
      <c r="AE111" s="17">
        <v>1131.9000000000001</v>
      </c>
    </row>
    <row r="112" spans="1:31">
      <c r="A112" s="17">
        <v>99</v>
      </c>
      <c r="B112" s="19">
        <v>0.29298611111111111</v>
      </c>
      <c r="C112" s="17">
        <v>15.8</v>
      </c>
      <c r="D112" s="17">
        <v>15</v>
      </c>
      <c r="E112" s="17">
        <v>2.1582E-2</v>
      </c>
      <c r="F112" s="17">
        <v>1.044</v>
      </c>
      <c r="G112" s="17">
        <v>0.98686200000000002</v>
      </c>
      <c r="H112" s="17">
        <v>0.75098399999999998</v>
      </c>
      <c r="I112" s="17">
        <v>1.2959959999999999</v>
      </c>
      <c r="J112" s="17">
        <v>0.54501200000000005</v>
      </c>
      <c r="K112" s="17">
        <v>0.42053499999999999</v>
      </c>
      <c r="L112" s="17">
        <v>730.1</v>
      </c>
      <c r="M112" s="17">
        <v>0.16169800000000001</v>
      </c>
      <c r="N112" s="17">
        <v>350</v>
      </c>
      <c r="O112" s="17">
        <v>0</v>
      </c>
      <c r="P112" s="17">
        <v>0</v>
      </c>
      <c r="Q112" s="17">
        <v>0.99231199999999997</v>
      </c>
      <c r="R112" s="17">
        <v>0.75721099999999997</v>
      </c>
      <c r="S112" s="17">
        <v>1.344446</v>
      </c>
      <c r="T112" s="17">
        <v>0.58723499999999995</v>
      </c>
      <c r="U112" s="17">
        <v>0.43678600000000001</v>
      </c>
      <c r="V112" s="17">
        <v>718.4</v>
      </c>
      <c r="W112" s="17">
        <v>0.22348799999999999</v>
      </c>
      <c r="X112" s="17">
        <v>331</v>
      </c>
      <c r="Y112" s="17">
        <v>0</v>
      </c>
      <c r="Z112" s="17">
        <v>0</v>
      </c>
      <c r="AA112" s="17">
        <v>0.67197799999999996</v>
      </c>
      <c r="AB112" s="17">
        <v>2.2499000000000002E-2</v>
      </c>
      <c r="AC112" s="17">
        <v>0.770424</v>
      </c>
      <c r="AD112" s="17">
        <v>0.25</v>
      </c>
      <c r="AE112" s="17">
        <v>1137.5999999999999</v>
      </c>
    </row>
    <row r="113" spans="1:31">
      <c r="A113" s="17">
        <v>100</v>
      </c>
      <c r="B113" s="19">
        <v>0.29303240740740738</v>
      </c>
      <c r="C113" s="17">
        <v>16.899999999999999</v>
      </c>
      <c r="D113" s="17">
        <v>14.1</v>
      </c>
      <c r="E113" s="17">
        <v>1.4249E-2</v>
      </c>
      <c r="F113" s="17">
        <v>0.69</v>
      </c>
      <c r="G113" s="17">
        <v>0.98878200000000005</v>
      </c>
      <c r="H113" s="17">
        <v>0.75758099999999995</v>
      </c>
      <c r="I113" s="17">
        <v>1.2970790000000001</v>
      </c>
      <c r="J113" s="17">
        <v>0.53949800000000003</v>
      </c>
      <c r="K113" s="17">
        <v>0.415933</v>
      </c>
      <c r="L113" s="17">
        <v>705.4</v>
      </c>
      <c r="M113" s="17">
        <v>0.27656999999999998</v>
      </c>
      <c r="N113" s="17">
        <v>311</v>
      </c>
      <c r="O113" s="17">
        <v>0</v>
      </c>
      <c r="P113" s="17">
        <v>0</v>
      </c>
      <c r="Q113" s="17">
        <v>0.89805199999999996</v>
      </c>
      <c r="R113" s="17">
        <v>0.858066</v>
      </c>
      <c r="S113" s="17">
        <v>1.2540709999999999</v>
      </c>
      <c r="T113" s="17">
        <v>0.39600400000000002</v>
      </c>
      <c r="U113" s="17">
        <v>0.31577499999999997</v>
      </c>
      <c r="V113" s="17">
        <v>900</v>
      </c>
      <c r="W113" s="17">
        <v>9.9999999999999995E-7</v>
      </c>
      <c r="X113" s="17">
        <v>0</v>
      </c>
      <c r="Y113" s="17">
        <v>0</v>
      </c>
      <c r="Z113" s="17">
        <v>0</v>
      </c>
      <c r="AA113" s="17">
        <v>0.48580800000000002</v>
      </c>
      <c r="AB113" s="17">
        <v>1.8249600000000001E-2</v>
      </c>
      <c r="AC113" s="17">
        <v>0.86529299999999998</v>
      </c>
      <c r="AD113" s="17">
        <v>0.25</v>
      </c>
      <c r="AE113" s="17">
        <v>1177.5</v>
      </c>
    </row>
    <row r="114" spans="1:31">
      <c r="A114" s="17">
        <v>101</v>
      </c>
      <c r="B114" s="19">
        <v>0.2930902777777778</v>
      </c>
      <c r="C114" s="17">
        <v>18.2</v>
      </c>
      <c r="D114" s="17">
        <v>13.2</v>
      </c>
      <c r="E114" s="17">
        <v>1.9157E-2</v>
      </c>
      <c r="F114" s="17">
        <v>0.92700000000000005</v>
      </c>
      <c r="G114" s="17">
        <v>0.99283100000000002</v>
      </c>
      <c r="H114" s="17">
        <v>0.74232500000000001</v>
      </c>
      <c r="I114" s="17">
        <v>1.2559979999999999</v>
      </c>
      <c r="J114" s="17">
        <v>0.51367300000000005</v>
      </c>
      <c r="K114" s="17">
        <v>0.40897600000000001</v>
      </c>
      <c r="L114" s="17">
        <v>712.5</v>
      </c>
      <c r="M114" s="17">
        <v>0.21798400000000001</v>
      </c>
      <c r="N114" s="17">
        <v>344</v>
      </c>
      <c r="O114" s="17">
        <v>0</v>
      </c>
      <c r="P114" s="17">
        <v>0</v>
      </c>
      <c r="Q114" s="17">
        <v>0.99133599999999999</v>
      </c>
      <c r="R114" s="17">
        <v>0.74072700000000002</v>
      </c>
      <c r="S114" s="17">
        <v>1.343526</v>
      </c>
      <c r="T114" s="17">
        <v>0.60279899999999997</v>
      </c>
      <c r="U114" s="17">
        <v>0.44866899999999998</v>
      </c>
      <c r="V114" s="17">
        <v>762</v>
      </c>
      <c r="W114" s="17">
        <v>0.22820399999999999</v>
      </c>
      <c r="X114" s="17">
        <v>354</v>
      </c>
      <c r="Y114" s="17">
        <v>0</v>
      </c>
      <c r="Z114" s="17">
        <v>0</v>
      </c>
      <c r="AA114" s="17">
        <v>0.69025999999999998</v>
      </c>
      <c r="AB114" s="17">
        <v>1.90952E-2</v>
      </c>
      <c r="AC114" s="17">
        <v>0.75223799999999996</v>
      </c>
      <c r="AD114" s="17">
        <v>0.25</v>
      </c>
      <c r="AE114" s="17">
        <v>1165.7</v>
      </c>
    </row>
    <row r="115" spans="1:31">
      <c r="A115" s="17">
        <v>102</v>
      </c>
      <c r="B115" s="19">
        <v>0.29314814814814816</v>
      </c>
      <c r="C115" s="17">
        <v>19.100000000000001</v>
      </c>
      <c r="D115" s="17">
        <v>12.3</v>
      </c>
      <c r="E115" s="17">
        <v>1.7176E-2</v>
      </c>
      <c r="F115" s="17">
        <v>0.83099999999999996</v>
      </c>
      <c r="G115" s="17">
        <v>0.98948000000000003</v>
      </c>
      <c r="H115" s="17">
        <v>0.77732400000000001</v>
      </c>
      <c r="I115" s="17">
        <v>1.318559</v>
      </c>
      <c r="J115" s="17">
        <v>0.54123500000000002</v>
      </c>
      <c r="K115" s="17">
        <v>0.41047499999999998</v>
      </c>
      <c r="L115" s="17">
        <v>715.9</v>
      </c>
      <c r="M115" s="17">
        <v>0.29298999999999997</v>
      </c>
      <c r="N115" s="17">
        <v>476</v>
      </c>
      <c r="O115" s="17">
        <v>0</v>
      </c>
      <c r="P115" s="17">
        <v>0</v>
      </c>
      <c r="Q115" s="17">
        <v>0.98771399999999998</v>
      </c>
      <c r="R115" s="17">
        <v>0.76010900000000003</v>
      </c>
      <c r="S115" s="17">
        <v>1.336751</v>
      </c>
      <c r="T115" s="17">
        <v>0.57664300000000002</v>
      </c>
      <c r="U115" s="17">
        <v>0.43137599999999998</v>
      </c>
      <c r="V115" s="17">
        <v>699.5</v>
      </c>
      <c r="W115" s="17">
        <v>0.22084100000000001</v>
      </c>
      <c r="X115" s="17">
        <v>282</v>
      </c>
      <c r="Y115" s="17">
        <v>0</v>
      </c>
      <c r="Z115" s="17">
        <v>0</v>
      </c>
      <c r="AA115" s="17">
        <v>0.66365600000000002</v>
      </c>
      <c r="AB115" s="17">
        <v>2.4613900000000001E-2</v>
      </c>
      <c r="AC115" s="17">
        <v>0.77430200000000005</v>
      </c>
      <c r="AD115" s="17">
        <v>0.25</v>
      </c>
      <c r="AE115" s="17">
        <v>1160.0999999999999</v>
      </c>
    </row>
    <row r="116" spans="1:31">
      <c r="A116" s="17">
        <v>103</v>
      </c>
      <c r="B116" s="19">
        <v>0.29320601851851852</v>
      </c>
      <c r="C116" s="17">
        <v>19.7</v>
      </c>
      <c r="D116" s="17">
        <v>12.3</v>
      </c>
      <c r="E116" s="17">
        <v>1.8124000000000001E-2</v>
      </c>
      <c r="F116" s="17">
        <v>0.877</v>
      </c>
      <c r="G116" s="17">
        <v>0.98878200000000005</v>
      </c>
      <c r="H116" s="17">
        <v>0.76963099999999995</v>
      </c>
      <c r="I116" s="17">
        <v>1.3039559999999999</v>
      </c>
      <c r="J116" s="17">
        <v>0.53432500000000005</v>
      </c>
      <c r="K116" s="17">
        <v>0.40977200000000003</v>
      </c>
      <c r="L116" s="17">
        <v>727.5</v>
      </c>
      <c r="M116" s="17">
        <v>0.345777</v>
      </c>
      <c r="N116" s="17">
        <v>311</v>
      </c>
      <c r="O116" s="17">
        <v>0</v>
      </c>
      <c r="P116" s="17">
        <v>0</v>
      </c>
      <c r="Q116" s="17">
        <v>0.98637300000000006</v>
      </c>
      <c r="R116" s="17">
        <v>0.74426599999999998</v>
      </c>
      <c r="S116" s="17">
        <v>1.3391900000000001</v>
      </c>
      <c r="T116" s="17">
        <v>0.59492400000000001</v>
      </c>
      <c r="U116" s="17">
        <v>0.44424200000000003</v>
      </c>
      <c r="V116" s="17">
        <v>727.2</v>
      </c>
      <c r="W116" s="17">
        <v>0.22917999999999999</v>
      </c>
      <c r="X116" s="17">
        <v>406</v>
      </c>
      <c r="Y116" s="17">
        <v>0</v>
      </c>
      <c r="Z116" s="17">
        <v>0</v>
      </c>
      <c r="AA116" s="17">
        <v>0.68344899999999997</v>
      </c>
      <c r="AB116" s="17">
        <v>1.65066E-2</v>
      </c>
      <c r="AC116" s="17">
        <v>0.75408600000000003</v>
      </c>
      <c r="AD116" s="17">
        <v>0.25</v>
      </c>
      <c r="AE116" s="17">
        <v>1141.7</v>
      </c>
    </row>
    <row r="117" spans="1:31">
      <c r="A117" s="17">
        <v>104</v>
      </c>
      <c r="B117" s="19">
        <v>0.29325231481481479</v>
      </c>
      <c r="C117" s="17">
        <v>20.6</v>
      </c>
      <c r="D117" s="17">
        <v>11.4</v>
      </c>
      <c r="E117" s="17">
        <v>1.6559999999999998E-2</v>
      </c>
      <c r="F117" s="17">
        <v>0.80100000000000005</v>
      </c>
      <c r="G117" s="17">
        <v>0.98894700000000002</v>
      </c>
      <c r="H117" s="17">
        <v>0.75153400000000004</v>
      </c>
      <c r="I117" s="17">
        <v>1.2834749999999999</v>
      </c>
      <c r="J117" s="17">
        <v>0.53193999999999997</v>
      </c>
      <c r="K117" s="17">
        <v>0.41445300000000002</v>
      </c>
      <c r="L117" s="17">
        <v>744.9</v>
      </c>
      <c r="M117" s="17">
        <v>0.33313199999999998</v>
      </c>
      <c r="N117" s="17">
        <v>370</v>
      </c>
      <c r="O117" s="17">
        <v>0</v>
      </c>
      <c r="P117" s="17">
        <v>0</v>
      </c>
      <c r="Q117" s="17">
        <v>0.987066</v>
      </c>
      <c r="R117" s="17">
        <v>0.75778599999999996</v>
      </c>
      <c r="S117" s="17">
        <v>1.3244910000000001</v>
      </c>
      <c r="T117" s="17">
        <v>0.56670500000000001</v>
      </c>
      <c r="U117" s="17">
        <v>0.42786600000000002</v>
      </c>
      <c r="V117" s="17">
        <v>731.7</v>
      </c>
      <c r="W117" s="17">
        <v>0.22917999999999999</v>
      </c>
      <c r="X117" s="17">
        <v>335</v>
      </c>
      <c r="Y117" s="17">
        <v>0</v>
      </c>
      <c r="Z117" s="17">
        <v>0</v>
      </c>
      <c r="AA117" s="17">
        <v>0.65825599999999995</v>
      </c>
      <c r="AB117" s="17">
        <v>1.8630000000000001E-2</v>
      </c>
      <c r="AC117" s="17">
        <v>0.76834400000000003</v>
      </c>
      <c r="AD117" s="17">
        <v>0.25</v>
      </c>
      <c r="AE117" s="17">
        <v>1115</v>
      </c>
    </row>
    <row r="118" spans="1:31">
      <c r="A118" s="17">
        <v>105</v>
      </c>
      <c r="B118" s="19">
        <v>0.2933101851851852</v>
      </c>
      <c r="C118" s="17">
        <v>21.9</v>
      </c>
      <c r="D118" s="17">
        <v>10.6</v>
      </c>
      <c r="E118" s="17">
        <v>1.6525000000000001E-2</v>
      </c>
      <c r="F118" s="17">
        <v>0.8</v>
      </c>
      <c r="G118" s="17">
        <v>0.99126499999999995</v>
      </c>
      <c r="H118" s="17">
        <v>0.74836400000000003</v>
      </c>
      <c r="I118" s="17">
        <v>1.3158570000000001</v>
      </c>
      <c r="J118" s="17">
        <v>0.56749300000000003</v>
      </c>
      <c r="K118" s="17">
        <v>0.43127300000000002</v>
      </c>
      <c r="L118" s="17">
        <v>772.3</v>
      </c>
      <c r="M118" s="17">
        <v>0.171955</v>
      </c>
      <c r="N118" s="17">
        <v>335</v>
      </c>
      <c r="O118" s="17">
        <v>0</v>
      </c>
      <c r="P118" s="17">
        <v>0</v>
      </c>
      <c r="Q118" s="17">
        <v>0.99046599999999996</v>
      </c>
      <c r="R118" s="17">
        <v>0.76495299999999999</v>
      </c>
      <c r="S118" s="17">
        <v>1.378382</v>
      </c>
      <c r="T118" s="17">
        <v>0.613429</v>
      </c>
      <c r="U118" s="17">
        <v>0.44503599999999999</v>
      </c>
      <c r="V118" s="17">
        <v>739.7</v>
      </c>
      <c r="W118" s="17">
        <v>0.26789499999999999</v>
      </c>
      <c r="X118" s="17">
        <v>350</v>
      </c>
      <c r="Y118" s="17">
        <v>0</v>
      </c>
      <c r="Z118" s="17">
        <v>0</v>
      </c>
      <c r="AA118" s="17">
        <v>0.68467</v>
      </c>
      <c r="AB118" s="17">
        <v>1.6175499999999999E-2</v>
      </c>
      <c r="AC118" s="17">
        <v>0.77487499999999998</v>
      </c>
      <c r="AD118" s="17">
        <v>0.25</v>
      </c>
      <c r="AE118" s="17">
        <v>1075.5</v>
      </c>
    </row>
    <row r="119" spans="1:31">
      <c r="A119" s="17">
        <v>106</v>
      </c>
      <c r="B119" s="19">
        <v>0.29336805555555556</v>
      </c>
      <c r="C119" s="17">
        <v>22.2</v>
      </c>
      <c r="D119" s="17">
        <v>10.6</v>
      </c>
      <c r="E119" s="17">
        <v>1.5685999999999999E-2</v>
      </c>
      <c r="F119" s="17">
        <v>0.75900000000000001</v>
      </c>
      <c r="G119" s="17">
        <v>0.989981</v>
      </c>
      <c r="H119" s="17">
        <v>0.75189799999999996</v>
      </c>
      <c r="I119" s="17">
        <v>1.3151809999999999</v>
      </c>
      <c r="J119" s="17">
        <v>0.56328299999999998</v>
      </c>
      <c r="K119" s="17">
        <v>0.42829299999999998</v>
      </c>
      <c r="L119" s="17">
        <v>740.6</v>
      </c>
      <c r="M119" s="17">
        <v>0.23816000000000001</v>
      </c>
      <c r="N119" s="17">
        <v>338</v>
      </c>
      <c r="O119" s="17">
        <v>0</v>
      </c>
      <c r="P119" s="17">
        <v>0</v>
      </c>
      <c r="Q119" s="17">
        <v>0.99298699999999995</v>
      </c>
      <c r="R119" s="17">
        <v>0.77903100000000003</v>
      </c>
      <c r="S119" s="17">
        <v>1.3918189999999999</v>
      </c>
      <c r="T119" s="17">
        <v>0.612788</v>
      </c>
      <c r="U119" s="17">
        <v>0.44027899999999998</v>
      </c>
      <c r="V119" s="17">
        <v>764.9</v>
      </c>
      <c r="W119" s="17">
        <v>0.293854</v>
      </c>
      <c r="X119" s="17">
        <v>371</v>
      </c>
      <c r="Y119" s="17">
        <v>0</v>
      </c>
      <c r="Z119" s="17">
        <v>0</v>
      </c>
      <c r="AA119" s="17">
        <v>0.67735199999999995</v>
      </c>
      <c r="AB119" s="17">
        <v>1.5676300000000001E-2</v>
      </c>
      <c r="AC119" s="17">
        <v>0.78863700000000003</v>
      </c>
      <c r="AD119" s="17">
        <v>0.25</v>
      </c>
      <c r="AE119" s="17">
        <v>1121.5</v>
      </c>
    </row>
    <row r="120" spans="1:31">
      <c r="A120" s="17">
        <v>107</v>
      </c>
      <c r="B120" s="19">
        <v>0.29342592592592592</v>
      </c>
      <c r="C120" s="17">
        <v>23.3</v>
      </c>
      <c r="D120" s="17">
        <v>10.6</v>
      </c>
      <c r="E120" s="17">
        <v>1.5289000000000001E-2</v>
      </c>
      <c r="F120" s="17">
        <v>0.74</v>
      </c>
      <c r="G120" s="17">
        <v>0.99048099999999994</v>
      </c>
      <c r="H120" s="17">
        <v>0.78930699999999998</v>
      </c>
      <c r="I120" s="17">
        <v>1.361672</v>
      </c>
      <c r="J120" s="17">
        <v>0.57236600000000004</v>
      </c>
      <c r="K120" s="17">
        <v>0.42033999999999999</v>
      </c>
      <c r="L120" s="17">
        <v>724.7</v>
      </c>
      <c r="M120" s="17">
        <v>0.27023799999999998</v>
      </c>
      <c r="N120" s="17">
        <v>416</v>
      </c>
      <c r="O120" s="17">
        <v>0</v>
      </c>
      <c r="P120" s="17">
        <v>0</v>
      </c>
      <c r="Q120" s="17">
        <v>0.992313</v>
      </c>
      <c r="R120" s="17">
        <v>0.79069900000000004</v>
      </c>
      <c r="S120" s="17">
        <v>1.411707</v>
      </c>
      <c r="T120" s="17">
        <v>0.621008</v>
      </c>
      <c r="U120" s="17">
        <v>0.43989899999999998</v>
      </c>
      <c r="V120" s="17">
        <v>724.1</v>
      </c>
      <c r="W120" s="17">
        <v>0.26369199999999998</v>
      </c>
      <c r="X120" s="17">
        <v>329</v>
      </c>
      <c r="Y120" s="17">
        <v>0</v>
      </c>
      <c r="Z120" s="17">
        <v>0</v>
      </c>
      <c r="AA120" s="17">
        <v>0.67676700000000001</v>
      </c>
      <c r="AB120" s="17">
        <v>1.87832E-2</v>
      </c>
      <c r="AC120" s="17">
        <v>0.80236399999999997</v>
      </c>
      <c r="AD120" s="17">
        <v>0.25</v>
      </c>
      <c r="AE120" s="17">
        <v>1146</v>
      </c>
    </row>
    <row r="121" spans="1:31">
      <c r="A121" s="17">
        <v>108</v>
      </c>
      <c r="B121" s="19">
        <v>0.29347222222222219</v>
      </c>
      <c r="C121" s="17">
        <v>24.6</v>
      </c>
      <c r="D121" s="17">
        <v>9.6999999999999993</v>
      </c>
      <c r="E121" s="17">
        <v>1.4807000000000001E-2</v>
      </c>
      <c r="F121" s="17">
        <v>0.71699999999999997</v>
      </c>
      <c r="G121" s="17">
        <v>0.98868999999999996</v>
      </c>
      <c r="H121" s="17">
        <v>0.77020699999999997</v>
      </c>
      <c r="I121" s="17">
        <v>1.329232</v>
      </c>
      <c r="J121" s="17">
        <v>0.55902499999999999</v>
      </c>
      <c r="K121" s="17">
        <v>0.42056199999999999</v>
      </c>
      <c r="L121" s="17">
        <v>743.2</v>
      </c>
      <c r="M121" s="17">
        <v>0.31965399999999999</v>
      </c>
      <c r="N121" s="17">
        <v>342</v>
      </c>
      <c r="O121" s="17">
        <v>0</v>
      </c>
      <c r="P121" s="17">
        <v>0</v>
      </c>
      <c r="Q121" s="17">
        <v>0.99158599999999997</v>
      </c>
      <c r="R121" s="17">
        <v>0.763687</v>
      </c>
      <c r="S121" s="17">
        <v>1.391772</v>
      </c>
      <c r="T121" s="17">
        <v>0.628085</v>
      </c>
      <c r="U121" s="17">
        <v>0.45128499999999999</v>
      </c>
      <c r="V121" s="17">
        <v>724.9</v>
      </c>
      <c r="W121" s="17">
        <v>0.112331</v>
      </c>
      <c r="X121" s="17">
        <v>399</v>
      </c>
      <c r="Y121" s="17">
        <v>0</v>
      </c>
      <c r="Z121" s="17">
        <v>0</v>
      </c>
      <c r="AA121" s="17">
        <v>0.69428400000000001</v>
      </c>
      <c r="AB121" s="17">
        <v>1.4569199999999999E-2</v>
      </c>
      <c r="AC121" s="17">
        <v>0.772837</v>
      </c>
      <c r="AD121" s="17">
        <v>0.25</v>
      </c>
      <c r="AE121" s="17">
        <v>1117.5999999999999</v>
      </c>
    </row>
    <row r="122" spans="1:31">
      <c r="A122" s="17">
        <v>109</v>
      </c>
      <c r="B122" s="19">
        <v>0.29353009259259261</v>
      </c>
      <c r="C122" s="17">
        <v>25.3</v>
      </c>
      <c r="D122" s="17">
        <v>9.6999999999999993</v>
      </c>
      <c r="E122" s="17">
        <v>1.4501999999999999E-2</v>
      </c>
      <c r="F122" s="17">
        <v>0.70199999999999996</v>
      </c>
      <c r="G122" s="17">
        <v>0.992336</v>
      </c>
      <c r="H122" s="17">
        <v>0.772706</v>
      </c>
      <c r="I122" s="17">
        <v>1.35076</v>
      </c>
      <c r="J122" s="17">
        <v>0.57805399999999996</v>
      </c>
      <c r="K122" s="17">
        <v>0.42794700000000002</v>
      </c>
      <c r="L122" s="17">
        <v>748.3</v>
      </c>
      <c r="M122" s="17">
        <v>0.230045</v>
      </c>
      <c r="N122" s="17">
        <v>307</v>
      </c>
      <c r="O122" s="17">
        <v>0</v>
      </c>
      <c r="P122" s="17">
        <v>0</v>
      </c>
      <c r="Q122" s="17">
        <v>0.99285999999999996</v>
      </c>
      <c r="R122" s="17">
        <v>0.78820400000000002</v>
      </c>
      <c r="S122" s="17">
        <v>1.4034759999999999</v>
      </c>
      <c r="T122" s="17">
        <v>0.61527200000000004</v>
      </c>
      <c r="U122" s="17">
        <v>0.438392</v>
      </c>
      <c r="V122" s="17">
        <v>736.8</v>
      </c>
      <c r="W122" s="17">
        <v>0.24007300000000001</v>
      </c>
      <c r="X122" s="17">
        <v>352</v>
      </c>
      <c r="Y122" s="17">
        <v>0</v>
      </c>
      <c r="Z122" s="17">
        <v>0</v>
      </c>
      <c r="AA122" s="17">
        <v>0.67444899999999997</v>
      </c>
      <c r="AB122" s="17">
        <v>1.32126E-2</v>
      </c>
      <c r="AC122" s="17">
        <v>0.79633299999999996</v>
      </c>
      <c r="AD122" s="17">
        <v>0.25</v>
      </c>
      <c r="AE122" s="17">
        <v>1110</v>
      </c>
    </row>
    <row r="123" spans="1:31">
      <c r="A123" s="17">
        <v>110</v>
      </c>
      <c r="B123" s="19">
        <v>0.29358796296296297</v>
      </c>
      <c r="C123" s="17">
        <v>25.7</v>
      </c>
      <c r="D123" s="17">
        <v>9.6999999999999993</v>
      </c>
      <c r="E123" s="17">
        <v>1.4713E-2</v>
      </c>
      <c r="F123" s="17">
        <v>0.71199999999999997</v>
      </c>
      <c r="G123" s="17">
        <v>0.99204700000000001</v>
      </c>
      <c r="H123" s="17">
        <v>0.77477099999999999</v>
      </c>
      <c r="I123" s="17">
        <v>1.3598170000000001</v>
      </c>
      <c r="J123" s="17">
        <v>0.58504699999999998</v>
      </c>
      <c r="K123" s="17">
        <v>0.43023899999999998</v>
      </c>
      <c r="L123" s="17">
        <v>760.4</v>
      </c>
      <c r="M123" s="17">
        <v>0.25109900000000002</v>
      </c>
      <c r="N123" s="17">
        <v>370</v>
      </c>
      <c r="O123" s="17">
        <v>0</v>
      </c>
      <c r="P123" s="17">
        <v>0</v>
      </c>
      <c r="Q123" s="17">
        <v>0.99304300000000001</v>
      </c>
      <c r="R123" s="17">
        <v>0.77469600000000005</v>
      </c>
      <c r="S123" s="17">
        <v>1.380808</v>
      </c>
      <c r="T123" s="17">
        <v>0.60611199999999998</v>
      </c>
      <c r="U123" s="17">
        <v>0.43895400000000001</v>
      </c>
      <c r="V123" s="17">
        <v>747.9</v>
      </c>
      <c r="W123" s="17">
        <v>0.291989</v>
      </c>
      <c r="X123" s="17">
        <v>374</v>
      </c>
      <c r="Y123" s="17">
        <v>0</v>
      </c>
      <c r="Z123" s="17">
        <v>0</v>
      </c>
      <c r="AA123" s="17">
        <v>0.675315</v>
      </c>
      <c r="AB123" s="17">
        <v>1.6111899999999998E-2</v>
      </c>
      <c r="AC123" s="17">
        <v>0.78446199999999999</v>
      </c>
      <c r="AD123" s="17">
        <v>0.25</v>
      </c>
      <c r="AE123" s="17">
        <v>1092.2</v>
      </c>
    </row>
    <row r="124" spans="1:31">
      <c r="A124" s="17">
        <v>111</v>
      </c>
      <c r="B124" s="19">
        <v>0.29363425925925929</v>
      </c>
      <c r="C124" s="17">
        <v>27.1</v>
      </c>
      <c r="D124" s="17">
        <v>8.8000000000000007</v>
      </c>
      <c r="E124" s="17">
        <v>1.2918000000000001E-2</v>
      </c>
      <c r="F124" s="17">
        <v>0.625</v>
      </c>
      <c r="G124" s="17">
        <v>0.99027299999999996</v>
      </c>
      <c r="H124" s="17">
        <v>0.76761100000000004</v>
      </c>
      <c r="I124" s="17">
        <v>1.322287</v>
      </c>
      <c r="J124" s="17">
        <v>0.55467599999999995</v>
      </c>
      <c r="K124" s="17">
        <v>0.41948200000000002</v>
      </c>
      <c r="L124" s="17">
        <v>740.4</v>
      </c>
      <c r="M124" s="17">
        <v>0.283914</v>
      </c>
      <c r="N124" s="17">
        <v>362</v>
      </c>
      <c r="O124" s="17">
        <v>0</v>
      </c>
      <c r="P124" s="17">
        <v>0</v>
      </c>
      <c r="Q124" s="17">
        <v>0.991869</v>
      </c>
      <c r="R124" s="17">
        <v>0.77732500000000004</v>
      </c>
      <c r="S124" s="17">
        <v>1.374403</v>
      </c>
      <c r="T124" s="17">
        <v>0.597078</v>
      </c>
      <c r="U124" s="17">
        <v>0.43442700000000001</v>
      </c>
      <c r="V124" s="17">
        <v>766.3</v>
      </c>
      <c r="W124" s="17">
        <v>0.34645199999999998</v>
      </c>
      <c r="X124" s="17">
        <v>337</v>
      </c>
      <c r="Y124" s="17">
        <v>0</v>
      </c>
      <c r="Z124" s="17">
        <v>0</v>
      </c>
      <c r="AA124" s="17">
        <v>0.66834899999999997</v>
      </c>
      <c r="AB124" s="17">
        <v>1.3975599999999999E-2</v>
      </c>
      <c r="AC124" s="17">
        <v>0.78566999999999998</v>
      </c>
      <c r="AD124" s="17">
        <v>0.25</v>
      </c>
      <c r="AE124" s="17">
        <v>1121.7</v>
      </c>
    </row>
    <row r="125" spans="1:31">
      <c r="A125" s="17">
        <v>112</v>
      </c>
      <c r="B125" s="19">
        <v>0.29369212962962959</v>
      </c>
      <c r="C125" s="17">
        <v>28</v>
      </c>
      <c r="D125" s="17">
        <v>8.8000000000000007</v>
      </c>
      <c r="E125" s="17">
        <v>1.3664000000000001E-2</v>
      </c>
      <c r="F125" s="17">
        <v>0.66100000000000003</v>
      </c>
      <c r="G125" s="17">
        <v>0.99208499999999999</v>
      </c>
      <c r="H125" s="17">
        <v>0.75873199999999996</v>
      </c>
      <c r="I125" s="17">
        <v>1.324074</v>
      </c>
      <c r="J125" s="17">
        <v>0.56534200000000001</v>
      </c>
      <c r="K125" s="17">
        <v>0.42697200000000002</v>
      </c>
      <c r="L125" s="17">
        <v>769.1</v>
      </c>
      <c r="M125" s="17">
        <v>0.25998300000000002</v>
      </c>
      <c r="N125" s="17">
        <v>339</v>
      </c>
      <c r="O125" s="17">
        <v>0</v>
      </c>
      <c r="P125" s="17">
        <v>0</v>
      </c>
      <c r="Q125" s="17">
        <v>0.99353899999999995</v>
      </c>
      <c r="R125" s="17">
        <v>0.793767</v>
      </c>
      <c r="S125" s="17">
        <v>1.4231229999999999</v>
      </c>
      <c r="T125" s="17">
        <v>0.62935600000000003</v>
      </c>
      <c r="U125" s="17">
        <v>0.44223600000000002</v>
      </c>
      <c r="V125" s="17">
        <v>789.8</v>
      </c>
      <c r="W125" s="17">
        <v>0.35419699999999998</v>
      </c>
      <c r="X125" s="17">
        <v>352</v>
      </c>
      <c r="Y125" s="17">
        <v>0</v>
      </c>
      <c r="Z125" s="17">
        <v>0</v>
      </c>
      <c r="AA125" s="17">
        <v>0.68036300000000005</v>
      </c>
      <c r="AB125" s="17">
        <v>1.36136E-2</v>
      </c>
      <c r="AC125" s="17">
        <v>0.80233500000000002</v>
      </c>
      <c r="AD125" s="17">
        <v>0.25</v>
      </c>
      <c r="AE125" s="17">
        <v>1079.9000000000001</v>
      </c>
    </row>
    <row r="126" spans="1:31">
      <c r="A126" s="17">
        <v>113</v>
      </c>
      <c r="B126" s="19">
        <v>0.29375000000000001</v>
      </c>
      <c r="C126" s="17">
        <v>28.6</v>
      </c>
      <c r="D126" s="17">
        <v>8.8000000000000007</v>
      </c>
      <c r="E126" s="17">
        <v>1.3117999999999999E-2</v>
      </c>
      <c r="F126" s="17">
        <v>0.63500000000000001</v>
      </c>
      <c r="G126" s="17">
        <v>0.991649</v>
      </c>
      <c r="H126" s="17">
        <v>0.77584900000000001</v>
      </c>
      <c r="I126" s="17">
        <v>1.338284</v>
      </c>
      <c r="J126" s="17">
        <v>0.56243500000000002</v>
      </c>
      <c r="K126" s="17">
        <v>0.420265</v>
      </c>
      <c r="L126" s="17">
        <v>761.5</v>
      </c>
      <c r="M126" s="17">
        <v>0.33622299999999999</v>
      </c>
      <c r="N126" s="17">
        <v>426</v>
      </c>
      <c r="O126" s="17">
        <v>0</v>
      </c>
      <c r="P126" s="17">
        <v>0</v>
      </c>
      <c r="Q126" s="17">
        <v>0.99096600000000001</v>
      </c>
      <c r="R126" s="17">
        <v>0.77194600000000002</v>
      </c>
      <c r="S126" s="17">
        <v>1.354762</v>
      </c>
      <c r="T126" s="17">
        <v>0.582816</v>
      </c>
      <c r="U126" s="17">
        <v>0.43019800000000002</v>
      </c>
      <c r="V126" s="17">
        <v>754.9</v>
      </c>
      <c r="W126" s="17">
        <v>0.32128000000000001</v>
      </c>
      <c r="X126" s="17">
        <v>353</v>
      </c>
      <c r="Y126" s="17">
        <v>0</v>
      </c>
      <c r="Z126" s="17">
        <v>0</v>
      </c>
      <c r="AA126" s="17">
        <v>0.66184299999999996</v>
      </c>
      <c r="AB126" s="17">
        <v>1.6880900000000001E-2</v>
      </c>
      <c r="AC126" s="17">
        <v>0.78178499999999995</v>
      </c>
      <c r="AD126" s="17">
        <v>0.25</v>
      </c>
      <c r="AE126" s="17">
        <v>1090.7</v>
      </c>
    </row>
    <row r="127" spans="1:31">
      <c r="A127" s="17">
        <v>114</v>
      </c>
      <c r="B127" s="19">
        <v>0.29380787037037037</v>
      </c>
      <c r="C127" s="17">
        <v>29.5</v>
      </c>
      <c r="D127" s="17">
        <v>7.9</v>
      </c>
      <c r="E127" s="17">
        <v>1.23E-2</v>
      </c>
      <c r="F127" s="17">
        <v>0.59499999999999997</v>
      </c>
      <c r="G127" s="17">
        <v>0.99031199999999997</v>
      </c>
      <c r="H127" s="17">
        <v>0.76883400000000002</v>
      </c>
      <c r="I127" s="17">
        <v>1.3297479999999999</v>
      </c>
      <c r="J127" s="17">
        <v>0.56091400000000002</v>
      </c>
      <c r="K127" s="17">
        <v>0.42181999999999997</v>
      </c>
      <c r="L127" s="17">
        <v>754.1</v>
      </c>
      <c r="M127" s="17">
        <v>0.29602800000000001</v>
      </c>
      <c r="N127" s="17">
        <v>467</v>
      </c>
      <c r="O127" s="17">
        <v>0</v>
      </c>
      <c r="P127" s="17">
        <v>0</v>
      </c>
      <c r="Q127" s="17">
        <v>0.99150000000000005</v>
      </c>
      <c r="R127" s="17">
        <v>0.76000199999999996</v>
      </c>
      <c r="S127" s="17">
        <v>1.387969</v>
      </c>
      <c r="T127" s="17">
        <v>0.62796700000000005</v>
      </c>
      <c r="U127" s="17">
        <v>0.452436</v>
      </c>
      <c r="V127" s="17">
        <v>753.4</v>
      </c>
      <c r="W127" s="17">
        <v>0.21657000000000001</v>
      </c>
      <c r="X127" s="17">
        <v>382</v>
      </c>
      <c r="Y127" s="17">
        <v>0</v>
      </c>
      <c r="Z127" s="17">
        <v>0</v>
      </c>
      <c r="AA127" s="17">
        <v>0.69605600000000001</v>
      </c>
      <c r="AB127" s="17">
        <v>1.6519599999999999E-2</v>
      </c>
      <c r="AC127" s="17">
        <v>0.77037500000000003</v>
      </c>
      <c r="AD127" s="17">
        <v>0.25</v>
      </c>
      <c r="AE127" s="17">
        <v>1101.4000000000001</v>
      </c>
    </row>
    <row r="128" spans="1:31">
      <c r="A128" s="17">
        <v>115</v>
      </c>
      <c r="B128" s="19">
        <v>0.29385416666666669</v>
      </c>
      <c r="C128" s="17">
        <v>31</v>
      </c>
      <c r="D128" s="17">
        <v>7.9</v>
      </c>
      <c r="E128" s="17">
        <v>1.1923E-2</v>
      </c>
      <c r="F128" s="17">
        <v>0.57699999999999996</v>
      </c>
      <c r="G128" s="17">
        <v>0.99041100000000004</v>
      </c>
      <c r="H128" s="17">
        <v>0.77272200000000002</v>
      </c>
      <c r="I128" s="17">
        <v>1.368803</v>
      </c>
      <c r="J128" s="17">
        <v>0.59608099999999997</v>
      </c>
      <c r="K128" s="17">
        <v>0.43547599999999997</v>
      </c>
      <c r="L128" s="17">
        <v>757.3</v>
      </c>
      <c r="M128" s="17">
        <v>0.16888600000000001</v>
      </c>
      <c r="N128" s="17">
        <v>452</v>
      </c>
      <c r="O128" s="17">
        <v>0</v>
      </c>
      <c r="P128" s="17">
        <v>0</v>
      </c>
      <c r="Q128" s="17">
        <v>0.98472000000000004</v>
      </c>
      <c r="R128" s="17">
        <v>0.80011299999999996</v>
      </c>
      <c r="S128" s="17">
        <v>1.4199820000000001</v>
      </c>
      <c r="T128" s="17">
        <v>0.619869</v>
      </c>
      <c r="U128" s="17">
        <v>0.436533</v>
      </c>
      <c r="V128" s="17">
        <v>760.7</v>
      </c>
      <c r="W128" s="17">
        <v>0.24240800000000001</v>
      </c>
      <c r="X128" s="17">
        <v>353</v>
      </c>
      <c r="Y128" s="17">
        <v>0</v>
      </c>
      <c r="Z128" s="17">
        <v>0</v>
      </c>
      <c r="AA128" s="17">
        <v>0.67158899999999999</v>
      </c>
      <c r="AB128" s="17">
        <v>1.6037099999999999E-2</v>
      </c>
      <c r="AC128" s="17">
        <v>0.81005400000000005</v>
      </c>
      <c r="AD128" s="17">
        <v>0.25</v>
      </c>
      <c r="AE128" s="17">
        <v>1096.8</v>
      </c>
    </row>
    <row r="129" spans="1:31">
      <c r="A129" s="17">
        <v>116</v>
      </c>
      <c r="B129" s="19">
        <v>0.29391203703703705</v>
      </c>
      <c r="C129" s="17">
        <v>30.8</v>
      </c>
      <c r="D129" s="17">
        <v>7.9</v>
      </c>
      <c r="E129" s="17">
        <v>1.1932999999999999E-2</v>
      </c>
      <c r="F129" s="17">
        <v>0.57699999999999996</v>
      </c>
      <c r="G129" s="17">
        <v>0.99304800000000004</v>
      </c>
      <c r="H129" s="17">
        <v>0.80424499999999999</v>
      </c>
      <c r="I129" s="17">
        <v>1.3741920000000001</v>
      </c>
      <c r="J129" s="17">
        <v>0.56994699999999998</v>
      </c>
      <c r="K129" s="17">
        <v>0.41475099999999998</v>
      </c>
      <c r="L129" s="17">
        <v>755.9</v>
      </c>
      <c r="M129" s="17">
        <v>0.31783</v>
      </c>
      <c r="N129" s="17">
        <v>345</v>
      </c>
      <c r="O129" s="17">
        <v>0</v>
      </c>
      <c r="P129" s="17">
        <v>0</v>
      </c>
      <c r="Q129" s="17">
        <v>0.99205200000000004</v>
      </c>
      <c r="R129" s="17">
        <v>0.80243699999999996</v>
      </c>
      <c r="S129" s="17">
        <v>1.4227339999999999</v>
      </c>
      <c r="T129" s="17">
        <v>0.62029699999999999</v>
      </c>
      <c r="U129" s="17">
        <v>0.43598900000000002</v>
      </c>
      <c r="V129" s="17">
        <v>742.9</v>
      </c>
      <c r="W129" s="17">
        <v>0.34039799999999998</v>
      </c>
      <c r="X129" s="17">
        <v>362</v>
      </c>
      <c r="Y129" s="17">
        <v>0</v>
      </c>
      <c r="Z129" s="17">
        <v>0</v>
      </c>
      <c r="AA129" s="17">
        <v>0.67075300000000004</v>
      </c>
      <c r="AB129" s="17">
        <v>1.227E-2</v>
      </c>
      <c r="AC129" s="17">
        <v>0.81004799999999999</v>
      </c>
      <c r="AD129" s="17">
        <v>0.25</v>
      </c>
      <c r="AE129" s="17">
        <v>1098.7</v>
      </c>
    </row>
    <row r="130" spans="1:31">
      <c r="A130" s="17">
        <v>117</v>
      </c>
      <c r="B130" s="19">
        <v>0.29396990740740742</v>
      </c>
      <c r="C130" s="17">
        <v>32.4</v>
      </c>
      <c r="D130" s="17">
        <v>7</v>
      </c>
      <c r="E130" s="17">
        <v>1.0656000000000001E-2</v>
      </c>
      <c r="F130" s="17">
        <v>0.51600000000000001</v>
      </c>
      <c r="G130" s="17">
        <v>0.84489999999999998</v>
      </c>
      <c r="H130" s="17">
        <v>0.84363500000000002</v>
      </c>
      <c r="I130" s="17">
        <v>1.4828939999999999</v>
      </c>
      <c r="J130" s="17">
        <v>0.63925900000000002</v>
      </c>
      <c r="K130" s="17">
        <v>0.431089</v>
      </c>
      <c r="L130" s="17">
        <v>758.9</v>
      </c>
      <c r="M130" s="17">
        <v>3.4550000000000002E-3</v>
      </c>
      <c r="N130" s="17">
        <v>365</v>
      </c>
      <c r="O130" s="17">
        <v>0</v>
      </c>
      <c r="P130" s="17">
        <v>0</v>
      </c>
      <c r="Q130" s="17">
        <v>0.99124100000000004</v>
      </c>
      <c r="R130" s="17">
        <v>0.76419499999999996</v>
      </c>
      <c r="S130" s="17">
        <v>1.354948</v>
      </c>
      <c r="T130" s="17">
        <v>0.59075299999999997</v>
      </c>
      <c r="U130" s="17">
        <v>0.43599700000000002</v>
      </c>
      <c r="V130" s="17">
        <v>732</v>
      </c>
      <c r="W130" s="17">
        <v>0.27679300000000001</v>
      </c>
      <c r="X130" s="17">
        <v>0</v>
      </c>
      <c r="Y130" s="17">
        <v>0</v>
      </c>
      <c r="Z130" s="17">
        <v>0</v>
      </c>
      <c r="AA130" s="17">
        <v>0.67076400000000003</v>
      </c>
      <c r="AB130" s="17">
        <v>1.15996E-2</v>
      </c>
      <c r="AC130" s="17">
        <v>0.77104799999999996</v>
      </c>
      <c r="AD130" s="17">
        <v>0.25</v>
      </c>
      <c r="AE130" s="17">
        <v>1094.4000000000001</v>
      </c>
    </row>
    <row r="131" spans="1:31">
      <c r="A131" s="17">
        <v>118</v>
      </c>
      <c r="B131" s="19">
        <v>0.29402777777777778</v>
      </c>
      <c r="C131" s="17">
        <v>33.5</v>
      </c>
      <c r="D131" s="17">
        <v>7</v>
      </c>
      <c r="E131" s="17">
        <v>1.0200000000000001E-2</v>
      </c>
      <c r="F131" s="17">
        <v>0.49399999999999999</v>
      </c>
      <c r="G131" s="17">
        <v>0.98921000000000003</v>
      </c>
      <c r="H131" s="17">
        <v>0.85220799999999997</v>
      </c>
      <c r="I131" s="17">
        <v>1.481128</v>
      </c>
      <c r="J131" s="17">
        <v>0.62892099999999995</v>
      </c>
      <c r="K131" s="17">
        <v>0.42462299999999997</v>
      </c>
      <c r="L131" s="17">
        <v>743.2</v>
      </c>
      <c r="M131" s="17">
        <v>0.29442099999999999</v>
      </c>
      <c r="N131" s="17">
        <v>363</v>
      </c>
      <c r="O131" s="17">
        <v>0</v>
      </c>
      <c r="P131" s="17">
        <v>0</v>
      </c>
      <c r="Q131" s="17">
        <v>0.98670999999999998</v>
      </c>
      <c r="R131" s="17">
        <v>0.84809299999999999</v>
      </c>
      <c r="S131" s="17">
        <v>1.477495</v>
      </c>
      <c r="T131" s="17">
        <v>0.62940200000000002</v>
      </c>
      <c r="U131" s="17">
        <v>0.42599199999999998</v>
      </c>
      <c r="V131" s="17">
        <v>748.1</v>
      </c>
      <c r="W131" s="17">
        <v>0.344719</v>
      </c>
      <c r="X131" s="17">
        <v>301</v>
      </c>
      <c r="Y131" s="17">
        <v>0</v>
      </c>
      <c r="Z131" s="17">
        <v>0</v>
      </c>
      <c r="AA131" s="17">
        <v>0.65537299999999998</v>
      </c>
      <c r="AB131" s="17">
        <v>1.1298900000000001E-2</v>
      </c>
      <c r="AC131" s="17">
        <v>0.85520499999999999</v>
      </c>
      <c r="AD131" s="17">
        <v>0.25</v>
      </c>
      <c r="AE131" s="17">
        <v>1117.5</v>
      </c>
    </row>
    <row r="132" spans="1:31">
      <c r="A132" s="17">
        <v>119</v>
      </c>
      <c r="B132" s="19">
        <v>0.2940740740740741</v>
      </c>
      <c r="C132" s="17">
        <v>33.700000000000003</v>
      </c>
      <c r="D132" s="17">
        <v>7</v>
      </c>
      <c r="E132" s="17">
        <v>1.0397999999999999E-2</v>
      </c>
      <c r="F132" s="17">
        <v>0.503</v>
      </c>
      <c r="G132" s="17">
        <v>0.99223700000000004</v>
      </c>
      <c r="H132" s="17">
        <v>0.92359400000000003</v>
      </c>
      <c r="I132" s="17">
        <v>1.6274090000000001</v>
      </c>
      <c r="J132" s="17">
        <v>0.70381499999999997</v>
      </c>
      <c r="K132" s="17">
        <v>0.43247600000000003</v>
      </c>
      <c r="L132" s="17">
        <v>750</v>
      </c>
      <c r="M132" s="17">
        <v>0.30588399999999999</v>
      </c>
      <c r="N132" s="17">
        <v>423</v>
      </c>
      <c r="O132" s="17">
        <v>0</v>
      </c>
      <c r="P132" s="17">
        <v>0</v>
      </c>
      <c r="Q132" s="17">
        <v>0.98957799999999996</v>
      </c>
      <c r="R132" s="17">
        <v>0.95201100000000005</v>
      </c>
      <c r="S132" s="17">
        <v>1.6736740000000001</v>
      </c>
      <c r="T132" s="17">
        <v>0.72166300000000005</v>
      </c>
      <c r="U132" s="17">
        <v>0.43118499999999998</v>
      </c>
      <c r="V132" s="17">
        <v>774.4</v>
      </c>
      <c r="W132" s="17">
        <v>0.355406</v>
      </c>
      <c r="X132" s="17">
        <v>412</v>
      </c>
      <c r="Y132" s="17">
        <v>0</v>
      </c>
      <c r="Z132" s="17">
        <v>0</v>
      </c>
      <c r="AA132" s="17">
        <v>0.66336099999999998</v>
      </c>
      <c r="AB132" s="17">
        <v>1.32634E-2</v>
      </c>
      <c r="AC132" s="17">
        <v>0.96158299999999997</v>
      </c>
      <c r="AD132" s="17">
        <v>0.25</v>
      </c>
      <c r="AE132" s="17">
        <v>1107.4000000000001</v>
      </c>
    </row>
    <row r="133" spans="1:31">
      <c r="A133" s="17">
        <v>120</v>
      </c>
      <c r="B133" s="19">
        <v>0.29413194444444446</v>
      </c>
      <c r="C133" s="17">
        <v>35.5</v>
      </c>
      <c r="D133" s="17">
        <v>6.2</v>
      </c>
      <c r="E133" s="17">
        <v>9.2929999999999992E-3</v>
      </c>
      <c r="F133" s="17">
        <v>0.45</v>
      </c>
      <c r="G133" s="17">
        <v>0.99110399999999998</v>
      </c>
      <c r="H133" s="17">
        <v>0.96977899999999995</v>
      </c>
      <c r="I133" s="17">
        <v>1.6651180000000001</v>
      </c>
      <c r="J133" s="17">
        <v>0.69533900000000004</v>
      </c>
      <c r="K133" s="17">
        <v>0.41759200000000002</v>
      </c>
      <c r="L133" s="17">
        <v>763.3</v>
      </c>
      <c r="M133" s="17">
        <v>0.37081999999999998</v>
      </c>
      <c r="N133" s="17">
        <v>428</v>
      </c>
      <c r="O133" s="17">
        <v>0</v>
      </c>
      <c r="P133" s="17">
        <v>0</v>
      </c>
      <c r="Q133" s="17">
        <v>0.99324400000000002</v>
      </c>
      <c r="R133" s="17">
        <v>0.99948099999999995</v>
      </c>
      <c r="S133" s="17">
        <v>1.7604470000000001</v>
      </c>
      <c r="T133" s="17">
        <v>0.76096600000000003</v>
      </c>
      <c r="U133" s="17">
        <v>0.432257</v>
      </c>
      <c r="V133" s="17">
        <v>734.7</v>
      </c>
      <c r="W133" s="17">
        <v>0.29406900000000002</v>
      </c>
      <c r="X133" s="17">
        <v>365</v>
      </c>
      <c r="Y133" s="17">
        <v>0</v>
      </c>
      <c r="Z133" s="17">
        <v>0</v>
      </c>
      <c r="AA133" s="17">
        <v>0.66501100000000002</v>
      </c>
      <c r="AB133" s="17">
        <v>1.19758E-2</v>
      </c>
      <c r="AC133" s="17">
        <v>1.0085900000000001</v>
      </c>
      <c r="AD133" s="17">
        <v>0.25</v>
      </c>
      <c r="AE133" s="17">
        <v>1088.2</v>
      </c>
    </row>
    <row r="134" spans="1:31">
      <c r="A134" s="17">
        <v>121</v>
      </c>
      <c r="B134" s="19">
        <v>0.29418981481481482</v>
      </c>
      <c r="C134" s="17">
        <v>35.5</v>
      </c>
      <c r="D134" s="17">
        <v>6.2</v>
      </c>
      <c r="E134" s="17">
        <v>1.0876E-2</v>
      </c>
      <c r="F134" s="17">
        <v>0.52600000000000002</v>
      </c>
      <c r="G134" s="17">
        <v>0.91814799999999996</v>
      </c>
      <c r="H134" s="17">
        <v>1.0722480000000001</v>
      </c>
      <c r="I134" s="17">
        <v>1.663953</v>
      </c>
      <c r="J134" s="17">
        <v>0.59170599999999995</v>
      </c>
      <c r="K134" s="17">
        <v>0.35560199999999997</v>
      </c>
      <c r="L134" s="17">
        <v>900</v>
      </c>
      <c r="M134" s="17">
        <v>0.22917899999999999</v>
      </c>
      <c r="N134" s="17">
        <v>498</v>
      </c>
      <c r="O134" s="17">
        <v>0</v>
      </c>
      <c r="P134" s="17">
        <v>0</v>
      </c>
      <c r="Q134" s="17">
        <v>0.99379700000000004</v>
      </c>
      <c r="R134" s="17">
        <v>0.98499599999999998</v>
      </c>
      <c r="S134" s="17">
        <v>1.7308490000000001</v>
      </c>
      <c r="T134" s="17">
        <v>0.74585299999999999</v>
      </c>
      <c r="U134" s="17">
        <v>0.43091699999999999</v>
      </c>
      <c r="V134" s="17">
        <v>778.4</v>
      </c>
      <c r="W134" s="17">
        <v>0.32666600000000001</v>
      </c>
      <c r="X134" s="17">
        <v>326</v>
      </c>
      <c r="Y134" s="17">
        <v>0</v>
      </c>
      <c r="Z134" s="17">
        <v>0</v>
      </c>
      <c r="AA134" s="17">
        <v>0.66295000000000004</v>
      </c>
      <c r="AB134" s="17">
        <v>1.6328200000000001E-2</v>
      </c>
      <c r="AC134" s="17">
        <v>0.99717500000000003</v>
      </c>
      <c r="AD134" s="17">
        <v>0.25</v>
      </c>
      <c r="AE134" s="17">
        <v>922.8</v>
      </c>
    </row>
    <row r="135" spans="1:31">
      <c r="A135" s="17">
        <v>122</v>
      </c>
      <c r="B135" s="19">
        <v>0.29424768518518518</v>
      </c>
      <c r="C135" s="17">
        <v>36.6</v>
      </c>
      <c r="D135" s="17">
        <v>6.2</v>
      </c>
      <c r="E135" s="17">
        <v>9.6860000000000002E-3</v>
      </c>
      <c r="F135" s="17">
        <v>0.46899999999999997</v>
      </c>
      <c r="G135" s="17">
        <v>0.99024699999999999</v>
      </c>
      <c r="H135" s="17">
        <v>0.97635300000000003</v>
      </c>
      <c r="I135" s="17">
        <v>1.7044140000000001</v>
      </c>
      <c r="J135" s="17">
        <v>0.72806099999999996</v>
      </c>
      <c r="K135" s="17">
        <v>0.42716199999999999</v>
      </c>
      <c r="L135" s="17">
        <v>777</v>
      </c>
      <c r="M135" s="17">
        <v>0.32680500000000001</v>
      </c>
      <c r="N135" s="17">
        <v>320</v>
      </c>
      <c r="O135" s="17">
        <v>0</v>
      </c>
      <c r="P135" s="17">
        <v>0</v>
      </c>
      <c r="Q135" s="17">
        <v>0.99379899999999999</v>
      </c>
      <c r="R135" s="17">
        <v>1.0513300000000001</v>
      </c>
      <c r="S135" s="17">
        <v>1.88167</v>
      </c>
      <c r="T135" s="17">
        <v>0.83033999999999997</v>
      </c>
      <c r="U135" s="17">
        <v>0.441278</v>
      </c>
      <c r="V135" s="17">
        <v>740.9</v>
      </c>
      <c r="W135" s="17">
        <v>0.26093300000000003</v>
      </c>
      <c r="X135" s="17">
        <v>352</v>
      </c>
      <c r="Y135" s="17">
        <v>0</v>
      </c>
      <c r="Z135" s="17">
        <v>0</v>
      </c>
      <c r="AA135" s="17">
        <v>0.67888999999999999</v>
      </c>
      <c r="AB135" s="17">
        <v>9.1400500000000003E-3</v>
      </c>
      <c r="AC135" s="17">
        <v>1.0589200000000001</v>
      </c>
      <c r="AD135" s="17">
        <v>0.25</v>
      </c>
      <c r="AE135" s="17">
        <v>1069</v>
      </c>
    </row>
    <row r="136" spans="1:31">
      <c r="A136" s="17">
        <v>123</v>
      </c>
      <c r="B136" s="19">
        <v>0.2942939814814815</v>
      </c>
      <c r="C136" s="17">
        <v>37.700000000000003</v>
      </c>
      <c r="D136" s="17">
        <v>6.2</v>
      </c>
      <c r="E136" s="17">
        <v>9.9919999999999991E-3</v>
      </c>
      <c r="F136" s="17">
        <v>0.48399999999999999</v>
      </c>
      <c r="G136" s="17">
        <v>0.99390999999999996</v>
      </c>
      <c r="H136" s="17">
        <v>0.98822399999999999</v>
      </c>
      <c r="I136" s="17">
        <v>1.7466410000000001</v>
      </c>
      <c r="J136" s="17">
        <v>0.75841700000000001</v>
      </c>
      <c r="K136" s="17">
        <v>0.43421399999999999</v>
      </c>
      <c r="L136" s="17">
        <v>808.6</v>
      </c>
      <c r="M136" s="17">
        <v>0.31935799999999998</v>
      </c>
      <c r="N136" s="17">
        <v>437</v>
      </c>
      <c r="O136" s="17">
        <v>0</v>
      </c>
      <c r="P136" s="17">
        <v>0</v>
      </c>
      <c r="Q136" s="17">
        <v>0.99106899999999998</v>
      </c>
      <c r="R136" s="17">
        <v>0.99759399999999998</v>
      </c>
      <c r="S136" s="17">
        <v>1.778718</v>
      </c>
      <c r="T136" s="17">
        <v>0.78112300000000001</v>
      </c>
      <c r="U136" s="17">
        <v>0.43914999999999998</v>
      </c>
      <c r="V136" s="17">
        <v>801.5</v>
      </c>
      <c r="W136" s="17">
        <v>0.28688799999999998</v>
      </c>
      <c r="X136" s="17">
        <v>367</v>
      </c>
      <c r="Y136" s="17">
        <v>0</v>
      </c>
      <c r="Z136" s="17">
        <v>0</v>
      </c>
      <c r="AA136" s="17">
        <v>0.67561499999999997</v>
      </c>
      <c r="AB136" s="17">
        <v>1.29269E-2</v>
      </c>
      <c r="AC136" s="17">
        <v>1.00769</v>
      </c>
      <c r="AD136" s="17">
        <v>0.25</v>
      </c>
      <c r="AE136" s="17">
        <v>1027.2</v>
      </c>
    </row>
    <row r="137" spans="1:31">
      <c r="A137" s="17">
        <v>124</v>
      </c>
      <c r="B137" s="19">
        <v>0.29435185185185186</v>
      </c>
      <c r="C137" s="17">
        <v>38.799999999999997</v>
      </c>
      <c r="D137" s="17">
        <v>6.2</v>
      </c>
      <c r="E137" s="17">
        <v>9.9170000000000005E-3</v>
      </c>
      <c r="F137" s="17">
        <v>0.48</v>
      </c>
      <c r="G137" s="17">
        <v>0.99253199999999997</v>
      </c>
      <c r="H137" s="17">
        <v>1.002049</v>
      </c>
      <c r="I137" s="17">
        <v>1.76562</v>
      </c>
      <c r="J137" s="17">
        <v>0.763571</v>
      </c>
      <c r="K137" s="17">
        <v>0.43246600000000002</v>
      </c>
      <c r="L137" s="17">
        <v>798.8</v>
      </c>
      <c r="M137" s="17">
        <v>0.35617399999999999</v>
      </c>
      <c r="N137" s="17">
        <v>311</v>
      </c>
      <c r="O137" s="17">
        <v>0</v>
      </c>
      <c r="P137" s="17">
        <v>0</v>
      </c>
      <c r="Q137" s="17">
        <v>0.96794800000000003</v>
      </c>
      <c r="R137" s="17">
        <v>1.079963</v>
      </c>
      <c r="S137" s="17">
        <v>1.9266989999999999</v>
      </c>
      <c r="T137" s="17">
        <v>0.84673600000000004</v>
      </c>
      <c r="U137" s="17">
        <v>0.439475</v>
      </c>
      <c r="V137" s="17">
        <v>793.5</v>
      </c>
      <c r="W137" s="17">
        <v>0.33592300000000003</v>
      </c>
      <c r="X137" s="17">
        <v>329</v>
      </c>
      <c r="Y137" s="17">
        <v>0</v>
      </c>
      <c r="Z137" s="17">
        <v>0</v>
      </c>
      <c r="AA137" s="17">
        <v>0.67611500000000002</v>
      </c>
      <c r="AB137" s="17">
        <v>9.1178600000000002E-3</v>
      </c>
      <c r="AC137" s="17">
        <v>1.08768</v>
      </c>
      <c r="AD137" s="17">
        <v>0.25</v>
      </c>
      <c r="AE137" s="17">
        <v>1039.8</v>
      </c>
    </row>
    <row r="138" spans="1:31">
      <c r="A138" s="17">
        <v>125</v>
      </c>
      <c r="B138" s="19">
        <v>0.29440972222222223</v>
      </c>
      <c r="C138" s="17">
        <v>39</v>
      </c>
      <c r="D138" s="17">
        <v>6.2</v>
      </c>
      <c r="E138" s="17">
        <v>9.9410000000000002E-3</v>
      </c>
      <c r="F138" s="17">
        <v>0.48099999999999998</v>
      </c>
      <c r="G138" s="17">
        <v>0.99028899999999997</v>
      </c>
      <c r="H138" s="17">
        <v>1.001466</v>
      </c>
      <c r="I138" s="17">
        <v>1.7714570000000001</v>
      </c>
      <c r="J138" s="17">
        <v>0.76999099999999998</v>
      </c>
      <c r="K138" s="17">
        <v>0.434666</v>
      </c>
      <c r="L138" s="17">
        <v>796.9</v>
      </c>
      <c r="M138" s="17">
        <v>0.29226999999999997</v>
      </c>
      <c r="N138" s="17">
        <v>428</v>
      </c>
      <c r="O138" s="17">
        <v>0</v>
      </c>
      <c r="P138" s="17">
        <v>0</v>
      </c>
      <c r="Q138" s="17">
        <v>0.99196099999999998</v>
      </c>
      <c r="R138" s="17">
        <v>1.0463739999999999</v>
      </c>
      <c r="S138" s="17">
        <v>1.8789419999999999</v>
      </c>
      <c r="T138" s="17">
        <v>0.832569</v>
      </c>
      <c r="U138" s="17">
        <v>0.44310500000000003</v>
      </c>
      <c r="V138" s="17">
        <v>799.9</v>
      </c>
      <c r="W138" s="17">
        <v>0.340393</v>
      </c>
      <c r="X138" s="17">
        <v>372</v>
      </c>
      <c r="Y138" s="17">
        <v>0</v>
      </c>
      <c r="Z138" s="17">
        <v>0</v>
      </c>
      <c r="AA138" s="17">
        <v>0.68169999999999997</v>
      </c>
      <c r="AB138" s="17">
        <v>1.24697E-2</v>
      </c>
      <c r="AC138" s="17">
        <v>1.0567599999999999</v>
      </c>
      <c r="AD138" s="17">
        <v>0.25</v>
      </c>
      <c r="AE138" s="17">
        <v>1042.3</v>
      </c>
    </row>
    <row r="139" spans="1:31">
      <c r="A139" s="17">
        <v>126</v>
      </c>
      <c r="B139" s="19">
        <v>0.29446759259259259</v>
      </c>
      <c r="C139" s="17">
        <v>40.6</v>
      </c>
      <c r="D139" s="17">
        <v>5.3</v>
      </c>
      <c r="E139" s="17">
        <v>8.4569999999999992E-3</v>
      </c>
      <c r="F139" s="17">
        <v>0.40899999999999997</v>
      </c>
      <c r="G139" s="17">
        <v>0.99258100000000005</v>
      </c>
      <c r="H139" s="17">
        <v>1.029323</v>
      </c>
      <c r="I139" s="17">
        <v>1.8196190000000001</v>
      </c>
      <c r="J139" s="17">
        <v>0.790296</v>
      </c>
      <c r="K139" s="17">
        <v>0.43431900000000001</v>
      </c>
      <c r="L139" s="17">
        <v>794.5</v>
      </c>
      <c r="M139" s="17">
        <v>0.36867699999999998</v>
      </c>
      <c r="N139" s="17">
        <v>413</v>
      </c>
      <c r="O139" s="17">
        <v>0</v>
      </c>
      <c r="P139" s="17">
        <v>0</v>
      </c>
      <c r="Q139" s="17">
        <v>0.99226800000000004</v>
      </c>
      <c r="R139" s="17">
        <v>1.039463</v>
      </c>
      <c r="S139" s="17">
        <v>1.8566640000000001</v>
      </c>
      <c r="T139" s="17">
        <v>0.81720099999999996</v>
      </c>
      <c r="U139" s="17">
        <v>0.44014500000000001</v>
      </c>
      <c r="V139" s="17">
        <v>778.6</v>
      </c>
      <c r="W139" s="17">
        <v>0.32689699999999999</v>
      </c>
      <c r="X139" s="17">
        <v>448</v>
      </c>
      <c r="Y139" s="17">
        <v>0</v>
      </c>
      <c r="Z139" s="17">
        <v>0</v>
      </c>
      <c r="AA139" s="17">
        <v>0.67714600000000003</v>
      </c>
      <c r="AB139" s="17">
        <v>1.0324699999999999E-2</v>
      </c>
      <c r="AC139" s="17">
        <v>1.0479000000000001</v>
      </c>
      <c r="AD139" s="17">
        <v>0.25</v>
      </c>
      <c r="AE139" s="17">
        <v>1045.4000000000001</v>
      </c>
    </row>
    <row r="140" spans="1:31">
      <c r="A140" s="17">
        <v>127</v>
      </c>
      <c r="B140" s="19">
        <v>0.29451388888888891</v>
      </c>
      <c r="C140" s="17">
        <v>40.6</v>
      </c>
      <c r="D140" s="17">
        <v>5.3</v>
      </c>
      <c r="E140" s="17">
        <v>8.4829999999999992E-3</v>
      </c>
      <c r="F140" s="17">
        <v>0.41</v>
      </c>
      <c r="G140" s="17">
        <v>0.98952300000000004</v>
      </c>
      <c r="H140" s="17">
        <v>0.99238199999999999</v>
      </c>
      <c r="I140" s="17">
        <v>1.752429</v>
      </c>
      <c r="J140" s="17">
        <v>0.760046</v>
      </c>
      <c r="K140" s="17">
        <v>0.43370999999999998</v>
      </c>
      <c r="L140" s="17">
        <v>796.6</v>
      </c>
      <c r="M140" s="17">
        <v>0.33380599999999999</v>
      </c>
      <c r="N140" s="17">
        <v>413</v>
      </c>
      <c r="O140" s="17">
        <v>0</v>
      </c>
      <c r="P140" s="17">
        <v>0</v>
      </c>
      <c r="Q140" s="17">
        <v>0.99133599999999999</v>
      </c>
      <c r="R140" s="17">
        <v>1.0383709999999999</v>
      </c>
      <c r="S140" s="17">
        <v>1.8551880000000001</v>
      </c>
      <c r="T140" s="17">
        <v>0.81681599999999999</v>
      </c>
      <c r="U140" s="17">
        <v>0.44028800000000001</v>
      </c>
      <c r="V140" s="17">
        <v>789.6</v>
      </c>
      <c r="W140" s="17">
        <v>0.34752499999999997</v>
      </c>
      <c r="X140" s="17">
        <v>316</v>
      </c>
      <c r="Y140" s="17">
        <v>0</v>
      </c>
      <c r="Z140" s="17">
        <v>0</v>
      </c>
      <c r="AA140" s="17">
        <v>0.67736600000000002</v>
      </c>
      <c r="AB140" s="17">
        <v>1.0336400000000001E-2</v>
      </c>
      <c r="AC140" s="17">
        <v>1.04681</v>
      </c>
      <c r="AD140" s="17">
        <v>0.25</v>
      </c>
      <c r="AE140" s="17">
        <v>1042.5999999999999</v>
      </c>
    </row>
    <row r="141" spans="1:31">
      <c r="A141" s="17">
        <v>128</v>
      </c>
      <c r="B141" s="19">
        <v>0.29457175925925927</v>
      </c>
      <c r="C141" s="17">
        <v>41.9</v>
      </c>
      <c r="D141" s="17">
        <v>5.3</v>
      </c>
      <c r="E141" s="17">
        <v>5.8849999999999996E-3</v>
      </c>
      <c r="F141" s="17">
        <v>0.28499999999999998</v>
      </c>
      <c r="G141" s="17">
        <v>0.989707</v>
      </c>
      <c r="H141" s="17">
        <v>1.0172639999999999</v>
      </c>
      <c r="I141" s="17">
        <v>1.782807</v>
      </c>
      <c r="J141" s="17">
        <v>0.76554299999999997</v>
      </c>
      <c r="K141" s="17">
        <v>0.42940299999999998</v>
      </c>
      <c r="L141" s="17">
        <v>793.6</v>
      </c>
      <c r="M141" s="17">
        <v>0.36855700000000002</v>
      </c>
      <c r="N141" s="17">
        <v>346</v>
      </c>
      <c r="O141" s="17">
        <v>0</v>
      </c>
      <c r="P141" s="17">
        <v>0</v>
      </c>
      <c r="Q141" s="17">
        <v>0.96831</v>
      </c>
      <c r="R141" s="17">
        <v>1.193406</v>
      </c>
      <c r="S141" s="17">
        <v>1.7199120000000001</v>
      </c>
      <c r="T141" s="17">
        <v>0.52650600000000003</v>
      </c>
      <c r="U141" s="17">
        <v>0.30612400000000001</v>
      </c>
      <c r="V141" s="17">
        <v>636.1</v>
      </c>
      <c r="W141" s="17">
        <v>0.59999499999999995</v>
      </c>
      <c r="X141" s="17">
        <v>0</v>
      </c>
      <c r="Y141" s="17">
        <v>0</v>
      </c>
      <c r="Z141" s="17">
        <v>0</v>
      </c>
      <c r="AA141" s="17">
        <v>0.47095999999999999</v>
      </c>
      <c r="AB141" s="17">
        <v>8.6397799999999997E-3</v>
      </c>
      <c r="AC141" s="17">
        <v>1.1979599999999999</v>
      </c>
      <c r="AD141" s="17">
        <v>0.25</v>
      </c>
      <c r="AE141" s="17">
        <v>1046.5999999999999</v>
      </c>
    </row>
    <row r="142" spans="1:31">
      <c r="A142" s="17">
        <v>129</v>
      </c>
      <c r="B142" s="19">
        <v>0.29462962962962963</v>
      </c>
      <c r="C142" s="17">
        <v>43</v>
      </c>
      <c r="D142" s="17">
        <v>5.3</v>
      </c>
      <c r="E142" s="17">
        <v>0</v>
      </c>
      <c r="F142" s="17">
        <v>0</v>
      </c>
      <c r="G142" s="17">
        <v>0.65237199999999995</v>
      </c>
      <c r="H142" s="17">
        <v>1.231786</v>
      </c>
      <c r="I142" s="17">
        <v>1.6185719999999999</v>
      </c>
      <c r="J142" s="17">
        <v>0.38678600000000002</v>
      </c>
      <c r="K142" s="17">
        <v>0.23896800000000001</v>
      </c>
      <c r="L142" s="17">
        <v>900</v>
      </c>
      <c r="M142" s="17">
        <v>9.9999999999999995E-7</v>
      </c>
      <c r="N142" s="17">
        <v>0</v>
      </c>
      <c r="O142" s="17">
        <v>0</v>
      </c>
      <c r="P142" s="17">
        <v>0</v>
      </c>
      <c r="Q142" s="17">
        <v>0.99062600000000001</v>
      </c>
      <c r="R142" s="17">
        <v>1.0051870000000001</v>
      </c>
      <c r="S142" s="17">
        <v>1.7876179999999999</v>
      </c>
      <c r="T142" s="17">
        <v>0.78243099999999999</v>
      </c>
      <c r="U142" s="17">
        <v>0.437695</v>
      </c>
      <c r="V142" s="17">
        <v>843.2</v>
      </c>
      <c r="W142" s="17">
        <v>0.37081900000000001</v>
      </c>
      <c r="X142" s="17">
        <v>416</v>
      </c>
      <c r="Y142" s="17">
        <v>0</v>
      </c>
      <c r="Z142" s="17">
        <v>0</v>
      </c>
    </row>
    <row r="143" spans="1:31">
      <c r="A143" s="17">
        <v>130</v>
      </c>
      <c r="B143" s="19">
        <v>0.29468749999999999</v>
      </c>
      <c r="C143" s="17">
        <v>43.3</v>
      </c>
      <c r="D143" s="17">
        <v>5.3</v>
      </c>
      <c r="E143" s="17">
        <v>0</v>
      </c>
      <c r="F143" s="17">
        <v>0</v>
      </c>
      <c r="G143" s="17">
        <v>0.330953</v>
      </c>
      <c r="H143" s="17">
        <v>1.2308920000000001</v>
      </c>
      <c r="I143" s="17">
        <v>1.4478260000000001</v>
      </c>
      <c r="J143" s="17">
        <v>0.21693399999999999</v>
      </c>
      <c r="K143" s="17">
        <v>0.14983399999999999</v>
      </c>
      <c r="L143" s="17">
        <v>900</v>
      </c>
      <c r="M143" s="17">
        <v>9.9999999999999995E-7</v>
      </c>
      <c r="N143" s="17">
        <v>0</v>
      </c>
      <c r="O143" s="17">
        <v>0</v>
      </c>
      <c r="P143" s="17">
        <v>0</v>
      </c>
      <c r="Q143" s="17">
        <v>0.98906000000000005</v>
      </c>
      <c r="R143" s="17">
        <v>0.97115899999999999</v>
      </c>
      <c r="S143" s="17">
        <v>1.7266980000000001</v>
      </c>
      <c r="T143" s="17">
        <v>0.75553899999999996</v>
      </c>
      <c r="U143" s="17">
        <v>0.43756299999999998</v>
      </c>
      <c r="V143" s="17">
        <v>810.4</v>
      </c>
      <c r="W143" s="17">
        <v>0.30194700000000002</v>
      </c>
      <c r="X143" s="17">
        <v>389</v>
      </c>
      <c r="Y143" s="17">
        <v>0</v>
      </c>
      <c r="Z143" s="17">
        <v>0</v>
      </c>
    </row>
    <row r="144" spans="1:31">
      <c r="A144" s="17">
        <v>131</v>
      </c>
      <c r="B144" s="19">
        <v>0.29473379629629631</v>
      </c>
      <c r="C144" s="17">
        <v>44.3</v>
      </c>
      <c r="D144" s="17">
        <v>5.3</v>
      </c>
      <c r="E144" s="17">
        <v>8.7449999999999993E-3</v>
      </c>
      <c r="F144" s="17">
        <v>0.42299999999999999</v>
      </c>
      <c r="G144" s="17">
        <v>0.988174</v>
      </c>
      <c r="H144" s="17">
        <v>0.92729399999999995</v>
      </c>
      <c r="I144" s="17">
        <v>1.644082</v>
      </c>
      <c r="J144" s="17">
        <v>0.71678799999999998</v>
      </c>
      <c r="K144" s="17">
        <v>0.43598100000000001</v>
      </c>
      <c r="L144" s="17">
        <v>822.1</v>
      </c>
      <c r="M144" s="17">
        <v>0.29708499999999999</v>
      </c>
      <c r="N144" s="17">
        <v>405</v>
      </c>
      <c r="O144" s="17">
        <v>0</v>
      </c>
      <c r="P144" s="17">
        <v>0</v>
      </c>
      <c r="Q144" s="17">
        <v>0.99052099999999998</v>
      </c>
      <c r="R144" s="17">
        <v>0.98188799999999998</v>
      </c>
      <c r="S144" s="17">
        <v>1.7530159999999999</v>
      </c>
      <c r="T144" s="17">
        <v>0.77112700000000001</v>
      </c>
      <c r="U144" s="17">
        <v>0.439886</v>
      </c>
      <c r="V144" s="17">
        <v>811.4</v>
      </c>
      <c r="W144" s="17">
        <v>0.37081999999999998</v>
      </c>
      <c r="X144" s="17">
        <v>398</v>
      </c>
      <c r="Y144" s="17">
        <v>0</v>
      </c>
      <c r="Z144" s="17">
        <v>0</v>
      </c>
      <c r="AA144" s="17">
        <v>0.67674800000000002</v>
      </c>
      <c r="AB144" s="17">
        <v>1.0474000000000001E-2</v>
      </c>
      <c r="AC144" s="17">
        <v>0.98996499999999998</v>
      </c>
      <c r="AD144" s="17">
        <v>0.25</v>
      </c>
      <c r="AE144" s="17">
        <v>1010.2</v>
      </c>
    </row>
    <row r="145" spans="1:31">
      <c r="A145" s="17">
        <v>132</v>
      </c>
      <c r="B145" s="19">
        <v>0.29479166666666667</v>
      </c>
      <c r="C145" s="17">
        <v>45.2</v>
      </c>
      <c r="D145" s="17">
        <v>5.3</v>
      </c>
      <c r="E145" s="17">
        <v>8.5859999999999999E-3</v>
      </c>
      <c r="F145" s="17">
        <v>0.41499999999999998</v>
      </c>
      <c r="G145" s="17">
        <v>0.99073100000000003</v>
      </c>
      <c r="H145" s="17">
        <v>0.92559999999999998</v>
      </c>
      <c r="I145" s="17">
        <v>1.6326350000000001</v>
      </c>
      <c r="J145" s="17">
        <v>0.707036</v>
      </c>
      <c r="K145" s="17">
        <v>0.433064</v>
      </c>
      <c r="L145" s="17">
        <v>814.5</v>
      </c>
      <c r="M145" s="17">
        <v>0.33694400000000002</v>
      </c>
      <c r="N145" s="17">
        <v>378</v>
      </c>
      <c r="O145" s="17">
        <v>0</v>
      </c>
      <c r="P145" s="17">
        <v>0</v>
      </c>
      <c r="Q145" s="17">
        <v>0.98608799999999996</v>
      </c>
      <c r="R145" s="17">
        <v>0.92734899999999998</v>
      </c>
      <c r="S145" s="17">
        <v>1.6430979999999999</v>
      </c>
      <c r="T145" s="17">
        <v>0.71575</v>
      </c>
      <c r="U145" s="17">
        <v>0.43561</v>
      </c>
      <c r="V145" s="17">
        <v>852.7</v>
      </c>
      <c r="W145" s="17">
        <v>0.37081999999999998</v>
      </c>
      <c r="X145" s="17">
        <v>365</v>
      </c>
      <c r="Y145" s="17">
        <v>0</v>
      </c>
      <c r="Z145" s="17">
        <v>0</v>
      </c>
      <c r="AA145" s="17">
        <v>0.67016900000000001</v>
      </c>
      <c r="AB145" s="17">
        <v>9.6894200000000007E-3</v>
      </c>
      <c r="AC145" s="17">
        <v>0.934284</v>
      </c>
      <c r="AD145" s="17">
        <v>0.25</v>
      </c>
      <c r="AE145" s="17">
        <v>1019.7</v>
      </c>
    </row>
    <row r="146" spans="1:31">
      <c r="A146" s="17">
        <v>133</v>
      </c>
      <c r="B146" s="19">
        <v>0.29484953703703703</v>
      </c>
      <c r="C146" s="17">
        <v>46.1</v>
      </c>
      <c r="D146" s="17">
        <v>5.3</v>
      </c>
      <c r="E146" s="17">
        <v>8.8260000000000005E-3</v>
      </c>
      <c r="F146" s="17">
        <v>0.42699999999999999</v>
      </c>
      <c r="G146" s="17">
        <v>0.98804099999999995</v>
      </c>
      <c r="H146" s="17">
        <v>0.88292599999999999</v>
      </c>
      <c r="I146" s="17">
        <v>1.5767310000000001</v>
      </c>
      <c r="J146" s="17">
        <v>0.69380500000000001</v>
      </c>
      <c r="K146" s="17">
        <v>0.44002799999999997</v>
      </c>
      <c r="L146" s="17">
        <v>837.1</v>
      </c>
      <c r="M146" s="17">
        <v>0.34017799999999998</v>
      </c>
      <c r="N146" s="17">
        <v>420</v>
      </c>
      <c r="O146" s="17">
        <v>0</v>
      </c>
      <c r="P146" s="17">
        <v>0</v>
      </c>
      <c r="Q146" s="17">
        <v>0.98708899999999999</v>
      </c>
      <c r="R146" s="17">
        <v>0.87980499999999995</v>
      </c>
      <c r="S146" s="17">
        <v>1.560635</v>
      </c>
      <c r="T146" s="17">
        <v>0.68083000000000005</v>
      </c>
      <c r="U146" s="17">
        <v>0.43625199999999997</v>
      </c>
      <c r="V146" s="17">
        <v>833.8</v>
      </c>
      <c r="W146" s="17">
        <v>0.31778000000000001</v>
      </c>
      <c r="X146" s="17">
        <v>313</v>
      </c>
      <c r="Y146" s="17">
        <v>0</v>
      </c>
      <c r="Z146" s="17">
        <v>0</v>
      </c>
      <c r="AA146" s="17">
        <v>0.671157</v>
      </c>
      <c r="AB146" s="17">
        <v>1.1034499999999999E-2</v>
      </c>
      <c r="AC146" s="17">
        <v>0.88731700000000002</v>
      </c>
      <c r="AD146" s="17">
        <v>0.25</v>
      </c>
      <c r="AE146" s="17">
        <v>992.1</v>
      </c>
    </row>
    <row r="147" spans="1:31">
      <c r="A147" s="17">
        <v>134</v>
      </c>
      <c r="B147" s="19">
        <v>0.2949074074074074</v>
      </c>
      <c r="C147" s="17">
        <v>46.6</v>
      </c>
      <c r="D147" s="17">
        <v>4.4000000000000004</v>
      </c>
      <c r="E147" s="17">
        <v>7.4729999999999996E-3</v>
      </c>
      <c r="F147" s="17">
        <v>0.36199999999999999</v>
      </c>
      <c r="G147" s="17">
        <v>0.98846100000000003</v>
      </c>
      <c r="H147" s="17">
        <v>0.90826899999999999</v>
      </c>
      <c r="I147" s="17">
        <v>1.5991310000000001</v>
      </c>
      <c r="J147" s="17">
        <v>0.69086199999999998</v>
      </c>
      <c r="K147" s="17">
        <v>0.43202299999999999</v>
      </c>
      <c r="L147" s="17">
        <v>844</v>
      </c>
      <c r="M147" s="17">
        <v>0.36730000000000002</v>
      </c>
      <c r="N147" s="17">
        <v>365</v>
      </c>
      <c r="O147" s="17">
        <v>0</v>
      </c>
      <c r="P147" s="17">
        <v>0</v>
      </c>
      <c r="Q147" s="17">
        <v>0.98461100000000001</v>
      </c>
      <c r="R147" s="17">
        <v>0.86807800000000002</v>
      </c>
      <c r="S147" s="17">
        <v>1.5454920000000001</v>
      </c>
      <c r="T147" s="17">
        <v>0.67741499999999999</v>
      </c>
      <c r="U147" s="17">
        <v>0.43831599999999998</v>
      </c>
      <c r="V147" s="17">
        <v>827.3</v>
      </c>
      <c r="W147" s="17">
        <v>0.26732</v>
      </c>
      <c r="X147" s="17">
        <v>445</v>
      </c>
      <c r="Y147" s="17">
        <v>0</v>
      </c>
      <c r="Z147" s="17">
        <v>0</v>
      </c>
      <c r="AA147" s="17">
        <v>0.67433299999999996</v>
      </c>
      <c r="AB147" s="17">
        <v>8.0803799999999999E-3</v>
      </c>
      <c r="AC147" s="17">
        <v>0.873552</v>
      </c>
      <c r="AD147" s="17">
        <v>0.25</v>
      </c>
      <c r="AE147" s="17">
        <v>984.1</v>
      </c>
    </row>
    <row r="148" spans="1:31">
      <c r="A148" s="17">
        <v>135</v>
      </c>
      <c r="B148" s="19">
        <v>0.29495370370370372</v>
      </c>
      <c r="C148" s="17">
        <v>47.7</v>
      </c>
      <c r="D148" s="17">
        <v>4.4000000000000004</v>
      </c>
      <c r="E148" s="17">
        <v>7.4250000000000002E-3</v>
      </c>
      <c r="F148" s="17">
        <v>0.35899999999999999</v>
      </c>
      <c r="G148" s="17">
        <v>0.986842</v>
      </c>
      <c r="H148" s="17">
        <v>0.84919299999999998</v>
      </c>
      <c r="I148" s="17">
        <v>1.5074609999999999</v>
      </c>
      <c r="J148" s="17">
        <v>0.65826700000000005</v>
      </c>
      <c r="K148" s="17">
        <v>0.43667299999999998</v>
      </c>
      <c r="L148" s="17">
        <v>861.9</v>
      </c>
      <c r="M148" s="17">
        <v>0.29738799999999999</v>
      </c>
      <c r="N148" s="17">
        <v>382</v>
      </c>
      <c r="O148" s="17">
        <v>0</v>
      </c>
      <c r="P148" s="17">
        <v>0</v>
      </c>
      <c r="Q148" s="17">
        <v>0.98381200000000002</v>
      </c>
      <c r="R148" s="17">
        <v>0.83353699999999997</v>
      </c>
      <c r="S148" s="17">
        <v>1.453991</v>
      </c>
      <c r="T148" s="17">
        <v>0.62045499999999998</v>
      </c>
      <c r="U148" s="17">
        <v>0.42672500000000002</v>
      </c>
      <c r="V148" s="17">
        <v>857.5</v>
      </c>
      <c r="W148" s="17">
        <v>0.35931299999999999</v>
      </c>
      <c r="X148" s="17">
        <v>403</v>
      </c>
      <c r="Y148" s="17">
        <v>0</v>
      </c>
      <c r="Z148" s="17">
        <v>0</v>
      </c>
      <c r="AA148" s="17">
        <v>0.65649999999999997</v>
      </c>
      <c r="AB148" s="17">
        <v>8.6330499999999998E-3</v>
      </c>
      <c r="AC148" s="17">
        <v>0.838893</v>
      </c>
      <c r="AD148" s="17">
        <v>0.25</v>
      </c>
      <c r="AE148" s="17">
        <v>963.7</v>
      </c>
    </row>
    <row r="149" spans="1:31">
      <c r="A149" s="17">
        <v>136</v>
      </c>
      <c r="B149" s="19">
        <v>0.29501157407407408</v>
      </c>
      <c r="C149" s="17">
        <v>48.4</v>
      </c>
      <c r="D149" s="17">
        <v>4.4000000000000004</v>
      </c>
      <c r="E149" s="17">
        <v>3.787E-3</v>
      </c>
      <c r="F149" s="17">
        <v>0.183</v>
      </c>
      <c r="G149" s="17">
        <v>0.98954299999999995</v>
      </c>
      <c r="H149" s="17">
        <v>0.85187999999999997</v>
      </c>
      <c r="I149" s="17">
        <v>1.4639599999999999</v>
      </c>
      <c r="J149" s="17">
        <v>0.61207999999999996</v>
      </c>
      <c r="K149" s="17">
        <v>0.418099</v>
      </c>
      <c r="L149" s="17">
        <v>820.5</v>
      </c>
      <c r="M149" s="17">
        <v>0.34459699999999999</v>
      </c>
      <c r="N149" s="17">
        <v>368</v>
      </c>
      <c r="O149" s="17">
        <v>0</v>
      </c>
      <c r="P149" s="17">
        <v>0</v>
      </c>
      <c r="Q149" s="17">
        <v>0.85155599999999998</v>
      </c>
      <c r="R149" s="17">
        <v>1.0428630000000001</v>
      </c>
      <c r="S149" s="17">
        <v>1.351726</v>
      </c>
      <c r="T149" s="17">
        <v>0.308863</v>
      </c>
      <c r="U149" s="17">
        <v>0.228495</v>
      </c>
      <c r="V149" s="17">
        <v>559.70000000000005</v>
      </c>
      <c r="W149" s="17">
        <v>0.6</v>
      </c>
      <c r="X149" s="17">
        <v>0</v>
      </c>
      <c r="Y149" s="17">
        <v>0</v>
      </c>
      <c r="Z149" s="17">
        <v>0</v>
      </c>
      <c r="AA149" s="17">
        <v>0.35153099999999998</v>
      </c>
      <c r="AB149" s="17">
        <v>7.93051E-3</v>
      </c>
      <c r="AC149" s="17">
        <v>1.04531</v>
      </c>
      <c r="AD149" s="17">
        <v>0.25</v>
      </c>
      <c r="AE149" s="17">
        <v>1012.3</v>
      </c>
    </row>
    <row r="150" spans="1:31">
      <c r="A150" s="17">
        <v>137</v>
      </c>
      <c r="B150" s="19">
        <v>0.29506944444444444</v>
      </c>
      <c r="C150" s="17">
        <v>49.7</v>
      </c>
      <c r="D150" s="17">
        <v>4.4000000000000004</v>
      </c>
      <c r="E150" s="17">
        <v>7.8840000000000004E-3</v>
      </c>
      <c r="F150" s="17">
        <v>0.38100000000000001</v>
      </c>
      <c r="G150" s="17">
        <v>0.988008</v>
      </c>
      <c r="H150" s="17">
        <v>0.80377699999999996</v>
      </c>
      <c r="I150" s="17">
        <v>1.4121889999999999</v>
      </c>
      <c r="J150" s="17">
        <v>0.60841199999999995</v>
      </c>
      <c r="K150" s="17">
        <v>0.43082900000000002</v>
      </c>
      <c r="L150" s="17">
        <v>868.3</v>
      </c>
      <c r="M150" s="17">
        <v>0.37081900000000001</v>
      </c>
      <c r="N150" s="17">
        <v>332</v>
      </c>
      <c r="O150" s="17">
        <v>0</v>
      </c>
      <c r="P150" s="17">
        <v>0</v>
      </c>
      <c r="Q150" s="17">
        <v>0.96251799999999998</v>
      </c>
      <c r="R150" s="17">
        <v>0.85608700000000004</v>
      </c>
      <c r="S150" s="17">
        <v>1.554408</v>
      </c>
      <c r="T150" s="17">
        <v>0.69832099999999997</v>
      </c>
      <c r="U150" s="17">
        <v>0.44925199999999998</v>
      </c>
      <c r="V150" s="17">
        <v>886.2</v>
      </c>
      <c r="W150" s="17">
        <v>0.22917999999999999</v>
      </c>
      <c r="X150" s="17">
        <v>399</v>
      </c>
      <c r="Y150" s="17">
        <v>0</v>
      </c>
      <c r="Z150" s="17">
        <v>0</v>
      </c>
      <c r="AA150" s="17">
        <v>0.69115700000000002</v>
      </c>
      <c r="AB150" s="17">
        <v>7.56684E-3</v>
      </c>
      <c r="AC150" s="17">
        <v>0.861371</v>
      </c>
      <c r="AD150" s="17">
        <v>0.25</v>
      </c>
      <c r="AE150" s="17">
        <v>956.5</v>
      </c>
    </row>
    <row r="151" spans="1:31">
      <c r="A151" s="17">
        <v>138</v>
      </c>
      <c r="B151" s="19">
        <v>0.2951273148148148</v>
      </c>
      <c r="C151" s="17">
        <v>49.9</v>
      </c>
      <c r="D151" s="17">
        <v>4.4000000000000004</v>
      </c>
      <c r="E151" s="17">
        <v>0</v>
      </c>
      <c r="F151" s="17">
        <v>0</v>
      </c>
      <c r="G151" s="17">
        <v>0.74692199999999997</v>
      </c>
      <c r="H151" s="17">
        <v>1.1394629999999999</v>
      </c>
      <c r="I151" s="17">
        <v>1.544597</v>
      </c>
      <c r="J151" s="17">
        <v>0.40513399999999999</v>
      </c>
      <c r="K151" s="17">
        <v>0.262291</v>
      </c>
      <c r="L151" s="17">
        <v>900</v>
      </c>
      <c r="M151" s="17">
        <v>1.9999999999999999E-6</v>
      </c>
      <c r="N151" s="17">
        <v>0</v>
      </c>
      <c r="O151" s="17">
        <v>0</v>
      </c>
      <c r="P151" s="17">
        <v>0</v>
      </c>
      <c r="Q151" s="17">
        <v>0.98477899999999996</v>
      </c>
      <c r="R151" s="17">
        <v>0.74384300000000003</v>
      </c>
      <c r="S151" s="17">
        <v>1.3013440000000001</v>
      </c>
      <c r="T151" s="17">
        <v>0.55750100000000002</v>
      </c>
      <c r="U151" s="17">
        <v>0.42840400000000001</v>
      </c>
      <c r="V151" s="17">
        <v>873.8</v>
      </c>
      <c r="W151" s="17">
        <v>0.36882599999999999</v>
      </c>
      <c r="X151" s="17">
        <v>320</v>
      </c>
      <c r="Y151" s="17">
        <v>0</v>
      </c>
      <c r="Z151" s="17">
        <v>0</v>
      </c>
    </row>
    <row r="152" spans="1:31">
      <c r="A152" s="17">
        <v>139</v>
      </c>
      <c r="B152" s="19">
        <v>0.29517361111111112</v>
      </c>
      <c r="C152" s="17">
        <v>51.2</v>
      </c>
      <c r="D152" s="17">
        <v>4.4000000000000004</v>
      </c>
      <c r="E152" s="17">
        <v>7.4029999999999999E-3</v>
      </c>
      <c r="F152" s="17">
        <v>0.35799999999999998</v>
      </c>
      <c r="G152" s="17">
        <v>0.984985</v>
      </c>
      <c r="H152" s="17">
        <v>0.73405699999999996</v>
      </c>
      <c r="I152" s="17">
        <v>1.2619579999999999</v>
      </c>
      <c r="J152" s="17">
        <v>0.52790099999999995</v>
      </c>
      <c r="K152" s="17">
        <v>0.418319</v>
      </c>
      <c r="L152" s="17">
        <v>867.8</v>
      </c>
      <c r="M152" s="17">
        <v>0.37081900000000001</v>
      </c>
      <c r="N152" s="17">
        <v>435</v>
      </c>
      <c r="O152" s="17">
        <v>0</v>
      </c>
      <c r="P152" s="17">
        <v>0</v>
      </c>
      <c r="Q152" s="17">
        <v>0.97407900000000003</v>
      </c>
      <c r="R152" s="17">
        <v>0.67079599999999995</v>
      </c>
      <c r="S152" s="17">
        <v>1.1626810000000001</v>
      </c>
      <c r="T152" s="17">
        <v>0.49188599999999999</v>
      </c>
      <c r="U152" s="17">
        <v>0.42306100000000002</v>
      </c>
      <c r="V152" s="17">
        <v>857.2</v>
      </c>
      <c r="W152" s="17">
        <v>0.37077500000000002</v>
      </c>
      <c r="X152" s="17">
        <v>289</v>
      </c>
      <c r="Y152" s="17">
        <v>0</v>
      </c>
      <c r="Z152" s="17">
        <v>0</v>
      </c>
      <c r="AA152" s="17">
        <v>0.650864</v>
      </c>
      <c r="AB152" s="17">
        <v>9.8941299999999992E-3</v>
      </c>
      <c r="AC152" s="17">
        <v>0.67566199999999998</v>
      </c>
      <c r="AD152" s="17">
        <v>0.25</v>
      </c>
      <c r="AE152" s="17">
        <v>957</v>
      </c>
    </row>
    <row r="153" spans="1:31">
      <c r="A153" s="17">
        <v>140</v>
      </c>
      <c r="B153" s="19">
        <v>0.29523148148148148</v>
      </c>
      <c r="C153" s="17">
        <v>51.9</v>
      </c>
      <c r="D153" s="17">
        <v>4.4000000000000004</v>
      </c>
      <c r="E153" s="17">
        <v>7.2300000000000003E-3</v>
      </c>
      <c r="F153" s="17">
        <v>0.35</v>
      </c>
      <c r="G153" s="17">
        <v>0.983236</v>
      </c>
      <c r="H153" s="17">
        <v>0.68337400000000004</v>
      </c>
      <c r="I153" s="17">
        <v>1.187686</v>
      </c>
      <c r="J153" s="17">
        <v>0.50431300000000001</v>
      </c>
      <c r="K153" s="17">
        <v>0.424618</v>
      </c>
      <c r="L153" s="17">
        <v>830.7</v>
      </c>
      <c r="M153" s="17">
        <v>0.348522</v>
      </c>
      <c r="N153" s="17">
        <v>327</v>
      </c>
      <c r="O153" s="17">
        <v>0</v>
      </c>
      <c r="P153" s="17">
        <v>0</v>
      </c>
      <c r="Q153" s="17">
        <v>0.98420200000000002</v>
      </c>
      <c r="R153" s="17">
        <v>0.63630900000000001</v>
      </c>
      <c r="S153" s="17">
        <v>1.1172489999999999</v>
      </c>
      <c r="T153" s="17">
        <v>0.48093999999999998</v>
      </c>
      <c r="U153" s="17">
        <v>0.43046800000000002</v>
      </c>
      <c r="V153" s="17">
        <v>877.5</v>
      </c>
      <c r="W153" s="17">
        <v>0.31500099999999998</v>
      </c>
      <c r="X153" s="17">
        <v>460</v>
      </c>
      <c r="Y153" s="17">
        <v>0</v>
      </c>
      <c r="Z153" s="17">
        <v>0</v>
      </c>
      <c r="AA153" s="17">
        <v>0.66225900000000004</v>
      </c>
      <c r="AB153" s="17">
        <v>7.1310200000000001E-3</v>
      </c>
      <c r="AC153" s="17">
        <v>0.63973800000000003</v>
      </c>
      <c r="AD153" s="17">
        <v>0.25</v>
      </c>
      <c r="AE153" s="17">
        <v>999.8</v>
      </c>
    </row>
    <row r="154" spans="1:31">
      <c r="A154" s="17">
        <v>141</v>
      </c>
      <c r="B154" s="19">
        <v>0.29528935185185184</v>
      </c>
      <c r="C154" s="17">
        <v>52.8</v>
      </c>
      <c r="D154" s="17">
        <v>4.4000000000000004</v>
      </c>
      <c r="E154" s="17">
        <v>7.8180000000000003E-3</v>
      </c>
      <c r="F154" s="17">
        <v>0.378</v>
      </c>
      <c r="G154" s="17">
        <v>0.98382499999999995</v>
      </c>
      <c r="H154" s="17">
        <v>0.63241800000000004</v>
      </c>
      <c r="I154" s="17">
        <v>1.0984609999999999</v>
      </c>
      <c r="J154" s="17">
        <v>0.46604400000000001</v>
      </c>
      <c r="K154" s="17">
        <v>0.42426999999999998</v>
      </c>
      <c r="L154" s="17">
        <v>899.9</v>
      </c>
      <c r="M154" s="17">
        <v>0.337787</v>
      </c>
      <c r="N154" s="17">
        <v>425</v>
      </c>
      <c r="O154" s="17">
        <v>0</v>
      </c>
      <c r="P154" s="17">
        <v>0</v>
      </c>
      <c r="Q154" s="17">
        <v>0.98280800000000001</v>
      </c>
      <c r="R154" s="17">
        <v>0.67510000000000003</v>
      </c>
      <c r="S154" s="17">
        <v>1.186429</v>
      </c>
      <c r="T154" s="17">
        <v>0.51132900000000003</v>
      </c>
      <c r="U154" s="17">
        <v>0.43098199999999998</v>
      </c>
      <c r="V154" s="17">
        <v>884.2</v>
      </c>
      <c r="W154" s="17">
        <v>0.37081999999999998</v>
      </c>
      <c r="X154" s="17">
        <v>409</v>
      </c>
      <c r="Y154" s="17">
        <v>0</v>
      </c>
      <c r="Z154" s="17">
        <v>0</v>
      </c>
      <c r="AA154" s="17">
        <v>0.663049</v>
      </c>
      <c r="AB154" s="17">
        <v>1.0028E-2</v>
      </c>
      <c r="AC154" s="17">
        <v>0.68022700000000003</v>
      </c>
      <c r="AD154" s="17">
        <v>0.25</v>
      </c>
      <c r="AE154" s="17">
        <v>923</v>
      </c>
    </row>
    <row r="155" spans="1:31">
      <c r="A155" s="17">
        <v>142</v>
      </c>
      <c r="B155" s="19">
        <v>0.29534722222222221</v>
      </c>
      <c r="C155" s="17">
        <v>53.2</v>
      </c>
      <c r="D155" s="17">
        <v>4.4000000000000004</v>
      </c>
      <c r="E155" s="17">
        <v>7.143E-3</v>
      </c>
      <c r="F155" s="17">
        <v>0.34599999999999997</v>
      </c>
      <c r="G155" s="17">
        <v>0.98489199999999999</v>
      </c>
      <c r="H155" s="17">
        <v>0.67745200000000005</v>
      </c>
      <c r="I155" s="17">
        <v>1.18343</v>
      </c>
      <c r="J155" s="17">
        <v>0.50597800000000004</v>
      </c>
      <c r="K155" s="17">
        <v>0.42755199999999999</v>
      </c>
      <c r="L155" s="17">
        <v>835.7</v>
      </c>
      <c r="M155" s="17">
        <v>0.33426499999999998</v>
      </c>
      <c r="N155" s="17">
        <v>363</v>
      </c>
      <c r="O155" s="17">
        <v>0</v>
      </c>
      <c r="P155" s="17">
        <v>0</v>
      </c>
      <c r="Q155" s="17">
        <v>0.98008899999999999</v>
      </c>
      <c r="R155" s="17">
        <v>0.63017900000000004</v>
      </c>
      <c r="S155" s="17">
        <v>1.0923</v>
      </c>
      <c r="T155" s="17">
        <v>0.462121</v>
      </c>
      <c r="U155" s="17">
        <v>0.423072</v>
      </c>
      <c r="V155" s="17">
        <v>843.4</v>
      </c>
      <c r="W155" s="17">
        <v>0.37081999999999998</v>
      </c>
      <c r="X155" s="17">
        <v>461</v>
      </c>
      <c r="Y155" s="17">
        <v>0</v>
      </c>
      <c r="Z155" s="17">
        <v>0</v>
      </c>
      <c r="AA155" s="17">
        <v>0.65088000000000001</v>
      </c>
      <c r="AB155" s="17">
        <v>7.9609399999999997E-3</v>
      </c>
      <c r="AC155" s="17">
        <v>0.63385800000000003</v>
      </c>
      <c r="AD155" s="17">
        <v>0.25</v>
      </c>
      <c r="AE155" s="17">
        <v>993.8</v>
      </c>
    </row>
    <row r="156" spans="1:31">
      <c r="A156" s="17">
        <v>143</v>
      </c>
      <c r="B156" s="19">
        <v>0.29539351851851853</v>
      </c>
      <c r="C156" s="17">
        <v>54.5</v>
      </c>
      <c r="D156" s="17">
        <v>4.4000000000000004</v>
      </c>
      <c r="E156" s="17">
        <v>7.1089999999999999E-3</v>
      </c>
      <c r="F156" s="17">
        <v>0.34399999999999997</v>
      </c>
      <c r="G156" s="17">
        <v>0.97576399999999996</v>
      </c>
      <c r="H156" s="17">
        <v>0.61442200000000002</v>
      </c>
      <c r="I156" s="17">
        <v>1.0441240000000001</v>
      </c>
      <c r="J156" s="17">
        <v>0.429703</v>
      </c>
      <c r="K156" s="17">
        <v>0.41154400000000002</v>
      </c>
      <c r="L156" s="17">
        <v>854.6</v>
      </c>
      <c r="M156" s="17">
        <v>0.37081999999999998</v>
      </c>
      <c r="N156" s="17">
        <v>429</v>
      </c>
      <c r="O156" s="17">
        <v>0</v>
      </c>
      <c r="P156" s="17">
        <v>0</v>
      </c>
      <c r="Q156" s="17">
        <v>0.972827</v>
      </c>
      <c r="R156" s="17">
        <v>0.60218700000000003</v>
      </c>
      <c r="S156" s="17">
        <v>1.0249140000000001</v>
      </c>
      <c r="T156" s="17">
        <v>0.42272700000000002</v>
      </c>
      <c r="U156" s="17">
        <v>0.41245100000000001</v>
      </c>
      <c r="V156" s="17">
        <v>872.6</v>
      </c>
      <c r="W156" s="17">
        <v>0.29646099999999997</v>
      </c>
      <c r="X156" s="17">
        <v>423</v>
      </c>
      <c r="Y156" s="17">
        <v>0</v>
      </c>
      <c r="Z156" s="17">
        <v>0</v>
      </c>
      <c r="AA156" s="17">
        <v>0.63453999999999999</v>
      </c>
      <c r="AB156" s="17">
        <v>9.6048699999999997E-3</v>
      </c>
      <c r="AC156" s="17">
        <v>0.60624699999999998</v>
      </c>
      <c r="AD156" s="17">
        <v>0.25</v>
      </c>
      <c r="AE156" s="17">
        <v>971.9</v>
      </c>
    </row>
    <row r="157" spans="1:31">
      <c r="A157" s="17">
        <v>144</v>
      </c>
      <c r="B157" s="19">
        <v>0.29545138888888889</v>
      </c>
      <c r="C157" s="17">
        <v>54.5</v>
      </c>
      <c r="D157" s="17">
        <v>4.4000000000000004</v>
      </c>
      <c r="E157" s="17">
        <v>7.2519999999999998E-3</v>
      </c>
      <c r="F157" s="17">
        <v>0.35099999999999998</v>
      </c>
      <c r="G157" s="17">
        <v>0.97983799999999999</v>
      </c>
      <c r="H157" s="17">
        <v>0.576766</v>
      </c>
      <c r="I157" s="17">
        <v>0.983317</v>
      </c>
      <c r="J157" s="17">
        <v>0.40655000000000002</v>
      </c>
      <c r="K157" s="17">
        <v>0.41344799999999998</v>
      </c>
      <c r="L157" s="17">
        <v>874.3</v>
      </c>
      <c r="M157" s="17">
        <v>0.37008099999999999</v>
      </c>
      <c r="N157" s="17">
        <v>380</v>
      </c>
      <c r="O157" s="17">
        <v>0</v>
      </c>
      <c r="P157" s="17">
        <v>0</v>
      </c>
      <c r="Q157" s="17">
        <v>0.97412500000000002</v>
      </c>
      <c r="R157" s="17">
        <v>0.59381799999999996</v>
      </c>
      <c r="S157" s="17">
        <v>1.008016</v>
      </c>
      <c r="T157" s="17">
        <v>0.41419800000000001</v>
      </c>
      <c r="U157" s="17">
        <v>0.41090399999999999</v>
      </c>
      <c r="V157" s="17">
        <v>863.1</v>
      </c>
      <c r="W157" s="17">
        <v>0.35804900000000001</v>
      </c>
      <c r="X157" s="17">
        <v>362</v>
      </c>
      <c r="Y157" s="17">
        <v>0</v>
      </c>
      <c r="Z157" s="17">
        <v>0</v>
      </c>
      <c r="AA157" s="17">
        <v>0.63216000000000006</v>
      </c>
      <c r="AB157" s="17">
        <v>8.7144500000000003E-3</v>
      </c>
      <c r="AC157" s="17">
        <v>0.59742799999999996</v>
      </c>
      <c r="AD157" s="17">
        <v>0.25</v>
      </c>
      <c r="AE157" s="17">
        <v>950</v>
      </c>
    </row>
    <row r="158" spans="1:31">
      <c r="A158" s="17">
        <v>145</v>
      </c>
      <c r="B158" s="19">
        <v>0.29550925925925925</v>
      </c>
      <c r="C158" s="17">
        <v>56.3</v>
      </c>
      <c r="D158" s="17">
        <v>4.4000000000000004</v>
      </c>
      <c r="E158" s="17">
        <v>7.3769999999999999E-3</v>
      </c>
      <c r="F158" s="17">
        <v>0.35699999999999998</v>
      </c>
      <c r="G158" s="17">
        <v>0.96066499999999999</v>
      </c>
      <c r="H158" s="17">
        <v>0.56576000000000004</v>
      </c>
      <c r="I158" s="17">
        <v>0.94911000000000001</v>
      </c>
      <c r="J158" s="17">
        <v>0.38335000000000002</v>
      </c>
      <c r="K158" s="17">
        <v>0.40390500000000001</v>
      </c>
      <c r="L158" s="17">
        <v>879.6</v>
      </c>
      <c r="M158" s="17">
        <v>0.28840199999999999</v>
      </c>
      <c r="N158" s="17">
        <v>574</v>
      </c>
      <c r="O158" s="17">
        <v>0</v>
      </c>
      <c r="P158" s="17">
        <v>0</v>
      </c>
      <c r="Q158" s="17">
        <v>0.98266399999999998</v>
      </c>
      <c r="R158" s="17">
        <v>0.57554099999999997</v>
      </c>
      <c r="S158" s="17">
        <v>0.98772300000000002</v>
      </c>
      <c r="T158" s="17">
        <v>0.41218199999999999</v>
      </c>
      <c r="U158" s="17">
        <v>0.41730499999999998</v>
      </c>
      <c r="V158" s="17">
        <v>842.2</v>
      </c>
      <c r="W158" s="17">
        <v>0.36347099999999999</v>
      </c>
      <c r="X158" s="17">
        <v>341</v>
      </c>
      <c r="Y158" s="17">
        <v>0</v>
      </c>
      <c r="Z158" s="17">
        <v>0</v>
      </c>
      <c r="AA158" s="17">
        <v>0.64200699999999999</v>
      </c>
      <c r="AB158" s="17">
        <v>1.31892E-2</v>
      </c>
      <c r="AC158" s="17">
        <v>0.58097799999999999</v>
      </c>
      <c r="AD158" s="17">
        <v>0.25</v>
      </c>
      <c r="AE158" s="17">
        <v>944.2</v>
      </c>
    </row>
    <row r="159" spans="1:31">
      <c r="A159" s="17">
        <v>146</v>
      </c>
      <c r="B159" s="19">
        <v>0.29556712962962967</v>
      </c>
      <c r="C159" s="17">
        <v>57</v>
      </c>
      <c r="D159" s="17">
        <v>4.4000000000000004</v>
      </c>
      <c r="E159" s="17">
        <v>7.4000000000000003E-3</v>
      </c>
      <c r="F159" s="17">
        <v>0.35799999999999998</v>
      </c>
      <c r="G159" s="17">
        <v>0.97031800000000001</v>
      </c>
      <c r="H159" s="17">
        <v>0.62189300000000003</v>
      </c>
      <c r="I159" s="17">
        <v>1.0317590000000001</v>
      </c>
      <c r="J159" s="17">
        <v>0.40986600000000001</v>
      </c>
      <c r="K159" s="17">
        <v>0.39724900000000002</v>
      </c>
      <c r="L159" s="17">
        <v>898.9</v>
      </c>
      <c r="M159" s="17">
        <v>0.37081599999999998</v>
      </c>
      <c r="N159" s="17">
        <v>305</v>
      </c>
      <c r="O159" s="17">
        <v>0</v>
      </c>
      <c r="P159" s="17">
        <v>0</v>
      </c>
      <c r="Q159" s="17">
        <v>0.98230399999999995</v>
      </c>
      <c r="R159" s="17">
        <v>0.55808999999999997</v>
      </c>
      <c r="S159" s="17">
        <v>0.94145599999999996</v>
      </c>
      <c r="T159" s="17">
        <v>0.38336599999999998</v>
      </c>
      <c r="U159" s="17">
        <v>0.40720600000000001</v>
      </c>
      <c r="V159" s="17">
        <v>883.3</v>
      </c>
      <c r="W159" s="17">
        <v>0.37081999999999998</v>
      </c>
      <c r="X159" s="17">
        <v>398</v>
      </c>
      <c r="Y159" s="17">
        <v>0</v>
      </c>
      <c r="Z159" s="17">
        <v>0</v>
      </c>
      <c r="AA159" s="17">
        <v>0.62646999999999997</v>
      </c>
      <c r="AB159" s="17">
        <v>7.1974300000000003E-3</v>
      </c>
      <c r="AC159" s="17">
        <v>0.56084900000000004</v>
      </c>
      <c r="AD159" s="17">
        <v>0.25</v>
      </c>
      <c r="AE159" s="17">
        <v>924</v>
      </c>
    </row>
    <row r="160" spans="1:31">
      <c r="A160" s="17">
        <v>147</v>
      </c>
      <c r="B160" s="19">
        <v>0.29561342592592593</v>
      </c>
      <c r="C160" s="17">
        <v>57</v>
      </c>
      <c r="D160" s="17">
        <v>4.4000000000000004</v>
      </c>
      <c r="E160" s="17">
        <v>7.2170000000000003E-3</v>
      </c>
      <c r="F160" s="17">
        <v>0.34899999999999998</v>
      </c>
      <c r="G160" s="17">
        <v>0.98426100000000005</v>
      </c>
      <c r="H160" s="17">
        <v>0.54486400000000001</v>
      </c>
      <c r="I160" s="17">
        <v>0.91529400000000005</v>
      </c>
      <c r="J160" s="17">
        <v>0.37042999999999998</v>
      </c>
      <c r="K160" s="17">
        <v>0.40471099999999999</v>
      </c>
      <c r="L160" s="17">
        <v>848.1</v>
      </c>
      <c r="M160" s="17">
        <v>0.34781200000000001</v>
      </c>
      <c r="N160" s="17">
        <v>366</v>
      </c>
      <c r="O160" s="17">
        <v>0</v>
      </c>
      <c r="P160" s="17">
        <v>0</v>
      </c>
      <c r="Q160" s="17">
        <v>0.98232799999999998</v>
      </c>
      <c r="R160" s="17">
        <v>0.59367800000000004</v>
      </c>
      <c r="S160" s="17">
        <v>1.025854</v>
      </c>
      <c r="T160" s="17">
        <v>0.432176</v>
      </c>
      <c r="U160" s="17">
        <v>0.42128399999999999</v>
      </c>
      <c r="V160" s="17">
        <v>815.6</v>
      </c>
      <c r="W160" s="17">
        <v>0.37081999999999998</v>
      </c>
      <c r="X160" s="17">
        <v>410</v>
      </c>
      <c r="Y160" s="17">
        <v>0</v>
      </c>
      <c r="Z160" s="17">
        <v>0</v>
      </c>
      <c r="AA160" s="17">
        <v>0.64812999999999998</v>
      </c>
      <c r="AB160" s="17">
        <v>8.1577000000000004E-3</v>
      </c>
      <c r="AC160" s="17">
        <v>0.59720300000000004</v>
      </c>
      <c r="AD160" s="17">
        <v>0.25</v>
      </c>
      <c r="AE160" s="17">
        <v>979.3</v>
      </c>
    </row>
    <row r="161" spans="1:31">
      <c r="A161" s="17">
        <v>148</v>
      </c>
      <c r="B161" s="19">
        <v>0.29567129629629629</v>
      </c>
      <c r="C161" s="17">
        <v>58.6</v>
      </c>
      <c r="D161" s="17">
        <v>4.4000000000000004</v>
      </c>
      <c r="E161" s="17">
        <v>7.3109999999999998E-3</v>
      </c>
      <c r="F161" s="17">
        <v>0.35399999999999998</v>
      </c>
      <c r="G161" s="17">
        <v>0.97555099999999995</v>
      </c>
      <c r="H161" s="17">
        <v>0.53519000000000005</v>
      </c>
      <c r="I161" s="17">
        <v>0.89366299999999999</v>
      </c>
      <c r="J161" s="17">
        <v>0.35847200000000001</v>
      </c>
      <c r="K161" s="17">
        <v>0.40112700000000001</v>
      </c>
      <c r="L161" s="17">
        <v>871.4</v>
      </c>
      <c r="M161" s="17">
        <v>0.37081999999999998</v>
      </c>
      <c r="N161" s="17">
        <v>459</v>
      </c>
      <c r="O161" s="17">
        <v>0</v>
      </c>
      <c r="P161" s="17">
        <v>0</v>
      </c>
      <c r="Q161" s="17">
        <v>0.97932799999999998</v>
      </c>
      <c r="R161" s="17">
        <v>0.51568700000000001</v>
      </c>
      <c r="S161" s="17">
        <v>0.88359399999999999</v>
      </c>
      <c r="T161" s="17">
        <v>0.36790699999999998</v>
      </c>
      <c r="U161" s="17">
        <v>0.41637600000000002</v>
      </c>
      <c r="V161" s="17">
        <v>843.6</v>
      </c>
      <c r="W161" s="17">
        <v>0.37081999999999998</v>
      </c>
      <c r="X161" s="17">
        <v>403</v>
      </c>
      <c r="Y161" s="17">
        <v>0</v>
      </c>
      <c r="Z161" s="17">
        <v>0</v>
      </c>
      <c r="AA161" s="17">
        <v>0.64057799999999998</v>
      </c>
      <c r="AB161" s="17">
        <v>1.0470999999999999E-2</v>
      </c>
      <c r="AC161" s="17">
        <v>0.51954</v>
      </c>
      <c r="AD161" s="17">
        <v>0.25</v>
      </c>
      <c r="AE161" s="17">
        <v>953.2</v>
      </c>
    </row>
    <row r="162" spans="1:31">
      <c r="A162" s="17">
        <v>149</v>
      </c>
      <c r="B162" s="19">
        <v>0.29572916666666665</v>
      </c>
      <c r="C162" s="17">
        <v>59.2</v>
      </c>
      <c r="D162" s="17">
        <v>3.5</v>
      </c>
      <c r="E162" s="17">
        <v>5.5620000000000001E-3</v>
      </c>
      <c r="F162" s="17">
        <v>0.26900000000000002</v>
      </c>
      <c r="G162" s="17">
        <v>0.97959399999999996</v>
      </c>
      <c r="H162" s="17">
        <v>0.51113600000000003</v>
      </c>
      <c r="I162" s="17">
        <v>0.85063200000000005</v>
      </c>
      <c r="J162" s="17">
        <v>0.33949699999999999</v>
      </c>
      <c r="K162" s="17">
        <v>0.39911099999999999</v>
      </c>
      <c r="L162" s="17">
        <v>853.7</v>
      </c>
      <c r="M162" s="17">
        <v>0.37081900000000001</v>
      </c>
      <c r="N162" s="17">
        <v>464</v>
      </c>
      <c r="O162" s="17">
        <v>0</v>
      </c>
      <c r="P162" s="17">
        <v>0</v>
      </c>
      <c r="Q162" s="17">
        <v>0.96311899999999995</v>
      </c>
      <c r="R162" s="17">
        <v>0.48424400000000001</v>
      </c>
      <c r="S162" s="17">
        <v>0.811496</v>
      </c>
      <c r="T162" s="17">
        <v>0.32725199999999999</v>
      </c>
      <c r="U162" s="17">
        <v>0.40327000000000002</v>
      </c>
      <c r="V162" s="17">
        <v>857</v>
      </c>
      <c r="W162" s="17">
        <v>0.37081999999999998</v>
      </c>
      <c r="X162" s="17">
        <v>338</v>
      </c>
      <c r="Y162" s="17">
        <v>0</v>
      </c>
      <c r="Z162" s="17">
        <v>0</v>
      </c>
      <c r="AA162" s="17">
        <v>0.62041500000000005</v>
      </c>
      <c r="AB162" s="17">
        <v>8.3124600000000007E-3</v>
      </c>
      <c r="AC162" s="17">
        <v>0.48696400000000001</v>
      </c>
      <c r="AD162" s="17">
        <v>0.25</v>
      </c>
      <c r="AE162" s="17">
        <v>972.9</v>
      </c>
    </row>
    <row r="163" spans="1:31">
      <c r="A163" s="17">
        <v>150</v>
      </c>
      <c r="B163" s="19">
        <v>0.29578703703703707</v>
      </c>
      <c r="C163" s="17">
        <v>59.6</v>
      </c>
      <c r="D163" s="17">
        <v>3.5</v>
      </c>
      <c r="E163" s="17">
        <v>5.6649999999999999E-3</v>
      </c>
      <c r="F163" s="17">
        <v>0.27400000000000002</v>
      </c>
      <c r="G163" s="17">
        <v>0.97576399999999996</v>
      </c>
      <c r="H163" s="17">
        <v>0.41972199999999998</v>
      </c>
      <c r="I163" s="17">
        <v>0.70223599999999997</v>
      </c>
      <c r="J163" s="17">
        <v>0.28251399999999999</v>
      </c>
      <c r="K163" s="17">
        <v>0.402306</v>
      </c>
      <c r="L163" s="17">
        <v>874.6</v>
      </c>
      <c r="M163" s="17">
        <v>0.37081999999999998</v>
      </c>
      <c r="N163" s="17">
        <v>540</v>
      </c>
      <c r="O163" s="17">
        <v>0</v>
      </c>
      <c r="P163" s="17">
        <v>0</v>
      </c>
      <c r="Q163" s="17">
        <v>0.96248599999999995</v>
      </c>
      <c r="R163" s="17">
        <v>0.43437300000000001</v>
      </c>
      <c r="S163" s="17">
        <v>0.72586399999999995</v>
      </c>
      <c r="T163" s="17">
        <v>0.291491</v>
      </c>
      <c r="U163" s="17">
        <v>0.40157799999999999</v>
      </c>
      <c r="V163" s="17">
        <v>856.4</v>
      </c>
      <c r="W163" s="17">
        <v>0.37081999999999998</v>
      </c>
      <c r="X163" s="17">
        <v>465</v>
      </c>
      <c r="Y163" s="17">
        <v>0</v>
      </c>
      <c r="Z163" s="17">
        <v>0</v>
      </c>
      <c r="AA163" s="17">
        <v>0.61781200000000003</v>
      </c>
      <c r="AB163" s="17">
        <v>9.9065999999999998E-3</v>
      </c>
      <c r="AC163" s="17">
        <v>0.43726100000000001</v>
      </c>
      <c r="AD163" s="17">
        <v>0.25</v>
      </c>
      <c r="AE163" s="17">
        <v>949.7</v>
      </c>
    </row>
    <row r="164" spans="1:31">
      <c r="A164" s="17">
        <v>151</v>
      </c>
      <c r="B164" s="19">
        <v>0.29583333333333334</v>
      </c>
      <c r="C164" s="17">
        <v>61</v>
      </c>
      <c r="D164" s="17">
        <v>3.5</v>
      </c>
      <c r="E164" s="17">
        <v>5.6140000000000001E-3</v>
      </c>
      <c r="F164" s="17">
        <v>0.27200000000000002</v>
      </c>
      <c r="G164" s="17">
        <v>0.97722299999999995</v>
      </c>
      <c r="H164" s="17">
        <v>0.379882</v>
      </c>
      <c r="I164" s="17">
        <v>0.61248100000000005</v>
      </c>
      <c r="J164" s="17">
        <v>0.232599</v>
      </c>
      <c r="K164" s="17">
        <v>0.37976500000000002</v>
      </c>
      <c r="L164" s="17">
        <v>877.1</v>
      </c>
      <c r="M164" s="17">
        <v>0.37081999999999998</v>
      </c>
      <c r="N164" s="17">
        <v>556</v>
      </c>
      <c r="O164" s="17">
        <v>0</v>
      </c>
      <c r="P164" s="17">
        <v>0</v>
      </c>
      <c r="Q164" s="17">
        <v>0.97693700000000006</v>
      </c>
      <c r="R164" s="17">
        <v>0.37336200000000003</v>
      </c>
      <c r="S164" s="17">
        <v>0.61912400000000001</v>
      </c>
      <c r="T164" s="17">
        <v>0.24576200000000001</v>
      </c>
      <c r="U164" s="17">
        <v>0.396951</v>
      </c>
      <c r="V164" s="17">
        <v>881.1</v>
      </c>
      <c r="W164" s="17">
        <v>0.34019100000000002</v>
      </c>
      <c r="X164" s="17">
        <v>576</v>
      </c>
      <c r="Y164" s="17">
        <v>0</v>
      </c>
      <c r="Z164" s="17">
        <v>0</v>
      </c>
      <c r="AA164" s="17">
        <v>0.61069399999999996</v>
      </c>
      <c r="AB164" s="17">
        <v>1.0214300000000001E-2</v>
      </c>
      <c r="AC164" s="17">
        <v>0.37587199999999998</v>
      </c>
      <c r="AD164" s="17">
        <v>0.25</v>
      </c>
      <c r="AE164" s="17">
        <v>946.9</v>
      </c>
    </row>
    <row r="165" spans="1:31">
      <c r="A165" s="17">
        <v>152</v>
      </c>
      <c r="B165" s="19">
        <v>0.2958912037037037</v>
      </c>
      <c r="C165" s="17">
        <v>61.2</v>
      </c>
      <c r="D165" s="17">
        <v>3.5</v>
      </c>
      <c r="E165" s="17">
        <v>5.3270000000000001E-3</v>
      </c>
      <c r="F165" s="17">
        <v>0.25800000000000001</v>
      </c>
      <c r="G165" s="17">
        <v>0.97276399999999996</v>
      </c>
      <c r="H165" s="17">
        <v>0.33596900000000002</v>
      </c>
      <c r="I165" s="17">
        <v>0.56036600000000003</v>
      </c>
      <c r="J165" s="17">
        <v>0.22439700000000001</v>
      </c>
      <c r="K165" s="17">
        <v>0.400447</v>
      </c>
      <c r="L165" s="17">
        <v>863.8</v>
      </c>
      <c r="M165" s="17">
        <v>0.164489</v>
      </c>
      <c r="N165" s="17">
        <v>363</v>
      </c>
      <c r="O165" s="17">
        <v>0</v>
      </c>
      <c r="P165" s="17">
        <v>0</v>
      </c>
      <c r="Q165" s="17">
        <v>0.95746399999999998</v>
      </c>
      <c r="R165" s="17">
        <v>0.38518200000000002</v>
      </c>
      <c r="S165" s="17">
        <v>0.62234699999999998</v>
      </c>
      <c r="T165" s="17">
        <v>0.23716499999999999</v>
      </c>
      <c r="U165" s="17">
        <v>0.381081</v>
      </c>
      <c r="V165" s="17">
        <v>737.7</v>
      </c>
      <c r="W165" s="17">
        <v>0.43743700000000002</v>
      </c>
      <c r="X165" s="17">
        <v>558</v>
      </c>
      <c r="Y165" s="17">
        <v>0</v>
      </c>
      <c r="Z165" s="17">
        <v>0</v>
      </c>
      <c r="AA165" s="17">
        <v>0.58627899999999999</v>
      </c>
      <c r="AB165" s="17">
        <v>6.5918399999999999E-3</v>
      </c>
      <c r="AC165" s="17">
        <v>0.38674599999999998</v>
      </c>
      <c r="AD165" s="17">
        <v>0.25</v>
      </c>
      <c r="AE165" s="17">
        <v>961.6</v>
      </c>
    </row>
    <row r="166" spans="1:31">
      <c r="A166" s="17">
        <v>153</v>
      </c>
      <c r="B166" s="19">
        <v>0.29594907407407406</v>
      </c>
      <c r="C166" s="17">
        <v>62.5</v>
      </c>
      <c r="D166" s="17">
        <v>3.5</v>
      </c>
      <c r="E166" s="17">
        <v>5.3579999999999999E-3</v>
      </c>
      <c r="F166" s="17">
        <v>0.25900000000000001</v>
      </c>
      <c r="G166" s="17">
        <v>0.96352000000000004</v>
      </c>
      <c r="H166" s="17">
        <v>0.356765</v>
      </c>
      <c r="I166" s="17">
        <v>0.571353</v>
      </c>
      <c r="J166" s="17">
        <v>0.214589</v>
      </c>
      <c r="K166" s="17">
        <v>0.37558000000000002</v>
      </c>
      <c r="L166" s="17">
        <v>899.6</v>
      </c>
      <c r="M166" s="17">
        <v>0.37081599999999998</v>
      </c>
      <c r="N166" s="17">
        <v>503</v>
      </c>
      <c r="O166" s="17">
        <v>0</v>
      </c>
      <c r="P166" s="17">
        <v>0</v>
      </c>
      <c r="Q166" s="17">
        <v>0.950268</v>
      </c>
      <c r="R166" s="17">
        <v>0.31565700000000002</v>
      </c>
      <c r="S166" s="17">
        <v>0.50031800000000004</v>
      </c>
      <c r="T166" s="17">
        <v>0.18466099999999999</v>
      </c>
      <c r="U166" s="17">
        <v>0.36908800000000003</v>
      </c>
      <c r="V166" s="17">
        <v>900</v>
      </c>
      <c r="W166" s="17">
        <v>0.36167199999999999</v>
      </c>
      <c r="X166" s="17">
        <v>448</v>
      </c>
      <c r="Y166" s="17">
        <v>0</v>
      </c>
      <c r="Z166" s="17">
        <v>0</v>
      </c>
      <c r="AA166" s="17">
        <v>0.56782699999999997</v>
      </c>
      <c r="AB166" s="17">
        <v>9.5012299999999994E-3</v>
      </c>
      <c r="AC166" s="17">
        <v>0.317411</v>
      </c>
      <c r="AD166" s="17">
        <v>0.25</v>
      </c>
      <c r="AE166" s="17">
        <v>923.2</v>
      </c>
    </row>
    <row r="167" spans="1:31">
      <c r="A167" s="17">
        <v>154</v>
      </c>
      <c r="B167" s="19">
        <v>0.29600694444444448</v>
      </c>
      <c r="C167" s="17">
        <v>63.4</v>
      </c>
      <c r="D167" s="17">
        <v>3.5</v>
      </c>
      <c r="E167" s="17">
        <v>5.3480000000000003E-3</v>
      </c>
      <c r="F167" s="17">
        <v>0.25900000000000001</v>
      </c>
      <c r="G167" s="17">
        <v>0.95899000000000001</v>
      </c>
      <c r="H167" s="17">
        <v>0.329791</v>
      </c>
      <c r="I167" s="17">
        <v>0.52688100000000004</v>
      </c>
      <c r="J167" s="17">
        <v>0.19708899999999999</v>
      </c>
      <c r="K167" s="17">
        <v>0.37406800000000001</v>
      </c>
      <c r="L167" s="17">
        <v>881.9</v>
      </c>
      <c r="M167" s="17">
        <v>0.22917799999999999</v>
      </c>
      <c r="N167" s="17">
        <v>706</v>
      </c>
      <c r="O167" s="17">
        <v>0</v>
      </c>
      <c r="P167" s="17">
        <v>0</v>
      </c>
      <c r="Q167" s="17">
        <v>0.962808</v>
      </c>
      <c r="R167" s="17">
        <v>0.29752299999999998</v>
      </c>
      <c r="S167" s="17">
        <v>0.47767399999999999</v>
      </c>
      <c r="T167" s="17">
        <v>0.18015100000000001</v>
      </c>
      <c r="U167" s="17">
        <v>0.37714199999999998</v>
      </c>
      <c r="V167" s="17">
        <v>867.2</v>
      </c>
      <c r="W167" s="17">
        <v>0.37081999999999998</v>
      </c>
      <c r="X167" s="17">
        <v>644</v>
      </c>
      <c r="Y167" s="17">
        <v>0</v>
      </c>
      <c r="Z167" s="17">
        <v>0</v>
      </c>
      <c r="AA167" s="17">
        <v>0.58021800000000001</v>
      </c>
      <c r="AB167" s="17">
        <v>1.3021100000000001E-2</v>
      </c>
      <c r="AC167" s="17">
        <v>0.299869</v>
      </c>
      <c r="AD167" s="17">
        <v>0.25</v>
      </c>
      <c r="AE167" s="17">
        <v>941.8</v>
      </c>
    </row>
    <row r="168" spans="1:31">
      <c r="A168" s="17">
        <v>155</v>
      </c>
      <c r="B168" s="19">
        <v>0.29605324074074074</v>
      </c>
      <c r="C168" s="17">
        <v>64.3</v>
      </c>
      <c r="D168" s="17">
        <v>3.5</v>
      </c>
      <c r="E168" s="17">
        <v>5.4349999999999997E-3</v>
      </c>
      <c r="F168" s="17">
        <v>0.26300000000000001</v>
      </c>
      <c r="G168" s="17">
        <v>0.96696300000000002</v>
      </c>
      <c r="H168" s="17">
        <v>0.287742</v>
      </c>
      <c r="I168" s="17">
        <v>0.45435900000000001</v>
      </c>
      <c r="J168" s="17">
        <v>0.16661599999999999</v>
      </c>
      <c r="K168" s="17">
        <v>0.36670700000000001</v>
      </c>
      <c r="L168" s="17">
        <v>900</v>
      </c>
      <c r="M168" s="17">
        <v>0.33221800000000001</v>
      </c>
      <c r="N168" s="17">
        <v>448</v>
      </c>
      <c r="O168" s="17">
        <v>0</v>
      </c>
      <c r="P168" s="17">
        <v>0</v>
      </c>
      <c r="Q168" s="17">
        <v>0.95675500000000002</v>
      </c>
      <c r="R168" s="17">
        <v>0.26310499999999998</v>
      </c>
      <c r="S168" s="17">
        <v>0.42020000000000002</v>
      </c>
      <c r="T168" s="17">
        <v>0.15709600000000001</v>
      </c>
      <c r="U168" s="17">
        <v>0.373859</v>
      </c>
      <c r="V168" s="17">
        <v>864</v>
      </c>
      <c r="W168" s="17">
        <v>0.37081999999999998</v>
      </c>
      <c r="X168" s="17">
        <v>521</v>
      </c>
      <c r="Y168" s="17">
        <v>0</v>
      </c>
      <c r="Z168" s="17">
        <v>0</v>
      </c>
      <c r="AA168" s="17">
        <v>0.57516699999999998</v>
      </c>
      <c r="AB168" s="17">
        <v>8.4594800000000001E-3</v>
      </c>
      <c r="AC168" s="17">
        <v>0.264434</v>
      </c>
      <c r="AD168" s="17">
        <v>0.25</v>
      </c>
      <c r="AE168" s="17">
        <v>922.8</v>
      </c>
    </row>
    <row r="169" spans="1:31">
      <c r="A169" s="17">
        <v>156</v>
      </c>
      <c r="B169" s="19">
        <v>0.2961111111111111</v>
      </c>
      <c r="C169" s="17">
        <v>65</v>
      </c>
      <c r="D169" s="17">
        <v>3.5</v>
      </c>
      <c r="E169" s="17">
        <v>5.0809999999999996E-3</v>
      </c>
      <c r="F169" s="17">
        <v>0.246</v>
      </c>
      <c r="G169" s="17">
        <v>0.95673399999999997</v>
      </c>
      <c r="H169" s="17">
        <v>0.24907299999999999</v>
      </c>
      <c r="I169" s="17">
        <v>0.40871600000000002</v>
      </c>
      <c r="J169" s="17">
        <v>0.15964300000000001</v>
      </c>
      <c r="K169" s="17">
        <v>0.390596</v>
      </c>
      <c r="L169" s="17">
        <v>883.4</v>
      </c>
      <c r="M169" s="17">
        <v>0.28439300000000001</v>
      </c>
      <c r="N169" s="17">
        <v>601</v>
      </c>
      <c r="O169" s="17">
        <v>0</v>
      </c>
      <c r="P169" s="17">
        <v>0</v>
      </c>
      <c r="Q169" s="17">
        <v>0.93615000000000004</v>
      </c>
      <c r="R169" s="17">
        <v>0.26251799999999997</v>
      </c>
      <c r="S169" s="17">
        <v>0.40828300000000001</v>
      </c>
      <c r="T169" s="17">
        <v>0.14576500000000001</v>
      </c>
      <c r="U169" s="17">
        <v>0.35701899999999998</v>
      </c>
      <c r="V169" s="17">
        <v>760.1</v>
      </c>
      <c r="W169" s="17">
        <v>0.33968500000000001</v>
      </c>
      <c r="X169" s="17">
        <v>530</v>
      </c>
      <c r="Y169" s="17">
        <v>0</v>
      </c>
      <c r="Z169" s="17">
        <v>0</v>
      </c>
      <c r="AA169" s="17">
        <v>0.549261</v>
      </c>
      <c r="AB169" s="17">
        <v>1.11231E-2</v>
      </c>
      <c r="AC169" s="17">
        <v>0.26413999999999999</v>
      </c>
      <c r="AD169" s="17">
        <v>0.25</v>
      </c>
      <c r="AE169" s="17">
        <v>940.2</v>
      </c>
    </row>
    <row r="170" spans="1:31">
      <c r="A170" s="17">
        <v>157</v>
      </c>
      <c r="B170" s="19">
        <v>0.29616898148148146</v>
      </c>
      <c r="C170" s="17">
        <v>66.099999999999994</v>
      </c>
      <c r="D170" s="17">
        <v>3.5</v>
      </c>
      <c r="E170" s="17">
        <v>4.339E-3</v>
      </c>
      <c r="F170" s="17">
        <v>0.21</v>
      </c>
      <c r="G170" s="17">
        <v>0.95176799999999995</v>
      </c>
      <c r="H170" s="17">
        <v>0.261349</v>
      </c>
      <c r="I170" s="17">
        <v>0.40545199999999998</v>
      </c>
      <c r="J170" s="17">
        <v>0.14410300000000001</v>
      </c>
      <c r="K170" s="17">
        <v>0.35541400000000001</v>
      </c>
      <c r="L170" s="17">
        <v>767.2</v>
      </c>
      <c r="M170" s="17">
        <v>0.370811</v>
      </c>
      <c r="N170" s="17">
        <v>479</v>
      </c>
      <c r="O170" s="17">
        <v>0</v>
      </c>
      <c r="P170" s="17">
        <v>0</v>
      </c>
      <c r="Q170" s="17">
        <v>0.94390700000000005</v>
      </c>
      <c r="R170" s="17">
        <v>0.22834699999999999</v>
      </c>
      <c r="S170" s="17">
        <v>0.35122300000000001</v>
      </c>
      <c r="T170" s="17">
        <v>0.122875</v>
      </c>
      <c r="U170" s="17">
        <v>0.34985100000000002</v>
      </c>
      <c r="V170" s="17">
        <v>845.7</v>
      </c>
      <c r="W170" s="17">
        <v>0.37081999999999998</v>
      </c>
      <c r="X170" s="17">
        <v>524</v>
      </c>
      <c r="Y170" s="17">
        <v>0</v>
      </c>
      <c r="Z170" s="17">
        <v>0</v>
      </c>
      <c r="AA170" s="17">
        <v>0.53823200000000004</v>
      </c>
      <c r="AB170" s="17">
        <v>7.7252400000000004E-3</v>
      </c>
      <c r="AC170" s="17">
        <v>0.229296</v>
      </c>
      <c r="AD170" s="17">
        <v>0.25</v>
      </c>
      <c r="AE170" s="17">
        <v>1082.5</v>
      </c>
    </row>
    <row r="171" spans="1:31">
      <c r="A171" s="17">
        <v>158</v>
      </c>
      <c r="B171" s="19">
        <v>0.29622685185185188</v>
      </c>
      <c r="C171" s="17">
        <v>66.8</v>
      </c>
      <c r="D171" s="17">
        <v>3.5</v>
      </c>
      <c r="E171" s="17">
        <v>4.8419999999999999E-3</v>
      </c>
      <c r="F171" s="17">
        <v>0.23400000000000001</v>
      </c>
      <c r="G171" s="17">
        <v>0.94683600000000001</v>
      </c>
      <c r="H171" s="17">
        <v>0.241344</v>
      </c>
      <c r="I171" s="17">
        <v>0.36612499999999998</v>
      </c>
      <c r="J171" s="17">
        <v>0.124781</v>
      </c>
      <c r="K171" s="17">
        <v>0.34081499999999998</v>
      </c>
      <c r="L171" s="17">
        <v>850.1</v>
      </c>
      <c r="M171" s="17">
        <v>0.37081999999999998</v>
      </c>
      <c r="N171" s="17">
        <v>372</v>
      </c>
      <c r="O171" s="17">
        <v>0</v>
      </c>
      <c r="P171" s="17">
        <v>0</v>
      </c>
      <c r="Q171" s="17">
        <v>0.939496</v>
      </c>
      <c r="R171" s="17">
        <v>0.21854000000000001</v>
      </c>
      <c r="S171" s="17">
        <v>0.33722000000000002</v>
      </c>
      <c r="T171" s="17">
        <v>0.11867999999999999</v>
      </c>
      <c r="U171" s="17">
        <v>0.35193600000000003</v>
      </c>
      <c r="V171" s="17">
        <v>767.4</v>
      </c>
      <c r="W171" s="17">
        <v>0.32042900000000002</v>
      </c>
      <c r="X171" s="17">
        <v>662</v>
      </c>
      <c r="Y171" s="17">
        <v>0</v>
      </c>
      <c r="Z171" s="17">
        <v>0</v>
      </c>
      <c r="AA171" s="17">
        <v>0.54144000000000003</v>
      </c>
      <c r="AB171" s="17">
        <v>6.6539800000000003E-3</v>
      </c>
      <c r="AC171" s="17">
        <v>0.21933</v>
      </c>
      <c r="AD171" s="17">
        <v>0.25</v>
      </c>
      <c r="AE171" s="17">
        <v>977</v>
      </c>
    </row>
    <row r="172" spans="1:31">
      <c r="A172" s="17">
        <v>159</v>
      </c>
      <c r="B172" s="19">
        <v>0.29627314814814815</v>
      </c>
      <c r="C172" s="17">
        <v>67.8</v>
      </c>
      <c r="D172" s="17">
        <v>3.5</v>
      </c>
      <c r="E172" s="17">
        <v>4.8939999999999999E-3</v>
      </c>
      <c r="F172" s="17">
        <v>0.23699999999999999</v>
      </c>
      <c r="G172" s="17">
        <v>0.96249399999999996</v>
      </c>
      <c r="H172" s="17">
        <v>0.22992899999999999</v>
      </c>
      <c r="I172" s="17">
        <v>0.35446800000000001</v>
      </c>
      <c r="J172" s="17">
        <v>0.124539</v>
      </c>
      <c r="K172" s="17">
        <v>0.35133999999999999</v>
      </c>
      <c r="L172" s="17">
        <v>824.9</v>
      </c>
      <c r="M172" s="17">
        <v>0.37081999999999998</v>
      </c>
      <c r="N172" s="17">
        <v>442</v>
      </c>
      <c r="O172" s="17">
        <v>0</v>
      </c>
      <c r="P172" s="17">
        <v>0</v>
      </c>
      <c r="Q172" s="17">
        <v>0.92743600000000004</v>
      </c>
      <c r="R172" s="17">
        <v>0.217305</v>
      </c>
      <c r="S172" s="17">
        <v>0.34327999999999997</v>
      </c>
      <c r="T172" s="17">
        <v>0.125976</v>
      </c>
      <c r="U172" s="17">
        <v>0.36697600000000002</v>
      </c>
      <c r="V172" s="17">
        <v>865.9</v>
      </c>
      <c r="W172" s="17">
        <v>0.23536399999999999</v>
      </c>
      <c r="X172" s="17">
        <v>572</v>
      </c>
      <c r="Y172" s="17">
        <v>0</v>
      </c>
      <c r="Z172" s="17">
        <v>0</v>
      </c>
      <c r="AA172" s="17">
        <v>0.56457800000000002</v>
      </c>
      <c r="AB172" s="17">
        <v>7.6603699999999997E-3</v>
      </c>
      <c r="AC172" s="17">
        <v>0.21826999999999999</v>
      </c>
      <c r="AD172" s="17">
        <v>0.25</v>
      </c>
      <c r="AE172" s="17">
        <v>1006.9</v>
      </c>
    </row>
    <row r="173" spans="1:31">
      <c r="A173" s="17">
        <v>160</v>
      </c>
      <c r="B173" s="19">
        <v>0.29633101851851851</v>
      </c>
      <c r="C173" s="17">
        <v>68.7</v>
      </c>
      <c r="D173" s="17">
        <v>3.5</v>
      </c>
      <c r="E173" s="17">
        <v>5.1219999999999998E-3</v>
      </c>
      <c r="F173" s="17">
        <v>0.248</v>
      </c>
      <c r="G173" s="17">
        <v>0.91484100000000002</v>
      </c>
      <c r="H173" s="17">
        <v>0.22539899999999999</v>
      </c>
      <c r="I173" s="17">
        <v>0.335171</v>
      </c>
      <c r="J173" s="17">
        <v>0.10977199999999999</v>
      </c>
      <c r="K173" s="17">
        <v>0.32751000000000002</v>
      </c>
      <c r="L173" s="17">
        <v>900</v>
      </c>
      <c r="M173" s="17">
        <v>0.37081700000000001</v>
      </c>
      <c r="N173" s="17">
        <v>495</v>
      </c>
      <c r="O173" s="17">
        <v>0</v>
      </c>
      <c r="P173" s="17">
        <v>0</v>
      </c>
      <c r="Q173" s="17">
        <v>0.90539899999999995</v>
      </c>
      <c r="R173" s="17">
        <v>0.22925300000000001</v>
      </c>
      <c r="S173" s="17">
        <v>0.35414400000000001</v>
      </c>
      <c r="T173" s="17">
        <v>0.124891</v>
      </c>
      <c r="U173" s="17">
        <v>0.352657</v>
      </c>
      <c r="V173" s="17">
        <v>900</v>
      </c>
      <c r="W173" s="17">
        <v>0.35511599999999999</v>
      </c>
      <c r="X173" s="17">
        <v>514</v>
      </c>
      <c r="Y173" s="17">
        <v>0</v>
      </c>
      <c r="Z173" s="17">
        <v>0</v>
      </c>
      <c r="AA173" s="17">
        <v>0.54254899999999995</v>
      </c>
      <c r="AB173" s="17">
        <v>9.3386100000000007E-3</v>
      </c>
      <c r="AC173" s="17">
        <v>0.23041900000000001</v>
      </c>
      <c r="AD173" s="17">
        <v>0.25</v>
      </c>
      <c r="AE173" s="17">
        <v>922.8</v>
      </c>
    </row>
    <row r="174" spans="1:31">
      <c r="A174" s="17">
        <v>161</v>
      </c>
      <c r="B174" s="19">
        <v>0.29638888888888887</v>
      </c>
      <c r="C174" s="17">
        <v>69.599999999999994</v>
      </c>
      <c r="D174" s="17">
        <v>3.5</v>
      </c>
      <c r="E174" s="17">
        <v>4.509E-3</v>
      </c>
      <c r="F174" s="17">
        <v>0.218</v>
      </c>
      <c r="G174" s="17">
        <v>0.96512600000000004</v>
      </c>
      <c r="H174" s="17">
        <v>0.23196900000000001</v>
      </c>
      <c r="I174" s="17">
        <v>0.34695599999999999</v>
      </c>
      <c r="J174" s="17">
        <v>0.11498700000000001</v>
      </c>
      <c r="K174" s="17">
        <v>0.33141500000000002</v>
      </c>
      <c r="L174" s="17">
        <v>835.4</v>
      </c>
      <c r="M174" s="17">
        <v>0.37081999999999998</v>
      </c>
      <c r="N174" s="17">
        <v>683</v>
      </c>
      <c r="O174" s="17">
        <v>0</v>
      </c>
      <c r="P174" s="17">
        <v>0</v>
      </c>
      <c r="Q174" s="17">
        <v>0.89480800000000005</v>
      </c>
      <c r="R174" s="17">
        <v>0.21413099999999999</v>
      </c>
      <c r="S174" s="17">
        <v>0.322154</v>
      </c>
      <c r="T174" s="17">
        <v>0.10802299999999999</v>
      </c>
      <c r="U174" s="17">
        <v>0.33531499999999997</v>
      </c>
      <c r="V174" s="17">
        <v>865.3</v>
      </c>
      <c r="W174" s="17">
        <v>0.37081500000000001</v>
      </c>
      <c r="X174" s="17">
        <v>645</v>
      </c>
      <c r="Y174" s="17">
        <v>0</v>
      </c>
      <c r="Z174" s="17">
        <v>0</v>
      </c>
      <c r="AA174" s="17">
        <v>0.51586900000000002</v>
      </c>
      <c r="AB174" s="17">
        <v>1.19454E-2</v>
      </c>
      <c r="AC174" s="17">
        <v>0.215422</v>
      </c>
      <c r="AD174" s="17">
        <v>0.25</v>
      </c>
      <c r="AE174" s="17">
        <v>994.2</v>
      </c>
    </row>
    <row r="175" spans="1:31">
      <c r="A175" s="17">
        <v>162</v>
      </c>
      <c r="B175" s="19">
        <v>0.29644675925925928</v>
      </c>
      <c r="C175" s="17">
        <v>69.900000000000006</v>
      </c>
      <c r="D175" s="17">
        <v>3.5</v>
      </c>
      <c r="E175" s="17">
        <v>4.7990000000000003E-3</v>
      </c>
      <c r="F175" s="17">
        <v>0.23200000000000001</v>
      </c>
      <c r="G175" s="17">
        <v>0.93589699999999998</v>
      </c>
      <c r="H175" s="17">
        <v>0.22189</v>
      </c>
      <c r="I175" s="17">
        <v>0.33942</v>
      </c>
      <c r="J175" s="17">
        <v>0.11753</v>
      </c>
      <c r="K175" s="17">
        <v>0.34626699999999999</v>
      </c>
      <c r="L175" s="17">
        <v>900</v>
      </c>
      <c r="M175" s="17">
        <v>0.22917999999999999</v>
      </c>
      <c r="N175" s="17">
        <v>440</v>
      </c>
      <c r="O175" s="17">
        <v>0</v>
      </c>
      <c r="P175" s="17">
        <v>0</v>
      </c>
      <c r="Q175" s="17">
        <v>0.91518600000000006</v>
      </c>
      <c r="R175" s="17">
        <v>0.19942799999999999</v>
      </c>
      <c r="S175" s="17">
        <v>0.29768699999999998</v>
      </c>
      <c r="T175" s="17">
        <v>9.8258999999999999E-2</v>
      </c>
      <c r="U175" s="17">
        <v>0.33007500000000001</v>
      </c>
      <c r="V175" s="17">
        <v>863.2</v>
      </c>
      <c r="W175" s="17">
        <v>0.34153600000000001</v>
      </c>
      <c r="X175" s="17">
        <v>750</v>
      </c>
      <c r="Y175" s="17">
        <v>0</v>
      </c>
      <c r="Z175" s="17">
        <v>0</v>
      </c>
      <c r="AA175" s="17">
        <v>0.50780700000000001</v>
      </c>
      <c r="AB175" s="17">
        <v>8.3222599999999997E-3</v>
      </c>
      <c r="AC175" s="17">
        <v>0.20024600000000001</v>
      </c>
      <c r="AD175" s="17">
        <v>0.25</v>
      </c>
      <c r="AE175" s="17">
        <v>922.8</v>
      </c>
    </row>
    <row r="176" spans="1:31">
      <c r="A176" s="17">
        <v>163</v>
      </c>
      <c r="B176" s="19">
        <v>0.29649305555555555</v>
      </c>
      <c r="C176" s="17">
        <v>71</v>
      </c>
      <c r="D176" s="17">
        <v>3.5</v>
      </c>
      <c r="E176" s="17">
        <v>4.3429999999999996E-3</v>
      </c>
      <c r="F176" s="17">
        <v>0.21</v>
      </c>
      <c r="G176" s="17">
        <v>0.91187499999999999</v>
      </c>
      <c r="H176" s="17">
        <v>0.18981000000000001</v>
      </c>
      <c r="I176" s="17">
        <v>0.27501799999999998</v>
      </c>
      <c r="J176" s="17">
        <v>8.5208999999999993E-2</v>
      </c>
      <c r="K176" s="17">
        <v>0.30982900000000002</v>
      </c>
      <c r="L176" s="17">
        <v>874.3</v>
      </c>
      <c r="M176" s="17">
        <v>0.30894899999999997</v>
      </c>
      <c r="N176" s="17">
        <v>464</v>
      </c>
      <c r="O176" s="17">
        <v>0</v>
      </c>
      <c r="P176" s="17">
        <v>0</v>
      </c>
      <c r="Q176" s="17">
        <v>0.88966699999999999</v>
      </c>
      <c r="R176" s="17">
        <v>0.17912700000000001</v>
      </c>
      <c r="S176" s="17">
        <v>0.25869199999999998</v>
      </c>
      <c r="T176" s="17">
        <v>7.9564999999999997E-2</v>
      </c>
      <c r="U176" s="17">
        <v>0.30756600000000001</v>
      </c>
      <c r="V176" s="17">
        <v>801.6</v>
      </c>
      <c r="W176" s="17">
        <v>0.14030400000000001</v>
      </c>
      <c r="X176" s="17">
        <v>542</v>
      </c>
      <c r="Y176" s="17">
        <v>0</v>
      </c>
      <c r="Z176" s="17">
        <v>0</v>
      </c>
      <c r="AA176" s="17">
        <v>0.47317900000000002</v>
      </c>
      <c r="AB176" s="17">
        <v>8.5134000000000008E-3</v>
      </c>
      <c r="AC176" s="17">
        <v>0.17980499999999999</v>
      </c>
      <c r="AD176" s="17">
        <v>0.25</v>
      </c>
      <c r="AE176" s="17">
        <v>950</v>
      </c>
    </row>
    <row r="177" spans="1:31">
      <c r="A177" s="17">
        <v>164</v>
      </c>
      <c r="B177" s="19">
        <v>0.29655092592592591</v>
      </c>
      <c r="C177" s="17">
        <v>72.099999999999994</v>
      </c>
      <c r="D177" s="17">
        <v>3.5</v>
      </c>
      <c r="E177" s="17">
        <v>3.5469999999999998E-3</v>
      </c>
      <c r="F177" s="17">
        <v>0.17199999999999999</v>
      </c>
      <c r="G177" s="17">
        <v>0.90448200000000001</v>
      </c>
      <c r="H177" s="17">
        <v>0.168265</v>
      </c>
      <c r="I177" s="17">
        <v>0.246533</v>
      </c>
      <c r="J177" s="17">
        <v>7.8268000000000004E-2</v>
      </c>
      <c r="K177" s="17">
        <v>0.31747399999999998</v>
      </c>
      <c r="L177" s="17">
        <v>784.2</v>
      </c>
      <c r="M177" s="17">
        <v>0.31514599999999998</v>
      </c>
      <c r="N177" s="17">
        <v>603</v>
      </c>
      <c r="O177" s="17">
        <v>0</v>
      </c>
      <c r="P177" s="17">
        <v>0</v>
      </c>
      <c r="Q177" s="17">
        <v>0.83971300000000004</v>
      </c>
      <c r="R177" s="17">
        <v>0.163128</v>
      </c>
      <c r="S177" s="17">
        <v>0.22670599999999999</v>
      </c>
      <c r="T177" s="17">
        <v>6.3577999999999996E-2</v>
      </c>
      <c r="U177" s="17">
        <v>0.28044400000000003</v>
      </c>
      <c r="V177" s="17">
        <v>829.7</v>
      </c>
      <c r="W177" s="17">
        <v>0.44266499999999998</v>
      </c>
      <c r="X177" s="17">
        <v>708</v>
      </c>
      <c r="Y177" s="17">
        <v>0</v>
      </c>
      <c r="Z177" s="17">
        <v>0</v>
      </c>
      <c r="AA177" s="17">
        <v>0.431452</v>
      </c>
      <c r="AB177" s="17">
        <v>9.9231200000000006E-3</v>
      </c>
      <c r="AC177" s="17">
        <v>0.16375899999999999</v>
      </c>
      <c r="AD177" s="17">
        <v>0.25</v>
      </c>
      <c r="AE177" s="17">
        <v>1059.2</v>
      </c>
    </row>
    <row r="178" spans="1:31">
      <c r="A178" s="17">
        <v>165</v>
      </c>
      <c r="B178" s="19">
        <v>0.29660879629629627</v>
      </c>
      <c r="C178" s="17">
        <v>73</v>
      </c>
      <c r="D178" s="17">
        <v>3.5</v>
      </c>
      <c r="E178" s="17">
        <v>4.4359999999999998E-3</v>
      </c>
      <c r="F178" s="17">
        <v>0.215</v>
      </c>
      <c r="G178" s="17">
        <v>0.83529799999999998</v>
      </c>
      <c r="H178" s="17">
        <v>0.16331899999999999</v>
      </c>
      <c r="I178" s="17">
        <v>0.226549</v>
      </c>
      <c r="J178" s="17">
        <v>6.3229999999999995E-2</v>
      </c>
      <c r="K178" s="17">
        <v>0.27910200000000002</v>
      </c>
      <c r="L178" s="17">
        <v>886.4</v>
      </c>
      <c r="M178" s="17">
        <v>0.37081999999999998</v>
      </c>
      <c r="N178" s="17">
        <v>639</v>
      </c>
      <c r="O178" s="17">
        <v>0</v>
      </c>
      <c r="P178" s="17">
        <v>0</v>
      </c>
      <c r="Q178" s="17">
        <v>0.89732199999999995</v>
      </c>
      <c r="R178" s="17">
        <v>0.16509399999999999</v>
      </c>
      <c r="S178" s="17">
        <v>0.239566</v>
      </c>
      <c r="T178" s="17">
        <v>7.4471999999999997E-2</v>
      </c>
      <c r="U178" s="17">
        <v>0.31086200000000003</v>
      </c>
      <c r="V178" s="17">
        <v>751.7</v>
      </c>
      <c r="W178" s="17">
        <v>0.126917</v>
      </c>
      <c r="X178" s="17">
        <v>428</v>
      </c>
      <c r="Y178" s="17">
        <v>0</v>
      </c>
      <c r="Z178" s="17">
        <v>0</v>
      </c>
      <c r="AA178" s="17">
        <v>0.47825000000000001</v>
      </c>
      <c r="AB178" s="17">
        <v>1.18531E-2</v>
      </c>
      <c r="AC178" s="17">
        <v>0.16597700000000001</v>
      </c>
      <c r="AD178" s="17">
        <v>0.25</v>
      </c>
      <c r="AE178" s="17">
        <v>937</v>
      </c>
    </row>
    <row r="179" spans="1:31">
      <c r="A179" s="17">
        <v>166</v>
      </c>
      <c r="B179" s="19">
        <v>0.29666666666666669</v>
      </c>
      <c r="C179" s="17">
        <v>73.599999999999994</v>
      </c>
      <c r="D179" s="17">
        <v>3.5</v>
      </c>
      <c r="E179" s="17">
        <v>3.6259999999999999E-3</v>
      </c>
      <c r="F179" s="17">
        <v>0.17499999999999999</v>
      </c>
      <c r="G179" s="17">
        <v>0.93703400000000003</v>
      </c>
      <c r="H179" s="17">
        <v>0.20575599999999999</v>
      </c>
      <c r="I179" s="17">
        <v>0.31994899999999998</v>
      </c>
      <c r="J179" s="17">
        <v>0.114193</v>
      </c>
      <c r="K179" s="17">
        <v>0.35691000000000001</v>
      </c>
      <c r="L179" s="17">
        <v>686.3</v>
      </c>
      <c r="M179" s="17">
        <v>4.5844999999999997E-2</v>
      </c>
      <c r="N179" s="17">
        <v>359</v>
      </c>
      <c r="O179" s="17">
        <v>0</v>
      </c>
      <c r="P179" s="17">
        <v>0</v>
      </c>
      <c r="Q179" s="17">
        <v>0.89099200000000001</v>
      </c>
      <c r="R179" s="17">
        <v>0.16684499999999999</v>
      </c>
      <c r="S179" s="17">
        <v>0.24754999999999999</v>
      </c>
      <c r="T179" s="17">
        <v>8.0704999999999999E-2</v>
      </c>
      <c r="U179" s="17">
        <v>0.32601599999999997</v>
      </c>
      <c r="V179" s="17">
        <v>719.6</v>
      </c>
      <c r="W179" s="17">
        <v>0.37081999999999998</v>
      </c>
      <c r="X179" s="17">
        <v>572</v>
      </c>
      <c r="Y179" s="17">
        <v>0</v>
      </c>
      <c r="Z179" s="17">
        <v>0</v>
      </c>
      <c r="AA179" s="17">
        <v>0.50156299999999998</v>
      </c>
      <c r="AB179" s="17">
        <v>5.1848800000000002E-3</v>
      </c>
      <c r="AC179" s="17">
        <v>0.167263</v>
      </c>
      <c r="AD179" s="17">
        <v>0.25</v>
      </c>
      <c r="AE179" s="17">
        <v>1210.0999999999999</v>
      </c>
    </row>
    <row r="180" spans="1:31">
      <c r="A180" s="17">
        <v>167</v>
      </c>
      <c r="B180" s="19">
        <v>0.29671296296296296</v>
      </c>
      <c r="C180" s="17">
        <v>74.7</v>
      </c>
      <c r="D180" s="17">
        <v>3.5</v>
      </c>
      <c r="E180" s="17">
        <v>2.751E-3</v>
      </c>
      <c r="F180" s="17">
        <v>0.13300000000000001</v>
      </c>
      <c r="G180" s="17">
        <v>0.91295599999999999</v>
      </c>
      <c r="H180" s="17">
        <v>0.18498700000000001</v>
      </c>
      <c r="I180" s="17">
        <v>0.26824599999999998</v>
      </c>
      <c r="J180" s="17">
        <v>8.3259E-2</v>
      </c>
      <c r="K180" s="17">
        <v>0.31038399999999999</v>
      </c>
      <c r="L180" s="17">
        <v>706.8</v>
      </c>
      <c r="M180" s="17">
        <v>0.29747499999999999</v>
      </c>
      <c r="N180" s="17">
        <v>565</v>
      </c>
      <c r="O180" s="17">
        <v>0</v>
      </c>
      <c r="P180" s="17">
        <v>0</v>
      </c>
      <c r="Q180" s="17">
        <v>0.74962799999999996</v>
      </c>
      <c r="R180" s="17">
        <v>0.15857599999999999</v>
      </c>
      <c r="S180" s="17">
        <v>0.20890400000000001</v>
      </c>
      <c r="T180" s="17">
        <v>5.0327999999999998E-2</v>
      </c>
      <c r="U180" s="17">
        <v>0.24091199999999999</v>
      </c>
      <c r="V180" s="17">
        <v>764.3</v>
      </c>
      <c r="W180" s="17">
        <v>0.49683699999999997</v>
      </c>
      <c r="X180" s="17">
        <v>535</v>
      </c>
      <c r="Y180" s="17">
        <v>0</v>
      </c>
      <c r="Z180" s="17">
        <v>0</v>
      </c>
      <c r="AA180" s="17">
        <v>0.37063499999999999</v>
      </c>
      <c r="AB180" s="17">
        <v>8.3821399999999997E-3</v>
      </c>
      <c r="AC180" s="17">
        <v>0.158998</v>
      </c>
      <c r="AD180" s="17">
        <v>0.25</v>
      </c>
      <c r="AE180" s="17">
        <v>1175.0999999999999</v>
      </c>
    </row>
    <row r="181" spans="1:31">
      <c r="A181" s="17">
        <v>168</v>
      </c>
      <c r="B181" s="19">
        <v>0.29677083333333332</v>
      </c>
      <c r="C181" s="17">
        <v>75.599999999999994</v>
      </c>
      <c r="D181" s="17">
        <v>3.5</v>
      </c>
      <c r="E181" s="17">
        <v>3.777E-3</v>
      </c>
      <c r="F181" s="17">
        <v>0.183</v>
      </c>
      <c r="G181" s="17">
        <v>0.88678800000000002</v>
      </c>
      <c r="H181" s="17">
        <v>0.15723599999999999</v>
      </c>
      <c r="I181" s="17">
        <v>0.217561</v>
      </c>
      <c r="J181" s="17">
        <v>6.0324999999999997E-2</v>
      </c>
      <c r="K181" s="17">
        <v>0.277279</v>
      </c>
      <c r="L181" s="17">
        <v>781.1</v>
      </c>
      <c r="M181" s="17">
        <v>0.37081999999999998</v>
      </c>
      <c r="N181" s="17">
        <v>679</v>
      </c>
      <c r="O181" s="17">
        <v>0</v>
      </c>
      <c r="P181" s="17">
        <v>0</v>
      </c>
      <c r="Q181" s="17">
        <v>0.82261099999999998</v>
      </c>
      <c r="R181" s="17">
        <v>0.149862</v>
      </c>
      <c r="S181" s="17">
        <v>0.214144</v>
      </c>
      <c r="T181" s="17">
        <v>6.4282000000000006E-2</v>
      </c>
      <c r="U181" s="17">
        <v>0.30018</v>
      </c>
      <c r="V181" s="17">
        <v>805.9</v>
      </c>
      <c r="W181" s="17">
        <v>0.13347000000000001</v>
      </c>
      <c r="X181" s="17">
        <v>536</v>
      </c>
      <c r="Y181" s="17">
        <v>0</v>
      </c>
      <c r="Z181" s="17">
        <v>0</v>
      </c>
      <c r="AA181" s="17">
        <v>0.46181499999999998</v>
      </c>
      <c r="AB181" s="17">
        <v>1.1109000000000001E-2</v>
      </c>
      <c r="AC181" s="17">
        <v>0.15057599999999999</v>
      </c>
      <c r="AD181" s="17">
        <v>0.25</v>
      </c>
      <c r="AE181" s="17">
        <v>1063.4000000000001</v>
      </c>
    </row>
    <row r="182" spans="1:31">
      <c r="A182" s="17">
        <v>169</v>
      </c>
      <c r="B182" s="19">
        <v>0.29682870370370368</v>
      </c>
      <c r="C182" s="17">
        <v>75.900000000000006</v>
      </c>
      <c r="D182" s="17">
        <v>3.5</v>
      </c>
      <c r="E182" s="17">
        <v>3.0790000000000001E-3</v>
      </c>
      <c r="F182" s="17">
        <v>0.14899999999999999</v>
      </c>
      <c r="G182" s="17">
        <v>0.94407399999999997</v>
      </c>
      <c r="H182" s="17">
        <v>0.191556</v>
      </c>
      <c r="I182" s="17">
        <v>0.28428900000000001</v>
      </c>
      <c r="J182" s="17">
        <v>9.2732999999999996E-2</v>
      </c>
      <c r="K182" s="17">
        <v>0.32619199999999998</v>
      </c>
      <c r="L182" s="17">
        <v>648.20000000000005</v>
      </c>
      <c r="M182" s="17">
        <v>0.44596000000000002</v>
      </c>
      <c r="N182" s="17">
        <v>593</v>
      </c>
      <c r="O182" s="17">
        <v>0</v>
      </c>
      <c r="P182" s="17">
        <v>0</v>
      </c>
      <c r="Q182" s="17">
        <v>0.85374899999999998</v>
      </c>
      <c r="R182" s="17">
        <v>0.147901</v>
      </c>
      <c r="S182" s="17">
        <v>0.209476</v>
      </c>
      <c r="T182" s="17">
        <v>6.1574999999999998E-2</v>
      </c>
      <c r="U182" s="17">
        <v>0.29394900000000002</v>
      </c>
      <c r="V182" s="17">
        <v>744.3</v>
      </c>
      <c r="W182" s="17">
        <v>0.16666800000000001</v>
      </c>
      <c r="X182" s="17">
        <v>631</v>
      </c>
      <c r="Y182" s="17">
        <v>0</v>
      </c>
      <c r="Z182" s="17">
        <v>0</v>
      </c>
      <c r="AA182" s="17">
        <v>0.45222899999999999</v>
      </c>
      <c r="AB182" s="17">
        <v>8.0725899999999993E-3</v>
      </c>
      <c r="AC182" s="17">
        <v>0.148398</v>
      </c>
      <c r="AD182" s="17">
        <v>0.25</v>
      </c>
      <c r="AE182" s="17">
        <v>1281.3</v>
      </c>
    </row>
    <row r="183" spans="1:31">
      <c r="A183" s="17">
        <v>170</v>
      </c>
      <c r="B183" s="19">
        <v>0.29688657407407409</v>
      </c>
      <c r="C183" s="17">
        <v>77</v>
      </c>
      <c r="D183" s="17">
        <v>3.5</v>
      </c>
      <c r="E183" s="17">
        <v>3.4979999999999998E-3</v>
      </c>
      <c r="F183" s="17">
        <v>0.16900000000000001</v>
      </c>
      <c r="G183" s="17">
        <v>0.85070000000000001</v>
      </c>
      <c r="H183" s="17">
        <v>0.15889300000000001</v>
      </c>
      <c r="I183" s="17">
        <v>0.21238000000000001</v>
      </c>
      <c r="J183" s="17">
        <v>5.3488000000000001E-2</v>
      </c>
      <c r="K183" s="17">
        <v>0.25184800000000002</v>
      </c>
      <c r="L183" s="17">
        <v>797.8</v>
      </c>
      <c r="M183" s="17">
        <v>0.40106999999999998</v>
      </c>
      <c r="N183" s="17">
        <v>556</v>
      </c>
      <c r="O183" s="17">
        <v>0</v>
      </c>
      <c r="P183" s="17">
        <v>0</v>
      </c>
      <c r="Q183" s="17">
        <v>0.79025100000000004</v>
      </c>
      <c r="R183" s="17">
        <v>0.152119</v>
      </c>
      <c r="S183" s="17">
        <v>0.208869</v>
      </c>
      <c r="T183" s="17">
        <v>5.6750000000000002E-2</v>
      </c>
      <c r="U183" s="17">
        <v>0.2717</v>
      </c>
      <c r="V183" s="17">
        <v>880.5</v>
      </c>
      <c r="W183" s="17">
        <v>0.37081999999999998</v>
      </c>
      <c r="X183" s="17">
        <v>679</v>
      </c>
      <c r="Y183" s="17">
        <v>0</v>
      </c>
      <c r="Z183" s="17">
        <v>0</v>
      </c>
      <c r="AA183" s="17">
        <v>0.41799999999999998</v>
      </c>
      <c r="AB183" s="17">
        <v>9.3109300000000002E-3</v>
      </c>
      <c r="AC183" s="17">
        <v>0.15264800000000001</v>
      </c>
      <c r="AD183" s="17">
        <v>0.25</v>
      </c>
      <c r="AE183" s="17">
        <v>1041.0999999999999</v>
      </c>
    </row>
    <row r="184" spans="1:31">
      <c r="A184" s="17">
        <v>171</v>
      </c>
      <c r="B184" s="19">
        <v>0.29693287037037036</v>
      </c>
      <c r="C184" s="17">
        <v>77.900000000000006</v>
      </c>
      <c r="D184" s="17">
        <v>3.5</v>
      </c>
      <c r="E184" s="17">
        <v>4.398E-3</v>
      </c>
      <c r="F184" s="17">
        <v>0.21299999999999999</v>
      </c>
      <c r="G184" s="17">
        <v>0.85766500000000001</v>
      </c>
      <c r="H184" s="17">
        <v>0.14600399999999999</v>
      </c>
      <c r="I184" s="17">
        <v>0.20913699999999999</v>
      </c>
      <c r="J184" s="17">
        <v>6.3132999999999995E-2</v>
      </c>
      <c r="K184" s="17">
        <v>0.301873</v>
      </c>
      <c r="L184" s="17">
        <v>900</v>
      </c>
      <c r="M184" s="17">
        <v>0.14163999999999999</v>
      </c>
      <c r="N184" s="17">
        <v>552</v>
      </c>
      <c r="O184" s="17">
        <v>0</v>
      </c>
      <c r="P184" s="17">
        <v>0</v>
      </c>
      <c r="Q184" s="17">
        <v>0.82583799999999996</v>
      </c>
      <c r="R184" s="17">
        <v>0.14588799999999999</v>
      </c>
      <c r="S184" s="17">
        <v>0.209346</v>
      </c>
      <c r="T184" s="17">
        <v>6.3458000000000001E-2</v>
      </c>
      <c r="U184" s="17">
        <v>0.303124</v>
      </c>
      <c r="V184" s="17">
        <v>844.8</v>
      </c>
      <c r="W184" s="17">
        <v>0.36332199999999998</v>
      </c>
      <c r="X184" s="17">
        <v>524</v>
      </c>
      <c r="Y184" s="17">
        <v>0</v>
      </c>
      <c r="Z184" s="17">
        <v>0</v>
      </c>
      <c r="AA184" s="17">
        <v>0.46634500000000001</v>
      </c>
      <c r="AB184" s="17">
        <v>1.0412299999999999E-2</v>
      </c>
      <c r="AC184" s="17">
        <v>0.14654900000000001</v>
      </c>
      <c r="AD184" s="17">
        <v>0.25</v>
      </c>
      <c r="AE184" s="17">
        <v>922.8</v>
      </c>
    </row>
    <row r="185" spans="1:31">
      <c r="A185" s="17">
        <v>172</v>
      </c>
      <c r="B185" s="19">
        <v>0.29699074074074078</v>
      </c>
      <c r="C185" s="17">
        <v>78.3</v>
      </c>
      <c r="D185" s="17">
        <v>3.5</v>
      </c>
      <c r="E185" s="17">
        <v>4.1700000000000001E-3</v>
      </c>
      <c r="F185" s="17">
        <v>0.20200000000000001</v>
      </c>
      <c r="G185" s="17">
        <v>0.836955</v>
      </c>
      <c r="H185" s="17">
        <v>0.150454</v>
      </c>
      <c r="I185" s="17">
        <v>0.205429</v>
      </c>
      <c r="J185" s="17">
        <v>5.4975000000000003E-2</v>
      </c>
      <c r="K185" s="17">
        <v>0.26761099999999999</v>
      </c>
      <c r="L185" s="17">
        <v>900</v>
      </c>
      <c r="M185" s="17">
        <v>6.9421999999999998E-2</v>
      </c>
      <c r="N185" s="17">
        <v>554</v>
      </c>
      <c r="O185" s="17">
        <v>0</v>
      </c>
      <c r="P185" s="17">
        <v>0</v>
      </c>
      <c r="Q185" s="17">
        <v>0.84599599999999997</v>
      </c>
      <c r="R185" s="17">
        <v>0.141459</v>
      </c>
      <c r="S185" s="17">
        <v>0.19852</v>
      </c>
      <c r="T185" s="17">
        <v>5.706E-2</v>
      </c>
      <c r="U185" s="17">
        <v>0.28742899999999999</v>
      </c>
      <c r="V185" s="17">
        <v>781.1</v>
      </c>
      <c r="W185" s="17">
        <v>1.4E-5</v>
      </c>
      <c r="X185" s="17">
        <v>401</v>
      </c>
      <c r="Y185" s="17">
        <v>0</v>
      </c>
      <c r="Z185" s="17">
        <v>0</v>
      </c>
      <c r="AA185" s="17">
        <v>0.44219799999999998</v>
      </c>
      <c r="AB185" s="17">
        <v>1.04581E-2</v>
      </c>
      <c r="AC185" s="17">
        <v>0.14205599999999999</v>
      </c>
      <c r="AD185" s="17">
        <v>0.25</v>
      </c>
      <c r="AE185" s="17">
        <v>922.9</v>
      </c>
    </row>
    <row r="186" spans="1:31">
      <c r="A186" s="17">
        <v>173</v>
      </c>
      <c r="B186" s="19">
        <v>0.29704861111111108</v>
      </c>
      <c r="C186" s="17">
        <v>79.599999999999994</v>
      </c>
      <c r="D186" s="17">
        <v>3.5</v>
      </c>
      <c r="E186" s="17">
        <v>3.9909999999999998E-3</v>
      </c>
      <c r="F186" s="17">
        <v>0.193</v>
      </c>
      <c r="G186" s="17">
        <v>0.87761</v>
      </c>
      <c r="H186" s="17">
        <v>0.150507</v>
      </c>
      <c r="I186" s="17">
        <v>0.206954</v>
      </c>
      <c r="J186" s="17">
        <v>5.6446999999999997E-2</v>
      </c>
      <c r="K186" s="17">
        <v>0.27274999999999999</v>
      </c>
      <c r="L186" s="17">
        <v>803.2</v>
      </c>
      <c r="M186" s="17">
        <v>0.21194399999999999</v>
      </c>
      <c r="N186" s="17">
        <v>546</v>
      </c>
      <c r="O186" s="17">
        <v>0</v>
      </c>
      <c r="P186" s="17">
        <v>0</v>
      </c>
      <c r="Q186" s="17">
        <v>0.85816099999999995</v>
      </c>
      <c r="R186" s="17">
        <v>0.13766</v>
      </c>
      <c r="S186" s="17">
        <v>0.19888600000000001</v>
      </c>
      <c r="T186" s="17">
        <v>6.1225000000000002E-2</v>
      </c>
      <c r="U186" s="17">
        <v>0.307842</v>
      </c>
      <c r="V186" s="17">
        <v>897.5</v>
      </c>
      <c r="W186" s="17">
        <v>0.30401099999999998</v>
      </c>
      <c r="X186" s="17">
        <v>455</v>
      </c>
      <c r="Y186" s="17">
        <v>0</v>
      </c>
      <c r="Z186" s="17">
        <v>0</v>
      </c>
      <c r="AA186" s="17">
        <v>0.473603</v>
      </c>
      <c r="AB186" s="17">
        <v>9.2002000000000004E-3</v>
      </c>
      <c r="AC186" s="17">
        <v>0.13822300000000001</v>
      </c>
      <c r="AD186" s="17">
        <v>0.25</v>
      </c>
      <c r="AE186" s="17">
        <v>1034</v>
      </c>
    </row>
    <row r="187" spans="1:31">
      <c r="A187" s="17">
        <v>174</v>
      </c>
      <c r="B187" s="19">
        <v>0.2971064814814815</v>
      </c>
      <c r="C187" s="17">
        <v>80.099999999999994</v>
      </c>
      <c r="D187" s="17">
        <v>3.5</v>
      </c>
      <c r="E187" s="17">
        <v>3.784E-3</v>
      </c>
      <c r="F187" s="17">
        <v>0.183</v>
      </c>
      <c r="G187" s="17">
        <v>0.87005399999999999</v>
      </c>
      <c r="H187" s="17">
        <v>0.16492100000000001</v>
      </c>
      <c r="I187" s="17">
        <v>0.21821599999999999</v>
      </c>
      <c r="J187" s="17">
        <v>5.3295000000000002E-2</v>
      </c>
      <c r="K187" s="17">
        <v>0.244232</v>
      </c>
      <c r="L187" s="17">
        <v>727.1</v>
      </c>
      <c r="M187" s="17">
        <v>0.6</v>
      </c>
      <c r="N187" s="17">
        <v>602</v>
      </c>
      <c r="O187" s="17">
        <v>0</v>
      </c>
      <c r="P187" s="17">
        <v>0</v>
      </c>
      <c r="Q187" s="17">
        <v>0.87387099999999995</v>
      </c>
      <c r="R187" s="17">
        <v>0.13980100000000001</v>
      </c>
      <c r="S187" s="17">
        <v>0.20630999999999999</v>
      </c>
      <c r="T187" s="17">
        <v>6.6508999999999999E-2</v>
      </c>
      <c r="U187" s="17">
        <v>0.32237199999999999</v>
      </c>
      <c r="V187" s="17">
        <v>900</v>
      </c>
      <c r="W187" s="17">
        <v>0.33012900000000001</v>
      </c>
      <c r="X187" s="17">
        <v>654</v>
      </c>
      <c r="Y187" s="17">
        <v>0</v>
      </c>
      <c r="Z187" s="17">
        <v>0</v>
      </c>
      <c r="AA187" s="17">
        <v>0.49595699999999998</v>
      </c>
      <c r="AB187" s="17">
        <v>9.1801799999999996E-3</v>
      </c>
      <c r="AC187" s="17">
        <v>0.14041200000000001</v>
      </c>
      <c r="AD187" s="17">
        <v>0.25</v>
      </c>
      <c r="AE187" s="17">
        <v>1142.3</v>
      </c>
    </row>
    <row r="188" spans="1:31">
      <c r="A188" s="17">
        <v>175</v>
      </c>
      <c r="B188" s="19">
        <v>0.29715277777777777</v>
      </c>
      <c r="C188" s="17">
        <v>81.400000000000006</v>
      </c>
      <c r="D188" s="17">
        <v>3.5</v>
      </c>
      <c r="E188" s="17">
        <v>3.3600000000000001E-3</v>
      </c>
      <c r="F188" s="17">
        <v>0.16300000000000001</v>
      </c>
      <c r="G188" s="17">
        <v>0.850908</v>
      </c>
      <c r="H188" s="17">
        <v>0.16093299999999999</v>
      </c>
      <c r="I188" s="17">
        <v>0.226743</v>
      </c>
      <c r="J188" s="17">
        <v>6.5809999999999994E-2</v>
      </c>
      <c r="K188" s="17">
        <v>0.29024</v>
      </c>
      <c r="L188" s="17">
        <v>769.2</v>
      </c>
      <c r="M188" s="17">
        <v>0.49195800000000001</v>
      </c>
      <c r="N188" s="17">
        <v>533</v>
      </c>
      <c r="O188" s="17">
        <v>0</v>
      </c>
      <c r="P188" s="17">
        <v>0</v>
      </c>
      <c r="Q188" s="17">
        <v>0.82489000000000001</v>
      </c>
      <c r="R188" s="17">
        <v>0.15903900000000001</v>
      </c>
      <c r="S188" s="17">
        <v>0.21798600000000001</v>
      </c>
      <c r="T188" s="17">
        <v>5.8946999999999999E-2</v>
      </c>
      <c r="U188" s="17">
        <v>0.27041500000000002</v>
      </c>
      <c r="V188" s="17">
        <v>814</v>
      </c>
      <c r="W188" s="17">
        <v>0.37081999999999998</v>
      </c>
      <c r="X188" s="17">
        <v>795</v>
      </c>
      <c r="Y188" s="17">
        <v>0</v>
      </c>
      <c r="Z188" s="17">
        <v>0</v>
      </c>
      <c r="AA188" s="17">
        <v>0.41602299999999998</v>
      </c>
      <c r="AB188" s="17">
        <v>8.6090699999999999E-3</v>
      </c>
      <c r="AC188" s="17">
        <v>0.15954699999999999</v>
      </c>
      <c r="AD188" s="17">
        <v>0.25</v>
      </c>
      <c r="AE188" s="17">
        <v>1079.8</v>
      </c>
    </row>
    <row r="189" spans="1:31">
      <c r="A189" s="17">
        <v>176</v>
      </c>
      <c r="B189" s="19">
        <v>0.29721064814814818</v>
      </c>
      <c r="C189" s="17">
        <v>82.1</v>
      </c>
      <c r="D189" s="17">
        <v>3.5</v>
      </c>
      <c r="E189" s="17">
        <v>3.2889999999999998E-3</v>
      </c>
      <c r="F189" s="17">
        <v>0.159</v>
      </c>
      <c r="G189" s="17">
        <v>0.83717600000000003</v>
      </c>
      <c r="H189" s="17">
        <v>0.15676200000000001</v>
      </c>
      <c r="I189" s="17">
        <v>0.218945</v>
      </c>
      <c r="J189" s="17">
        <v>6.2183000000000002E-2</v>
      </c>
      <c r="K189" s="17">
        <v>0.28401100000000001</v>
      </c>
      <c r="L189" s="17">
        <v>771.9</v>
      </c>
      <c r="M189" s="17">
        <v>0.37081999999999998</v>
      </c>
      <c r="N189" s="17">
        <v>710</v>
      </c>
      <c r="O189" s="17">
        <v>0</v>
      </c>
      <c r="P189" s="17">
        <v>0</v>
      </c>
      <c r="Q189" s="17">
        <v>0.85396899999999998</v>
      </c>
      <c r="R189" s="17">
        <v>0.15278</v>
      </c>
      <c r="S189" s="17">
        <v>0.20774999999999999</v>
      </c>
      <c r="T189" s="17">
        <v>5.4969999999999998E-2</v>
      </c>
      <c r="U189" s="17">
        <v>0.264598</v>
      </c>
      <c r="V189" s="17">
        <v>706.4</v>
      </c>
      <c r="W189" s="17">
        <v>0.37081900000000001</v>
      </c>
      <c r="X189" s="17">
        <v>758</v>
      </c>
      <c r="Y189" s="17">
        <v>0</v>
      </c>
      <c r="Z189" s="17">
        <v>0</v>
      </c>
      <c r="AA189" s="17">
        <v>0.40707300000000002</v>
      </c>
      <c r="AB189" s="17">
        <v>1.14731E-2</v>
      </c>
      <c r="AC189" s="17">
        <v>0.15340999999999999</v>
      </c>
      <c r="AD189" s="17">
        <v>0.25</v>
      </c>
      <c r="AE189" s="17">
        <v>1076</v>
      </c>
    </row>
    <row r="190" spans="1:31">
      <c r="A190" s="17">
        <v>177</v>
      </c>
      <c r="B190" s="19">
        <v>0.29726851851851849</v>
      </c>
      <c r="C190" s="17">
        <v>83.2</v>
      </c>
      <c r="D190" s="17">
        <v>3.5</v>
      </c>
      <c r="E190" s="17">
        <v>3.9950000000000003E-3</v>
      </c>
      <c r="F190" s="17">
        <v>0.193</v>
      </c>
      <c r="G190" s="17">
        <v>0.87653800000000004</v>
      </c>
      <c r="H190" s="17">
        <v>0.152478</v>
      </c>
      <c r="I190" s="17">
        <v>0.21738499999999999</v>
      </c>
      <c r="J190" s="17">
        <v>6.4907000000000006E-2</v>
      </c>
      <c r="K190" s="17">
        <v>0.29858099999999999</v>
      </c>
      <c r="L190" s="17">
        <v>830</v>
      </c>
      <c r="M190" s="17">
        <v>1.1598000000000001E-2</v>
      </c>
      <c r="N190" s="17">
        <v>564</v>
      </c>
      <c r="O190" s="17">
        <v>0</v>
      </c>
      <c r="P190" s="17">
        <v>0</v>
      </c>
      <c r="Q190" s="17">
        <v>0.82849499999999998</v>
      </c>
      <c r="R190" s="17">
        <v>0.136463</v>
      </c>
      <c r="S190" s="17">
        <v>0.194495</v>
      </c>
      <c r="T190" s="17">
        <v>5.8032E-2</v>
      </c>
      <c r="U190" s="17">
        <v>0.29837200000000003</v>
      </c>
      <c r="V190" s="17">
        <v>881.5</v>
      </c>
      <c r="W190" s="17">
        <v>0.18882199999999999</v>
      </c>
      <c r="X190" s="17">
        <v>508</v>
      </c>
      <c r="Y190" s="17">
        <v>0</v>
      </c>
      <c r="Z190" s="17">
        <v>0</v>
      </c>
      <c r="AA190" s="17">
        <v>0.459034</v>
      </c>
      <c r="AB190" s="17">
        <v>9.8244200000000004E-3</v>
      </c>
      <c r="AC190" s="17">
        <v>0.13703299999999999</v>
      </c>
      <c r="AD190" s="17">
        <v>0.25</v>
      </c>
      <c r="AE190" s="17">
        <v>1000.7</v>
      </c>
    </row>
    <row r="191" spans="1:31">
      <c r="A191" s="17">
        <v>178</v>
      </c>
      <c r="B191" s="19">
        <v>0.29731481481481481</v>
      </c>
      <c r="C191" s="17">
        <v>83.8</v>
      </c>
      <c r="D191" s="17">
        <v>2.6</v>
      </c>
      <c r="E191" s="17">
        <v>2.1610000000000002E-3</v>
      </c>
      <c r="F191" s="17">
        <v>0.105</v>
      </c>
      <c r="G191" s="17">
        <v>0.777088</v>
      </c>
      <c r="H191" s="17">
        <v>0.159382</v>
      </c>
      <c r="I191" s="17">
        <v>0.20513799999999999</v>
      </c>
      <c r="J191" s="17">
        <v>4.5755999999999998E-2</v>
      </c>
      <c r="K191" s="17">
        <v>0.22305</v>
      </c>
      <c r="L191" s="17">
        <v>733.6</v>
      </c>
      <c r="M191" s="17">
        <v>0.54589799999999999</v>
      </c>
      <c r="N191" s="17">
        <v>624</v>
      </c>
      <c r="O191" s="17">
        <v>0</v>
      </c>
      <c r="P191" s="17">
        <v>0</v>
      </c>
      <c r="Q191" s="17">
        <v>0.78015199999999996</v>
      </c>
      <c r="R191" s="17">
        <v>0.14446700000000001</v>
      </c>
      <c r="S191" s="17">
        <v>0.19079199999999999</v>
      </c>
      <c r="T191" s="17">
        <v>4.6324999999999998E-2</v>
      </c>
      <c r="U191" s="17">
        <v>0.24280499999999999</v>
      </c>
      <c r="V191" s="17">
        <v>710.9</v>
      </c>
      <c r="W191" s="17">
        <v>0.124219</v>
      </c>
      <c r="X191" s="17">
        <v>697</v>
      </c>
      <c r="Y191" s="17">
        <v>0</v>
      </c>
      <c r="Z191" s="17">
        <v>0</v>
      </c>
      <c r="AA191" s="17">
        <v>0.37354599999999999</v>
      </c>
      <c r="AB191" s="17">
        <v>7.2237999999999998E-3</v>
      </c>
      <c r="AC191" s="17">
        <v>0.14480100000000001</v>
      </c>
      <c r="AD191" s="17">
        <v>0.25</v>
      </c>
      <c r="AE191" s="17">
        <v>1132.2</v>
      </c>
    </row>
    <row r="192" spans="1:31">
      <c r="A192" s="17">
        <v>179</v>
      </c>
      <c r="B192" s="19">
        <v>0.29737268518518517</v>
      </c>
      <c r="C192" s="17">
        <v>84.9</v>
      </c>
      <c r="D192" s="17">
        <v>2.6</v>
      </c>
      <c r="E192" s="17">
        <v>2.4979999999999998E-3</v>
      </c>
      <c r="F192" s="17">
        <v>0.121</v>
      </c>
      <c r="G192" s="17">
        <v>0.80704399999999998</v>
      </c>
      <c r="H192" s="17">
        <v>0.14594299999999999</v>
      </c>
      <c r="I192" s="17">
        <v>0.194358</v>
      </c>
      <c r="J192" s="17">
        <v>4.8413999999999999E-2</v>
      </c>
      <c r="K192" s="17">
        <v>0.24909899999999999</v>
      </c>
      <c r="L192" s="17">
        <v>802.7</v>
      </c>
      <c r="M192" s="17">
        <v>0.37081599999999998</v>
      </c>
      <c r="N192" s="17">
        <v>660</v>
      </c>
      <c r="O192" s="17">
        <v>0</v>
      </c>
      <c r="P192" s="17">
        <v>0</v>
      </c>
      <c r="Q192" s="17">
        <v>0.78389699999999995</v>
      </c>
      <c r="R192" s="17">
        <v>0.13869799999999999</v>
      </c>
      <c r="S192" s="17">
        <v>0.186639</v>
      </c>
      <c r="T192" s="17">
        <v>4.7940999999999998E-2</v>
      </c>
      <c r="U192" s="17">
        <v>0.25686399999999998</v>
      </c>
      <c r="V192" s="17">
        <v>888.1</v>
      </c>
      <c r="W192" s="17">
        <v>0.141592</v>
      </c>
      <c r="X192" s="17">
        <v>677</v>
      </c>
      <c r="Y192" s="17">
        <v>0</v>
      </c>
      <c r="Z192" s="17">
        <v>0</v>
      </c>
      <c r="AA192" s="17">
        <v>0.39517600000000003</v>
      </c>
      <c r="AB192" s="17">
        <v>8.3426200000000002E-3</v>
      </c>
      <c r="AC192" s="17">
        <v>0.139098</v>
      </c>
      <c r="AD192" s="17">
        <v>0.25</v>
      </c>
      <c r="AE192" s="17">
        <v>1034.7</v>
      </c>
    </row>
    <row r="193" spans="1:31">
      <c r="A193" s="17">
        <v>180</v>
      </c>
      <c r="B193" s="19">
        <v>0.29743055555555559</v>
      </c>
      <c r="C193" s="17">
        <v>85.6</v>
      </c>
      <c r="D193" s="17">
        <v>3.5</v>
      </c>
      <c r="E193" s="17">
        <v>4.5989999999999998E-3</v>
      </c>
      <c r="F193" s="17">
        <v>0.223</v>
      </c>
      <c r="G193" s="17">
        <v>0.84924900000000003</v>
      </c>
      <c r="H193" s="17">
        <v>0.16084999999999999</v>
      </c>
      <c r="I193" s="17">
        <v>0.21549599999999999</v>
      </c>
      <c r="J193" s="17">
        <v>5.4646E-2</v>
      </c>
      <c r="K193" s="17">
        <v>0.25358199999999997</v>
      </c>
      <c r="L193" s="17">
        <v>789.9</v>
      </c>
      <c r="M193" s="17">
        <v>0.26280300000000001</v>
      </c>
      <c r="N193" s="17">
        <v>620</v>
      </c>
      <c r="O193" s="17">
        <v>0</v>
      </c>
      <c r="P193" s="17">
        <v>0</v>
      </c>
      <c r="Q193" s="17">
        <v>0.94894400000000001</v>
      </c>
      <c r="R193" s="17">
        <v>0.231104</v>
      </c>
      <c r="S193" s="17">
        <v>0.36172399999999999</v>
      </c>
      <c r="T193" s="17">
        <v>0.13062000000000001</v>
      </c>
      <c r="U193" s="17">
        <v>0.36110500000000001</v>
      </c>
      <c r="V193" s="17">
        <v>839.9</v>
      </c>
      <c r="W193" s="17">
        <v>0.37081900000000001</v>
      </c>
      <c r="X193" s="17">
        <v>693</v>
      </c>
      <c r="Y193" s="17">
        <v>0</v>
      </c>
      <c r="Z193" s="17">
        <v>0</v>
      </c>
      <c r="AA193" s="17">
        <v>0.55554599999999998</v>
      </c>
      <c r="AB193" s="17">
        <v>1.0272E-2</v>
      </c>
      <c r="AC193" s="17">
        <v>0.23244500000000001</v>
      </c>
      <c r="AD193" s="17">
        <v>0.25</v>
      </c>
      <c r="AE193" s="17">
        <v>1051.5</v>
      </c>
    </row>
    <row r="194" spans="1:31">
      <c r="A194" s="17">
        <v>181</v>
      </c>
      <c r="B194" s="19">
        <v>0.29748842592592589</v>
      </c>
      <c r="C194" s="17">
        <v>86.5</v>
      </c>
      <c r="D194" s="17">
        <v>3.5</v>
      </c>
      <c r="E194" s="17">
        <v>4.4409999999999996E-3</v>
      </c>
      <c r="F194" s="17">
        <v>0.215</v>
      </c>
      <c r="G194" s="17">
        <v>0.81096599999999996</v>
      </c>
      <c r="H194" s="17">
        <v>0.160687</v>
      </c>
      <c r="I194" s="17">
        <v>0.21909999999999999</v>
      </c>
      <c r="J194" s="17">
        <v>5.8413E-2</v>
      </c>
      <c r="K194" s="17">
        <v>0.26660600000000001</v>
      </c>
      <c r="L194" s="17">
        <v>842.4</v>
      </c>
      <c r="M194" s="17">
        <v>0.349665</v>
      </c>
      <c r="N194" s="17">
        <v>746</v>
      </c>
      <c r="O194" s="17">
        <v>0</v>
      </c>
      <c r="P194" s="17">
        <v>0</v>
      </c>
      <c r="Q194" s="17">
        <v>0.87897899999999995</v>
      </c>
      <c r="R194" s="17">
        <v>0.13986999999999999</v>
      </c>
      <c r="S194" s="17">
        <v>0.20810000000000001</v>
      </c>
      <c r="T194" s="17">
        <v>6.8229999999999999E-2</v>
      </c>
      <c r="U194" s="17">
        <v>0.327872</v>
      </c>
      <c r="V194" s="17">
        <v>900</v>
      </c>
      <c r="W194" s="17">
        <v>0.37081999999999998</v>
      </c>
      <c r="X194" s="17">
        <v>649</v>
      </c>
      <c r="Y194" s="17">
        <v>0</v>
      </c>
      <c r="Z194" s="17">
        <v>0</v>
      </c>
      <c r="AA194" s="17">
        <v>0.50441899999999995</v>
      </c>
      <c r="AB194" s="17">
        <v>1.31323E-2</v>
      </c>
      <c r="AC194" s="17">
        <v>0.140766</v>
      </c>
      <c r="AD194" s="17">
        <v>0.25</v>
      </c>
      <c r="AE194" s="17">
        <v>985.9</v>
      </c>
    </row>
    <row r="195" spans="1:31">
      <c r="A195" s="17">
        <v>182</v>
      </c>
      <c r="B195" s="19">
        <v>0.29753472222222221</v>
      </c>
      <c r="C195" s="17">
        <v>87.6</v>
      </c>
      <c r="D195" s="17">
        <v>2.6</v>
      </c>
      <c r="E195" s="17">
        <v>2.9989999999999999E-3</v>
      </c>
      <c r="F195" s="17">
        <v>0.14499999999999999</v>
      </c>
      <c r="G195" s="17">
        <v>0.796315</v>
      </c>
      <c r="H195" s="17">
        <v>0.14823600000000001</v>
      </c>
      <c r="I195" s="17">
        <v>0.19400500000000001</v>
      </c>
      <c r="J195" s="17">
        <v>4.5769999999999998E-2</v>
      </c>
      <c r="K195" s="17">
        <v>0.23591899999999999</v>
      </c>
      <c r="L195" s="17">
        <v>874.4</v>
      </c>
      <c r="M195" s="17">
        <v>0.37081999999999998</v>
      </c>
      <c r="N195" s="17">
        <v>498</v>
      </c>
      <c r="O195" s="17">
        <v>0</v>
      </c>
      <c r="P195" s="17">
        <v>0</v>
      </c>
      <c r="Q195" s="17">
        <v>0.82688600000000001</v>
      </c>
      <c r="R195" s="17">
        <v>0.13652</v>
      </c>
      <c r="S195" s="17">
        <v>0.190299</v>
      </c>
      <c r="T195" s="17">
        <v>5.3779E-2</v>
      </c>
      <c r="U195" s="17">
        <v>0.282605</v>
      </c>
      <c r="V195" s="17">
        <v>900</v>
      </c>
      <c r="W195" s="17">
        <v>0.37079899999999999</v>
      </c>
      <c r="X195" s="17">
        <v>1179</v>
      </c>
      <c r="Y195" s="17">
        <v>0</v>
      </c>
      <c r="Z195" s="17">
        <v>0</v>
      </c>
      <c r="AA195" s="17">
        <v>0.434776</v>
      </c>
      <c r="AB195" s="17">
        <v>6.8752500000000003E-3</v>
      </c>
      <c r="AC195" s="17">
        <v>0.13689000000000001</v>
      </c>
      <c r="AD195" s="17">
        <v>0.25</v>
      </c>
      <c r="AE195" s="17">
        <v>949.9</v>
      </c>
    </row>
    <row r="196" spans="1:31">
      <c r="A196" s="17">
        <v>183</v>
      </c>
      <c r="B196" s="19">
        <v>0.29759259259259258</v>
      </c>
      <c r="C196" s="17">
        <v>88.3</v>
      </c>
      <c r="D196" s="17">
        <v>3.5</v>
      </c>
      <c r="E196" s="17">
        <v>3.4190000000000002E-3</v>
      </c>
      <c r="F196" s="17">
        <v>0.16500000000000001</v>
      </c>
      <c r="G196" s="17">
        <v>0.830426</v>
      </c>
      <c r="H196" s="17">
        <v>0.14701500000000001</v>
      </c>
      <c r="I196" s="17">
        <v>0.19762199999999999</v>
      </c>
      <c r="J196" s="17">
        <v>5.0606999999999999E-2</v>
      </c>
      <c r="K196" s="17">
        <v>0.25607999999999997</v>
      </c>
      <c r="L196" s="17">
        <v>888.2</v>
      </c>
      <c r="M196" s="17">
        <v>0.37081500000000001</v>
      </c>
      <c r="N196" s="17">
        <v>480</v>
      </c>
      <c r="O196" s="17">
        <v>0</v>
      </c>
      <c r="P196" s="17">
        <v>0</v>
      </c>
      <c r="Q196" s="17">
        <v>0.78354299999999999</v>
      </c>
      <c r="R196" s="17">
        <v>0.14375399999999999</v>
      </c>
      <c r="S196" s="17">
        <v>0.18875500000000001</v>
      </c>
      <c r="T196" s="17">
        <v>4.4999999999999998E-2</v>
      </c>
      <c r="U196" s="17">
        <v>0.23840700000000001</v>
      </c>
      <c r="V196" s="17">
        <v>724.8</v>
      </c>
      <c r="W196" s="17">
        <v>0.42497299999999999</v>
      </c>
      <c r="X196" s="17">
        <v>651</v>
      </c>
      <c r="Y196" s="17">
        <v>0</v>
      </c>
      <c r="Z196" s="17">
        <v>0</v>
      </c>
      <c r="AA196" s="17">
        <v>0.36677999999999999</v>
      </c>
      <c r="AB196" s="17">
        <v>8.9537999999999996E-3</v>
      </c>
      <c r="AC196" s="17">
        <v>0.14415700000000001</v>
      </c>
      <c r="AD196" s="17">
        <v>0.25</v>
      </c>
      <c r="AE196" s="17">
        <v>935.1</v>
      </c>
    </row>
    <row r="197" spans="1:31">
      <c r="A197" s="17">
        <v>184</v>
      </c>
      <c r="B197" s="19">
        <v>0.29765046296296299</v>
      </c>
      <c r="C197" s="17">
        <v>88.9</v>
      </c>
      <c r="D197" s="17">
        <v>3.5</v>
      </c>
      <c r="E197" s="17">
        <v>2.918E-3</v>
      </c>
      <c r="F197" s="17">
        <v>0.14099999999999999</v>
      </c>
      <c r="G197" s="17">
        <v>0.84359600000000001</v>
      </c>
      <c r="H197" s="17">
        <v>0.15293000000000001</v>
      </c>
      <c r="I197" s="17">
        <v>0.19978699999999999</v>
      </c>
      <c r="J197" s="17">
        <v>4.6857000000000003E-2</v>
      </c>
      <c r="K197" s="17">
        <v>0.234537</v>
      </c>
      <c r="L197" s="17">
        <v>713.9</v>
      </c>
      <c r="M197" s="17">
        <v>0.36269800000000002</v>
      </c>
      <c r="N197" s="17">
        <v>958</v>
      </c>
      <c r="O197" s="17">
        <v>0</v>
      </c>
      <c r="P197" s="17">
        <v>0</v>
      </c>
      <c r="Q197" s="17">
        <v>0.80429899999999999</v>
      </c>
      <c r="R197" s="17">
        <v>0.142318</v>
      </c>
      <c r="S197" s="17">
        <v>0.19089700000000001</v>
      </c>
      <c r="T197" s="17">
        <v>4.8578999999999997E-2</v>
      </c>
      <c r="U197" s="17">
        <v>0.25447700000000001</v>
      </c>
      <c r="V197" s="17">
        <v>828</v>
      </c>
      <c r="W197" s="17">
        <v>0.362819</v>
      </c>
      <c r="X197" s="17">
        <v>879</v>
      </c>
      <c r="Y197" s="17">
        <v>0</v>
      </c>
      <c r="Z197" s="17">
        <v>0</v>
      </c>
      <c r="AA197" s="17">
        <v>0.39150200000000002</v>
      </c>
      <c r="AB197" s="17">
        <v>1.4282599999999999E-2</v>
      </c>
      <c r="AC197" s="17">
        <v>0.143012</v>
      </c>
      <c r="AD197" s="17">
        <v>0.25</v>
      </c>
      <c r="AE197" s="17">
        <v>1163.3</v>
      </c>
    </row>
    <row r="198" spans="1:31">
      <c r="A198" s="17">
        <v>185</v>
      </c>
      <c r="B198" s="19">
        <v>0.2977083333333333</v>
      </c>
      <c r="C198" s="17">
        <v>90</v>
      </c>
      <c r="D198" s="17">
        <v>2.6</v>
      </c>
      <c r="E198" s="17">
        <v>2.5690000000000001E-3</v>
      </c>
      <c r="F198" s="17">
        <v>0.124</v>
      </c>
      <c r="G198" s="17">
        <v>0.83535899999999996</v>
      </c>
      <c r="H198" s="17">
        <v>0.147089</v>
      </c>
      <c r="I198" s="17">
        <v>0.197465</v>
      </c>
      <c r="J198" s="17">
        <v>5.0375999999999997E-2</v>
      </c>
      <c r="K198" s="17">
        <v>0.25511499999999998</v>
      </c>
      <c r="L198" s="17">
        <v>773</v>
      </c>
      <c r="M198" s="17">
        <v>0.37081599999999998</v>
      </c>
      <c r="N198" s="17">
        <v>654</v>
      </c>
      <c r="O198" s="17">
        <v>0</v>
      </c>
      <c r="P198" s="17">
        <v>0</v>
      </c>
      <c r="Q198" s="17">
        <v>0.81778200000000001</v>
      </c>
      <c r="R198" s="17">
        <v>0.13769400000000001</v>
      </c>
      <c r="S198" s="17">
        <v>0.18971099999999999</v>
      </c>
      <c r="T198" s="17">
        <v>5.2017000000000001E-2</v>
      </c>
      <c r="U198" s="17">
        <v>0.27419100000000002</v>
      </c>
      <c r="V198" s="17">
        <v>768</v>
      </c>
      <c r="W198" s="17">
        <v>0.237009</v>
      </c>
      <c r="X198" s="17">
        <v>395</v>
      </c>
      <c r="Y198" s="17">
        <v>0</v>
      </c>
      <c r="Z198" s="17">
        <v>0</v>
      </c>
      <c r="AA198" s="17">
        <v>0.42183199999999998</v>
      </c>
      <c r="AB198" s="17">
        <v>7.9714899999999995E-3</v>
      </c>
      <c r="AC198" s="17">
        <v>0.13810900000000001</v>
      </c>
      <c r="AD198" s="17">
        <v>0.25</v>
      </c>
      <c r="AE198" s="17">
        <v>1074.4000000000001</v>
      </c>
    </row>
    <row r="199" spans="1:31">
      <c r="A199" s="17">
        <v>186</v>
      </c>
      <c r="B199" s="19">
        <v>0.29775462962962962</v>
      </c>
      <c r="C199" s="17">
        <v>91.1</v>
      </c>
      <c r="D199" s="17">
        <v>3.5</v>
      </c>
      <c r="E199" s="17">
        <v>3.137E-3</v>
      </c>
      <c r="F199" s="17">
        <v>0.152</v>
      </c>
      <c r="G199" s="17">
        <v>0.86606000000000005</v>
      </c>
      <c r="H199" s="17">
        <v>0.146788</v>
      </c>
      <c r="I199" s="17">
        <v>0.19584199999999999</v>
      </c>
      <c r="J199" s="17">
        <v>4.9054E-2</v>
      </c>
      <c r="K199" s="17">
        <v>0.25047700000000001</v>
      </c>
      <c r="L199" s="17">
        <v>744.8</v>
      </c>
      <c r="M199" s="17">
        <v>0.37081900000000001</v>
      </c>
      <c r="N199" s="17">
        <v>770</v>
      </c>
      <c r="O199" s="17">
        <v>0</v>
      </c>
      <c r="P199" s="17">
        <v>0</v>
      </c>
      <c r="Q199" s="17">
        <v>0.77306200000000003</v>
      </c>
      <c r="R199" s="17">
        <v>0.13145799999999999</v>
      </c>
      <c r="S199" s="17">
        <v>0.17805299999999999</v>
      </c>
      <c r="T199" s="17">
        <v>4.6594999999999998E-2</v>
      </c>
      <c r="U199" s="17">
        <v>0.26169399999999998</v>
      </c>
      <c r="V199" s="17">
        <v>900</v>
      </c>
      <c r="W199" s="17">
        <v>4.6999999999999997E-5</v>
      </c>
      <c r="X199" s="17">
        <v>766</v>
      </c>
      <c r="Y199" s="17">
        <v>0</v>
      </c>
      <c r="Z199" s="17">
        <v>0</v>
      </c>
      <c r="AA199" s="17">
        <v>0.40260499999999999</v>
      </c>
      <c r="AB199" s="17">
        <v>1.19971E-2</v>
      </c>
      <c r="AC199" s="17">
        <v>0.132017</v>
      </c>
      <c r="AD199" s="17">
        <v>0.25</v>
      </c>
      <c r="AE199" s="17">
        <v>1115.2</v>
      </c>
    </row>
    <row r="200" spans="1:31">
      <c r="A200" s="17">
        <v>187</v>
      </c>
      <c r="B200" s="19">
        <v>0.29781249999999998</v>
      </c>
      <c r="C200" s="17">
        <v>91.4</v>
      </c>
      <c r="D200" s="17">
        <v>2.6</v>
      </c>
      <c r="E200" s="17">
        <v>2.1919999999999999E-3</v>
      </c>
      <c r="F200" s="17">
        <v>0.106</v>
      </c>
      <c r="G200" s="17">
        <v>0.85518799999999995</v>
      </c>
      <c r="H200" s="17">
        <v>0.14099400000000001</v>
      </c>
      <c r="I200" s="17">
        <v>0.18617500000000001</v>
      </c>
      <c r="J200" s="17">
        <v>4.5180999999999999E-2</v>
      </c>
      <c r="K200" s="17">
        <v>0.24268300000000001</v>
      </c>
      <c r="L200" s="17">
        <v>705</v>
      </c>
      <c r="M200" s="17">
        <v>0.33338000000000001</v>
      </c>
      <c r="N200" s="17">
        <v>705</v>
      </c>
      <c r="O200" s="17">
        <v>0</v>
      </c>
      <c r="P200" s="17">
        <v>0</v>
      </c>
      <c r="Q200" s="17">
        <v>0.70708099999999996</v>
      </c>
      <c r="R200" s="17">
        <v>0.132828</v>
      </c>
      <c r="S200" s="17">
        <v>0.17865200000000001</v>
      </c>
      <c r="T200" s="17">
        <v>4.5823999999999997E-2</v>
      </c>
      <c r="U200" s="17">
        <v>0.25649899999999998</v>
      </c>
      <c r="V200" s="17">
        <v>900</v>
      </c>
      <c r="W200" s="17">
        <v>0.121596</v>
      </c>
      <c r="X200" s="17">
        <v>517</v>
      </c>
      <c r="Y200" s="17">
        <v>0</v>
      </c>
      <c r="Z200" s="17">
        <v>0</v>
      </c>
      <c r="AA200" s="17">
        <v>0.39461400000000002</v>
      </c>
      <c r="AB200" s="17">
        <v>7.8331500000000005E-3</v>
      </c>
      <c r="AC200" s="17">
        <v>0.133187</v>
      </c>
      <c r="AD200" s="17">
        <v>0.25</v>
      </c>
      <c r="AE200" s="17">
        <v>1178.0999999999999</v>
      </c>
    </row>
    <row r="201" spans="1:31">
      <c r="A201" s="17">
        <v>188</v>
      </c>
      <c r="B201" s="19">
        <v>0.2978703703703704</v>
      </c>
      <c r="C201" s="17">
        <v>92.5</v>
      </c>
      <c r="D201" s="17">
        <v>2.6</v>
      </c>
      <c r="E201" s="17">
        <v>1.9550000000000001E-3</v>
      </c>
      <c r="F201" s="17">
        <v>9.5000000000000001E-2</v>
      </c>
      <c r="G201" s="17">
        <v>0.81870699999999996</v>
      </c>
      <c r="H201" s="17">
        <v>0.14515600000000001</v>
      </c>
      <c r="I201" s="17">
        <v>0.188855</v>
      </c>
      <c r="J201" s="17">
        <v>4.3698000000000001E-2</v>
      </c>
      <c r="K201" s="17">
        <v>0.23138600000000001</v>
      </c>
      <c r="L201" s="17">
        <v>694.5</v>
      </c>
      <c r="M201" s="17">
        <v>0.18743799999999999</v>
      </c>
      <c r="N201" s="17">
        <v>931</v>
      </c>
      <c r="O201" s="17">
        <v>0</v>
      </c>
      <c r="P201" s="17">
        <v>0</v>
      </c>
      <c r="Q201" s="17">
        <v>0.74077999999999999</v>
      </c>
      <c r="R201" s="17">
        <v>0.13677700000000001</v>
      </c>
      <c r="S201" s="17">
        <v>0.17827000000000001</v>
      </c>
      <c r="T201" s="17">
        <v>4.1493000000000002E-2</v>
      </c>
      <c r="U201" s="17">
        <v>0.23275399999999999</v>
      </c>
      <c r="V201" s="17">
        <v>763.9</v>
      </c>
      <c r="W201" s="17">
        <v>0.26276899999999997</v>
      </c>
      <c r="X201" s="17">
        <v>687</v>
      </c>
      <c r="Y201" s="17">
        <v>0</v>
      </c>
      <c r="Z201" s="17">
        <v>0</v>
      </c>
      <c r="AA201" s="17">
        <v>0.35808299999999998</v>
      </c>
      <c r="AB201" s="17">
        <v>1.0162300000000001E-2</v>
      </c>
      <c r="AC201" s="17">
        <v>0.13719799999999999</v>
      </c>
      <c r="AD201" s="17">
        <v>0.25</v>
      </c>
      <c r="AE201" s="17">
        <v>1195.9000000000001</v>
      </c>
    </row>
    <row r="202" spans="1:31">
      <c r="A202" s="17">
        <v>189</v>
      </c>
      <c r="B202" s="19">
        <v>0.29792824074074076</v>
      </c>
      <c r="C202" s="17">
        <v>93.2</v>
      </c>
      <c r="D202" s="17">
        <v>2.6</v>
      </c>
      <c r="E202" s="17">
        <v>2.7460000000000002E-3</v>
      </c>
      <c r="F202" s="17">
        <v>0.13300000000000001</v>
      </c>
      <c r="G202" s="17">
        <v>0.84909299999999999</v>
      </c>
      <c r="H202" s="17">
        <v>0.13919799999999999</v>
      </c>
      <c r="I202" s="17">
        <v>0.186251</v>
      </c>
      <c r="J202" s="17">
        <v>4.7052999999999998E-2</v>
      </c>
      <c r="K202" s="17">
        <v>0.25263400000000003</v>
      </c>
      <c r="L202" s="17">
        <v>899.9</v>
      </c>
      <c r="M202" s="17">
        <v>0.22919900000000001</v>
      </c>
      <c r="N202" s="17">
        <v>547</v>
      </c>
      <c r="O202" s="17">
        <v>0</v>
      </c>
      <c r="P202" s="17">
        <v>0</v>
      </c>
      <c r="Q202" s="17">
        <v>0.75100800000000001</v>
      </c>
      <c r="R202" s="17">
        <v>0.124876</v>
      </c>
      <c r="S202" s="17">
        <v>0.16687399999999999</v>
      </c>
      <c r="T202" s="17">
        <v>4.1997E-2</v>
      </c>
      <c r="U202" s="17">
        <v>0.25167099999999998</v>
      </c>
      <c r="V202" s="17">
        <v>734.5</v>
      </c>
      <c r="W202" s="17">
        <v>0.37084</v>
      </c>
      <c r="X202" s="17">
        <v>572</v>
      </c>
      <c r="Y202" s="17">
        <v>0</v>
      </c>
      <c r="Z202" s="17">
        <v>0</v>
      </c>
      <c r="AA202" s="17">
        <v>0.387185</v>
      </c>
      <c r="AB202" s="17">
        <v>7.7565899999999998E-3</v>
      </c>
      <c r="AC202" s="17">
        <v>0.12520200000000001</v>
      </c>
      <c r="AD202" s="17">
        <v>0.25</v>
      </c>
      <c r="AE202" s="17">
        <v>922.9</v>
      </c>
    </row>
    <row r="203" spans="1:31">
      <c r="A203" s="17">
        <v>190</v>
      </c>
      <c r="B203" s="19">
        <v>0.29798611111111112</v>
      </c>
      <c r="C203" s="17">
        <v>93.8</v>
      </c>
      <c r="D203" s="17">
        <v>2.6</v>
      </c>
      <c r="E203" s="17">
        <v>2.0509999999999999E-3</v>
      </c>
      <c r="F203" s="17">
        <v>9.9000000000000005E-2</v>
      </c>
      <c r="G203" s="17">
        <v>0.66551199999999999</v>
      </c>
      <c r="H203" s="17">
        <v>0.14250399999999999</v>
      </c>
      <c r="I203" s="17">
        <v>0.175507</v>
      </c>
      <c r="J203" s="17">
        <v>3.3002999999999998E-2</v>
      </c>
      <c r="K203" s="17">
        <v>0.18804599999999999</v>
      </c>
      <c r="L203" s="17">
        <v>689.5</v>
      </c>
      <c r="M203" s="17">
        <v>0.30632199999999998</v>
      </c>
      <c r="N203" s="17">
        <v>511</v>
      </c>
      <c r="O203" s="17">
        <v>0</v>
      </c>
      <c r="P203" s="17">
        <v>0</v>
      </c>
      <c r="Q203" s="17">
        <v>0.71588600000000002</v>
      </c>
      <c r="R203" s="17">
        <v>0.122664</v>
      </c>
      <c r="S203" s="17">
        <v>0.162437</v>
      </c>
      <c r="T203" s="17">
        <v>3.9773999999999997E-2</v>
      </c>
      <c r="U203" s="17">
        <v>0.24485599999999999</v>
      </c>
      <c r="V203" s="17">
        <v>900</v>
      </c>
      <c r="W203" s="17">
        <v>1.9999999999999999E-6</v>
      </c>
      <c r="X203" s="17">
        <v>714</v>
      </c>
      <c r="Y203" s="17">
        <v>0</v>
      </c>
      <c r="Z203" s="17">
        <v>0</v>
      </c>
      <c r="AA203" s="17">
        <v>0.37670100000000001</v>
      </c>
      <c r="AB203" s="17">
        <v>5.5604900000000004E-3</v>
      </c>
      <c r="AC203" s="17">
        <v>0.12288499999999999</v>
      </c>
      <c r="AD203" s="17">
        <v>0.25</v>
      </c>
      <c r="AE203" s="17">
        <v>1204.5999999999999</v>
      </c>
    </row>
    <row r="204" spans="1:31">
      <c r="A204" s="17">
        <v>191</v>
      </c>
      <c r="B204" s="19">
        <v>0.29803240740740738</v>
      </c>
      <c r="C204" s="17">
        <v>94.9</v>
      </c>
      <c r="D204" s="17">
        <v>3.5</v>
      </c>
      <c r="E204" s="17">
        <v>3.6080000000000001E-3</v>
      </c>
      <c r="F204" s="17">
        <v>0.17499999999999999</v>
      </c>
      <c r="G204" s="17">
        <v>0.63767300000000005</v>
      </c>
      <c r="H204" s="17">
        <v>0.137903</v>
      </c>
      <c r="I204" s="17">
        <v>0.17416799999999999</v>
      </c>
      <c r="J204" s="17">
        <v>3.6263999999999998E-2</v>
      </c>
      <c r="K204" s="17">
        <v>0.20821400000000001</v>
      </c>
      <c r="L204" s="17">
        <v>897.5</v>
      </c>
      <c r="M204" s="17">
        <v>0.37081900000000001</v>
      </c>
      <c r="N204" s="17">
        <v>1052</v>
      </c>
      <c r="O204" s="17">
        <v>0</v>
      </c>
      <c r="P204" s="17">
        <v>0</v>
      </c>
      <c r="Q204" s="17">
        <v>0.78275899999999998</v>
      </c>
      <c r="R204" s="17">
        <v>0.13089300000000001</v>
      </c>
      <c r="S204" s="17">
        <v>0.17491200000000001</v>
      </c>
      <c r="T204" s="17">
        <v>4.4019000000000003E-2</v>
      </c>
      <c r="U204" s="17">
        <v>0.251664</v>
      </c>
      <c r="V204" s="17">
        <v>900</v>
      </c>
      <c r="W204" s="17">
        <v>0.37081999999999998</v>
      </c>
      <c r="X204" s="17">
        <v>816</v>
      </c>
      <c r="Y204" s="17">
        <v>0</v>
      </c>
      <c r="Z204" s="17">
        <v>0</v>
      </c>
      <c r="AA204" s="17">
        <v>0.38717600000000002</v>
      </c>
      <c r="AB204" s="17">
        <v>1.9608400000000002E-2</v>
      </c>
      <c r="AC204" s="17">
        <v>0.13175600000000001</v>
      </c>
      <c r="AD204" s="17">
        <v>0.25</v>
      </c>
      <c r="AE204" s="17">
        <v>925.4</v>
      </c>
    </row>
    <row r="205" spans="1:31">
      <c r="A205" s="17">
        <v>192</v>
      </c>
      <c r="B205" s="19">
        <v>0.2980902777777778</v>
      </c>
      <c r="C205" s="17">
        <v>95.3</v>
      </c>
      <c r="D205" s="17">
        <v>2.6</v>
      </c>
      <c r="E205" s="17">
        <v>2.3839999999999998E-3</v>
      </c>
      <c r="F205" s="17">
        <v>0.115</v>
      </c>
      <c r="G205" s="17">
        <v>0.80934300000000003</v>
      </c>
      <c r="H205" s="17">
        <v>0.141014</v>
      </c>
      <c r="I205" s="17">
        <v>0.18106700000000001</v>
      </c>
      <c r="J205" s="17">
        <v>4.0052999999999998E-2</v>
      </c>
      <c r="K205" s="17">
        <v>0.22120699999999999</v>
      </c>
      <c r="L205" s="17">
        <v>784.5</v>
      </c>
      <c r="M205" s="17">
        <v>0.37081700000000001</v>
      </c>
      <c r="N205" s="17">
        <v>692</v>
      </c>
      <c r="O205" s="17">
        <v>0</v>
      </c>
      <c r="P205" s="17">
        <v>0</v>
      </c>
      <c r="Q205" s="17">
        <v>0.72432200000000002</v>
      </c>
      <c r="R205" s="17">
        <v>0.126752</v>
      </c>
      <c r="S205" s="17">
        <v>0.16919600000000001</v>
      </c>
      <c r="T205" s="17">
        <v>4.2444000000000003E-2</v>
      </c>
      <c r="U205" s="17">
        <v>0.250859</v>
      </c>
      <c r="V205" s="17">
        <v>827.2</v>
      </c>
      <c r="W205" s="17">
        <v>0.229156</v>
      </c>
      <c r="X205" s="17">
        <v>901</v>
      </c>
      <c r="Y205" s="17">
        <v>0</v>
      </c>
      <c r="Z205" s="17">
        <v>0</v>
      </c>
      <c r="AA205" s="17">
        <v>0.38593699999999997</v>
      </c>
      <c r="AB205" s="17">
        <v>8.5512100000000001E-3</v>
      </c>
      <c r="AC205" s="17">
        <v>0.12711500000000001</v>
      </c>
      <c r="AD205" s="17">
        <v>0.25</v>
      </c>
      <c r="AE205" s="17">
        <v>1058.7</v>
      </c>
    </row>
    <row r="206" spans="1:31">
      <c r="A206" s="17">
        <v>193</v>
      </c>
      <c r="B206" s="19">
        <v>0.29814814814814816</v>
      </c>
      <c r="C206" s="17">
        <v>96.3</v>
      </c>
      <c r="D206" s="17">
        <v>2.6</v>
      </c>
      <c r="E206" s="17">
        <v>2.4979999999999998E-3</v>
      </c>
      <c r="F206" s="17">
        <v>0.121</v>
      </c>
      <c r="G206" s="17">
        <v>0.79127199999999998</v>
      </c>
      <c r="H206" s="17">
        <v>0.136376</v>
      </c>
      <c r="I206" s="17">
        <v>0.18087</v>
      </c>
      <c r="J206" s="17">
        <v>4.4493999999999999E-2</v>
      </c>
      <c r="K206" s="17">
        <v>0.246002</v>
      </c>
      <c r="L206" s="17">
        <v>826.2</v>
      </c>
      <c r="M206" s="17">
        <v>0.22921900000000001</v>
      </c>
      <c r="N206" s="17">
        <v>488</v>
      </c>
      <c r="O206" s="17">
        <v>0</v>
      </c>
      <c r="P206" s="17">
        <v>0</v>
      </c>
      <c r="Q206" s="17">
        <v>0.82861499999999999</v>
      </c>
      <c r="R206" s="17">
        <v>0.123803</v>
      </c>
      <c r="S206" s="17">
        <v>0.164851</v>
      </c>
      <c r="T206" s="17">
        <v>4.1047E-2</v>
      </c>
      <c r="U206" s="17">
        <v>0.248997</v>
      </c>
      <c r="V206" s="17">
        <v>719.4</v>
      </c>
      <c r="W206" s="17">
        <v>0.37081999999999998</v>
      </c>
      <c r="X206" s="17">
        <v>801</v>
      </c>
      <c r="Y206" s="17">
        <v>0</v>
      </c>
      <c r="Z206" s="17">
        <v>0</v>
      </c>
      <c r="AA206" s="17">
        <v>0.38307200000000002</v>
      </c>
      <c r="AB206" s="17">
        <v>6.3603599999999998E-3</v>
      </c>
      <c r="AC206" s="17">
        <v>0.12406499999999999</v>
      </c>
      <c r="AD206" s="17">
        <v>0.25</v>
      </c>
      <c r="AE206" s="17">
        <v>1005.2</v>
      </c>
    </row>
    <row r="207" spans="1:31">
      <c r="A207" s="17">
        <v>194</v>
      </c>
      <c r="B207" s="19">
        <v>0.29820601851851852</v>
      </c>
      <c r="C207" s="17">
        <v>97.3</v>
      </c>
      <c r="D207" s="17">
        <v>2.6</v>
      </c>
      <c r="E207" s="17">
        <v>2.372E-3</v>
      </c>
      <c r="F207" s="17">
        <v>0.115</v>
      </c>
      <c r="G207" s="17">
        <v>0.79410700000000001</v>
      </c>
      <c r="H207" s="17">
        <v>0.14779400000000001</v>
      </c>
      <c r="I207" s="17">
        <v>0.196437</v>
      </c>
      <c r="J207" s="17">
        <v>4.8642999999999999E-2</v>
      </c>
      <c r="K207" s="17">
        <v>0.24762600000000001</v>
      </c>
      <c r="L207" s="17">
        <v>843.7</v>
      </c>
      <c r="M207" s="17">
        <v>0.37081999999999998</v>
      </c>
      <c r="N207" s="17">
        <v>868</v>
      </c>
      <c r="O207" s="17">
        <v>0</v>
      </c>
      <c r="P207" s="17">
        <v>0</v>
      </c>
      <c r="Q207" s="17">
        <v>0.714754</v>
      </c>
      <c r="R207" s="17">
        <v>0.13100999999999999</v>
      </c>
      <c r="S207" s="17">
        <v>0.17075899999999999</v>
      </c>
      <c r="T207" s="17">
        <v>3.9749E-2</v>
      </c>
      <c r="U207" s="17">
        <v>0.23277700000000001</v>
      </c>
      <c r="V207" s="17">
        <v>697</v>
      </c>
      <c r="W207" s="17">
        <v>0.24890699999999999</v>
      </c>
      <c r="X207" s="17">
        <v>569</v>
      </c>
      <c r="Y207" s="17">
        <v>0</v>
      </c>
      <c r="Z207" s="17">
        <v>0</v>
      </c>
      <c r="AA207" s="17">
        <v>0.35811799999999999</v>
      </c>
      <c r="AB207" s="17">
        <v>1.1498299999999999E-2</v>
      </c>
      <c r="AC207" s="17">
        <v>0.131467</v>
      </c>
      <c r="AD207" s="17">
        <v>0.25</v>
      </c>
      <c r="AE207" s="17">
        <v>984.4</v>
      </c>
    </row>
    <row r="208" spans="1:31">
      <c r="A208" s="17">
        <v>195</v>
      </c>
      <c r="B208" s="19">
        <v>0.29825231481481479</v>
      </c>
      <c r="C208" s="17">
        <v>98</v>
      </c>
      <c r="D208" s="17">
        <v>2.6</v>
      </c>
      <c r="E208" s="17">
        <v>2.0449999999999999E-3</v>
      </c>
      <c r="F208" s="17">
        <v>9.9000000000000005E-2</v>
      </c>
      <c r="G208" s="17">
        <v>0.82960800000000001</v>
      </c>
      <c r="H208" s="17">
        <v>0.13594800000000001</v>
      </c>
      <c r="I208" s="17">
        <v>0.176203</v>
      </c>
      <c r="J208" s="17">
        <v>4.0254999999999999E-2</v>
      </c>
      <c r="K208" s="17">
        <v>0.228459</v>
      </c>
      <c r="L208" s="17">
        <v>860.8</v>
      </c>
      <c r="M208" s="17">
        <v>0.37081999999999998</v>
      </c>
      <c r="N208" s="17">
        <v>874</v>
      </c>
      <c r="O208" s="17">
        <v>0</v>
      </c>
      <c r="P208" s="17">
        <v>0</v>
      </c>
      <c r="Q208" s="17">
        <v>0.65082200000000001</v>
      </c>
      <c r="R208" s="17">
        <v>0.13519400000000001</v>
      </c>
      <c r="S208" s="17">
        <v>0.16830700000000001</v>
      </c>
      <c r="T208" s="17">
        <v>3.3112999999999997E-2</v>
      </c>
      <c r="U208" s="17">
        <v>0.196739</v>
      </c>
      <c r="V208" s="17">
        <v>818.3</v>
      </c>
      <c r="W208" s="17">
        <v>0.141655</v>
      </c>
      <c r="X208" s="17">
        <v>871</v>
      </c>
      <c r="Y208" s="17">
        <v>0</v>
      </c>
      <c r="Z208" s="17">
        <v>0</v>
      </c>
      <c r="AA208" s="17">
        <v>0.302676</v>
      </c>
      <c r="AB208" s="17">
        <v>1.18058E-2</v>
      </c>
      <c r="AC208" s="17">
        <v>0.13558500000000001</v>
      </c>
      <c r="AD208" s="17">
        <v>0.25</v>
      </c>
      <c r="AE208" s="17">
        <v>964.8</v>
      </c>
    </row>
    <row r="209" spans="1:31">
      <c r="A209" s="17">
        <v>196</v>
      </c>
      <c r="B209" s="19">
        <v>0.29831018518518521</v>
      </c>
      <c r="C209" s="17">
        <v>99.3</v>
      </c>
      <c r="D209" s="17">
        <v>2.6</v>
      </c>
      <c r="E209" s="17">
        <v>2.356E-3</v>
      </c>
      <c r="F209" s="17">
        <v>0.114</v>
      </c>
      <c r="G209" s="17">
        <v>0.77653399999999995</v>
      </c>
      <c r="H209" s="17">
        <v>0.14119100000000001</v>
      </c>
      <c r="I209" s="17">
        <v>0.183971</v>
      </c>
      <c r="J209" s="17">
        <v>4.2778999999999998E-2</v>
      </c>
      <c r="K209" s="17">
        <v>0.23253299999999999</v>
      </c>
      <c r="L209" s="17">
        <v>819.9</v>
      </c>
      <c r="M209" s="17">
        <v>0.22861899999999999</v>
      </c>
      <c r="N209" s="17">
        <v>716</v>
      </c>
      <c r="O209" s="17">
        <v>0</v>
      </c>
      <c r="P209" s="17">
        <v>0</v>
      </c>
      <c r="Q209" s="17">
        <v>0.78321099999999999</v>
      </c>
      <c r="R209" s="17">
        <v>0.13757800000000001</v>
      </c>
      <c r="S209" s="17">
        <v>0.180392</v>
      </c>
      <c r="T209" s="17">
        <v>4.2813999999999998E-2</v>
      </c>
      <c r="U209" s="17">
        <v>0.23733899999999999</v>
      </c>
      <c r="V209" s="17">
        <v>703.3</v>
      </c>
      <c r="W209" s="17">
        <v>0.37081999999999998</v>
      </c>
      <c r="X209" s="17">
        <v>485</v>
      </c>
      <c r="Y209" s="17">
        <v>0</v>
      </c>
      <c r="Z209" s="17">
        <v>0</v>
      </c>
      <c r="AA209" s="17">
        <v>0.36513699999999999</v>
      </c>
      <c r="AB209" s="17">
        <v>9.2424599999999992E-3</v>
      </c>
      <c r="AC209" s="17">
        <v>0.13797400000000001</v>
      </c>
      <c r="AD209" s="17">
        <v>0.25</v>
      </c>
      <c r="AE209" s="17">
        <v>1013</v>
      </c>
    </row>
    <row r="210" spans="1:31">
      <c r="A210" s="17">
        <v>197</v>
      </c>
      <c r="B210" s="19">
        <v>0.29836805555555557</v>
      </c>
      <c r="C210" s="17">
        <v>99.8</v>
      </c>
      <c r="D210" s="17">
        <v>2.6</v>
      </c>
      <c r="E210" s="17">
        <v>2.532E-3</v>
      </c>
      <c r="F210" s="17">
        <v>0.123</v>
      </c>
      <c r="G210" s="17">
        <v>0.72116599999999997</v>
      </c>
      <c r="H210" s="17">
        <v>0.13298699999999999</v>
      </c>
      <c r="I210" s="17">
        <v>0.176982</v>
      </c>
      <c r="J210" s="17">
        <v>4.3994999999999999E-2</v>
      </c>
      <c r="K210" s="17">
        <v>0.248584</v>
      </c>
      <c r="L210" s="17">
        <v>900</v>
      </c>
      <c r="M210" s="17">
        <v>2.8E-5</v>
      </c>
      <c r="N210" s="17">
        <v>813</v>
      </c>
      <c r="O210" s="17">
        <v>0</v>
      </c>
      <c r="P210" s="17">
        <v>0</v>
      </c>
      <c r="Q210" s="17">
        <v>0.79403199999999996</v>
      </c>
      <c r="R210" s="17">
        <v>0.13482</v>
      </c>
      <c r="S210" s="17">
        <v>0.175763</v>
      </c>
      <c r="T210" s="17">
        <v>4.0941999999999999E-2</v>
      </c>
      <c r="U210" s="17">
        <v>0.23294100000000001</v>
      </c>
      <c r="V210" s="17">
        <v>871.1</v>
      </c>
      <c r="W210" s="17">
        <v>0.37081900000000001</v>
      </c>
      <c r="X210" s="17">
        <v>743</v>
      </c>
      <c r="Y210" s="17">
        <v>0</v>
      </c>
      <c r="Z210" s="17">
        <v>0</v>
      </c>
      <c r="AA210" s="17">
        <v>0.358371</v>
      </c>
      <c r="AB210" s="17">
        <v>1.1485E-2</v>
      </c>
      <c r="AC210" s="17">
        <v>0.13529099999999999</v>
      </c>
      <c r="AD210" s="17">
        <v>0.25</v>
      </c>
      <c r="AE210" s="17">
        <v>922.8</v>
      </c>
    </row>
    <row r="211" spans="1:31">
      <c r="A211" s="17">
        <v>198</v>
      </c>
      <c r="B211" s="19">
        <v>0.29842592592592593</v>
      </c>
      <c r="C211" s="17">
        <v>100.7</v>
      </c>
      <c r="D211" s="17">
        <v>2.6</v>
      </c>
      <c r="E211" s="17">
        <v>2.4599999999999999E-3</v>
      </c>
      <c r="F211" s="17">
        <v>0.11899999999999999</v>
      </c>
      <c r="G211" s="17">
        <v>0.76250700000000005</v>
      </c>
      <c r="H211" s="17">
        <v>0.13966500000000001</v>
      </c>
      <c r="I211" s="17">
        <v>0.17713400000000001</v>
      </c>
      <c r="J211" s="17">
        <v>3.7469000000000002E-2</v>
      </c>
      <c r="K211" s="17">
        <v>0.21152699999999999</v>
      </c>
      <c r="L211" s="17">
        <v>856.1</v>
      </c>
      <c r="M211" s="17">
        <v>0.37081999999999998</v>
      </c>
      <c r="N211" s="17">
        <v>641</v>
      </c>
      <c r="O211" s="17">
        <v>0</v>
      </c>
      <c r="P211" s="17">
        <v>0</v>
      </c>
      <c r="Q211" s="17">
        <v>0.75615600000000005</v>
      </c>
      <c r="R211" s="17">
        <v>0.13050400000000001</v>
      </c>
      <c r="S211" s="17">
        <v>0.17108100000000001</v>
      </c>
      <c r="T211" s="17">
        <v>4.0577000000000002E-2</v>
      </c>
      <c r="U211" s="17">
        <v>0.23718</v>
      </c>
      <c r="V211" s="17">
        <v>884.4</v>
      </c>
      <c r="W211" s="17">
        <v>0.370896</v>
      </c>
      <c r="X211" s="17">
        <v>734</v>
      </c>
      <c r="Y211" s="17">
        <v>0</v>
      </c>
      <c r="Z211" s="17">
        <v>0</v>
      </c>
      <c r="AA211" s="17">
        <v>0.36489199999999999</v>
      </c>
      <c r="AB211" s="17">
        <v>8.6454900000000005E-3</v>
      </c>
      <c r="AC211" s="17">
        <v>0.130855</v>
      </c>
      <c r="AD211" s="17">
        <v>0.25</v>
      </c>
      <c r="AE211" s="17">
        <v>970.2</v>
      </c>
    </row>
    <row r="212" spans="1:31">
      <c r="A212" s="17">
        <v>199</v>
      </c>
      <c r="B212" s="19">
        <v>0.29847222222222219</v>
      </c>
      <c r="C212" s="17">
        <v>102</v>
      </c>
      <c r="D212" s="17">
        <v>2.6</v>
      </c>
      <c r="E212" s="17">
        <v>2.5720000000000001E-3</v>
      </c>
      <c r="F212" s="17">
        <v>0.124</v>
      </c>
      <c r="G212" s="17">
        <v>0.83563600000000005</v>
      </c>
      <c r="H212" s="17">
        <v>0.130469</v>
      </c>
      <c r="I212" s="17">
        <v>0.175427</v>
      </c>
      <c r="J212" s="17">
        <v>4.4957999999999998E-2</v>
      </c>
      <c r="K212" s="17">
        <v>0.25628000000000001</v>
      </c>
      <c r="L212" s="17">
        <v>888.8</v>
      </c>
      <c r="M212" s="17">
        <v>0.20413799999999999</v>
      </c>
      <c r="N212" s="17">
        <v>686</v>
      </c>
      <c r="O212" s="17">
        <v>0</v>
      </c>
      <c r="P212" s="17">
        <v>0</v>
      </c>
      <c r="Q212" s="17">
        <v>0.78706500000000001</v>
      </c>
      <c r="R212" s="17">
        <v>0.135932</v>
      </c>
      <c r="S212" s="17">
        <v>0.17865900000000001</v>
      </c>
      <c r="T212" s="17">
        <v>4.2727000000000001E-2</v>
      </c>
      <c r="U212" s="17">
        <v>0.239152</v>
      </c>
      <c r="V212" s="17">
        <v>698.9</v>
      </c>
      <c r="W212" s="17">
        <v>0.40454600000000002</v>
      </c>
      <c r="X212" s="17">
        <v>615</v>
      </c>
      <c r="Y212" s="17">
        <v>0</v>
      </c>
      <c r="Z212" s="17">
        <v>0</v>
      </c>
      <c r="AA212" s="17">
        <v>0.36792599999999998</v>
      </c>
      <c r="AB212" s="17">
        <v>9.5854700000000004E-3</v>
      </c>
      <c r="AC212" s="17">
        <v>0.13634199999999999</v>
      </c>
      <c r="AD212" s="17">
        <v>0.25</v>
      </c>
      <c r="AE212" s="17">
        <v>934.5</v>
      </c>
    </row>
    <row r="213" spans="1:31">
      <c r="A213" s="17">
        <v>200</v>
      </c>
      <c r="B213" s="19">
        <v>0.29853009259259261</v>
      </c>
      <c r="C213" s="17">
        <v>102.4</v>
      </c>
      <c r="D213" s="17">
        <v>2.6</v>
      </c>
      <c r="E213" s="17">
        <v>2.5630000000000002E-3</v>
      </c>
      <c r="F213" s="17">
        <v>0.124</v>
      </c>
      <c r="G213" s="17">
        <v>0.72990100000000002</v>
      </c>
      <c r="H213" s="17">
        <v>0.13175999999999999</v>
      </c>
      <c r="I213" s="17">
        <v>0.17077899999999999</v>
      </c>
      <c r="J213" s="17">
        <v>3.9018999999999998E-2</v>
      </c>
      <c r="K213" s="17">
        <v>0.22847899999999999</v>
      </c>
      <c r="L213" s="17">
        <v>871.2</v>
      </c>
      <c r="M213" s="17">
        <v>0.22917899999999999</v>
      </c>
      <c r="N213" s="17">
        <v>627</v>
      </c>
      <c r="O213" s="17">
        <v>0</v>
      </c>
      <c r="P213" s="17">
        <v>0</v>
      </c>
      <c r="Q213" s="17">
        <v>0.68645500000000004</v>
      </c>
      <c r="R213" s="17">
        <v>0.121152</v>
      </c>
      <c r="S213" s="17">
        <v>0.16000800000000001</v>
      </c>
      <c r="T213" s="17">
        <v>3.8856000000000002E-2</v>
      </c>
      <c r="U213" s="17">
        <v>0.242835</v>
      </c>
      <c r="V213" s="17">
        <v>900</v>
      </c>
      <c r="W213" s="17">
        <v>0.37081999999999998</v>
      </c>
      <c r="X213" s="17">
        <v>677</v>
      </c>
      <c r="Y213" s="17">
        <v>0</v>
      </c>
      <c r="Z213" s="17">
        <v>0</v>
      </c>
      <c r="AA213" s="17">
        <v>0.37359199999999998</v>
      </c>
      <c r="AB213" s="17">
        <v>8.59591E-3</v>
      </c>
      <c r="AC213" s="17">
        <v>0.121486</v>
      </c>
      <c r="AD213" s="17">
        <v>0.25</v>
      </c>
      <c r="AE213" s="17">
        <v>953.4</v>
      </c>
    </row>
    <row r="214" spans="1:31">
      <c r="A214" s="17">
        <v>201</v>
      </c>
      <c r="B214" s="19">
        <v>0.29858796296296297</v>
      </c>
      <c r="C214" s="17">
        <v>103.3</v>
      </c>
      <c r="D214" s="17">
        <v>2.6</v>
      </c>
      <c r="E214" s="17">
        <v>3.0999999999999999E-3</v>
      </c>
      <c r="F214" s="17">
        <v>0.15</v>
      </c>
      <c r="G214" s="17">
        <v>0.76236000000000004</v>
      </c>
      <c r="H214" s="17">
        <v>0.13913500000000001</v>
      </c>
      <c r="I214" s="17">
        <v>0.18298200000000001</v>
      </c>
      <c r="J214" s="17">
        <v>4.3846999999999997E-2</v>
      </c>
      <c r="K214" s="17">
        <v>0.239623</v>
      </c>
      <c r="L214" s="17">
        <v>888.9</v>
      </c>
      <c r="M214" s="17">
        <v>0.37079600000000001</v>
      </c>
      <c r="N214" s="17">
        <v>654</v>
      </c>
      <c r="O214" s="17">
        <v>0</v>
      </c>
      <c r="P214" s="17">
        <v>0</v>
      </c>
      <c r="Q214" s="17">
        <v>0.80167500000000003</v>
      </c>
      <c r="R214" s="17">
        <v>0.13456499999999999</v>
      </c>
      <c r="S214" s="17">
        <v>0.189023</v>
      </c>
      <c r="T214" s="17">
        <v>5.4457999999999999E-2</v>
      </c>
      <c r="U214" s="17">
        <v>0.28810200000000002</v>
      </c>
      <c r="V214" s="17">
        <v>717.7</v>
      </c>
      <c r="W214" s="17">
        <v>6.8806999999999993E-2</v>
      </c>
      <c r="X214" s="17">
        <v>484</v>
      </c>
      <c r="Y214" s="17">
        <v>0</v>
      </c>
      <c r="Z214" s="17">
        <v>0</v>
      </c>
      <c r="AA214" s="17">
        <v>0.44323400000000002</v>
      </c>
      <c r="AB214" s="17">
        <v>9.1476700000000001E-3</v>
      </c>
      <c r="AC214" s="17">
        <v>0.13506299999999999</v>
      </c>
      <c r="AD214" s="17">
        <v>0.25</v>
      </c>
      <c r="AE214" s="17">
        <v>934.4</v>
      </c>
    </row>
    <row r="215" spans="1:31">
      <c r="A215" s="17">
        <v>202</v>
      </c>
      <c r="B215" s="19">
        <v>0.29864583333333333</v>
      </c>
      <c r="C215" s="17">
        <v>104.4</v>
      </c>
      <c r="D215" s="17">
        <v>2.6</v>
      </c>
      <c r="E215" s="17">
        <v>2.542E-3</v>
      </c>
      <c r="F215" s="17">
        <v>0.123</v>
      </c>
      <c r="G215" s="17">
        <v>0.830291</v>
      </c>
      <c r="H215" s="17">
        <v>0.146367</v>
      </c>
      <c r="I215" s="17">
        <v>0.19459399999999999</v>
      </c>
      <c r="J215" s="17">
        <v>4.8226999999999999E-2</v>
      </c>
      <c r="K215" s="17">
        <v>0.247835</v>
      </c>
      <c r="L215" s="17">
        <v>769.4</v>
      </c>
      <c r="M215" s="17">
        <v>0.16234799999999999</v>
      </c>
      <c r="N215" s="17">
        <v>841</v>
      </c>
      <c r="O215" s="17">
        <v>0</v>
      </c>
      <c r="P215" s="17">
        <v>0</v>
      </c>
      <c r="Q215" s="17">
        <v>0.76451100000000005</v>
      </c>
      <c r="R215" s="17">
        <v>0.13841400000000001</v>
      </c>
      <c r="S215" s="17">
        <v>0.19042999999999999</v>
      </c>
      <c r="T215" s="17">
        <v>5.2016E-2</v>
      </c>
      <c r="U215" s="17">
        <v>0.27315099999999998</v>
      </c>
      <c r="V215" s="17">
        <v>900</v>
      </c>
      <c r="W215" s="17">
        <v>6.9999999999999999E-6</v>
      </c>
      <c r="X215" s="17">
        <v>846</v>
      </c>
      <c r="Y215" s="17">
        <v>0</v>
      </c>
      <c r="Z215" s="17">
        <v>0</v>
      </c>
      <c r="AA215" s="17">
        <v>0.42023300000000002</v>
      </c>
      <c r="AB215" s="17">
        <v>1.01671E-2</v>
      </c>
      <c r="AC215" s="17">
        <v>0.13894300000000001</v>
      </c>
      <c r="AD215" s="17">
        <v>0.25</v>
      </c>
      <c r="AE215" s="17">
        <v>1079.5</v>
      </c>
    </row>
    <row r="216" spans="1:31">
      <c r="A216" s="17">
        <v>203</v>
      </c>
      <c r="B216" s="19">
        <v>0.2986921296296296</v>
      </c>
      <c r="C216" s="17">
        <v>105.4</v>
      </c>
      <c r="D216" s="17">
        <v>2.6</v>
      </c>
      <c r="E216" s="17">
        <v>2.3830000000000001E-3</v>
      </c>
      <c r="F216" s="17">
        <v>0.115</v>
      </c>
      <c r="G216" s="17">
        <v>0.84777100000000005</v>
      </c>
      <c r="H216" s="17">
        <v>0.154616</v>
      </c>
      <c r="I216" s="17">
        <v>0.19822699999999999</v>
      </c>
      <c r="J216" s="17">
        <v>4.3610999999999997E-2</v>
      </c>
      <c r="K216" s="17">
        <v>0.220003</v>
      </c>
      <c r="L216" s="17">
        <v>804.8</v>
      </c>
      <c r="M216" s="17">
        <v>0.37081999999999998</v>
      </c>
      <c r="N216" s="17">
        <v>519</v>
      </c>
      <c r="O216" s="17">
        <v>0</v>
      </c>
      <c r="P216" s="17">
        <v>0</v>
      </c>
      <c r="Q216" s="17">
        <v>0.73750199999999999</v>
      </c>
      <c r="R216" s="17">
        <v>0.14202699999999999</v>
      </c>
      <c r="S216" s="17">
        <v>0.18784999999999999</v>
      </c>
      <c r="T216" s="17">
        <v>4.5823000000000003E-2</v>
      </c>
      <c r="U216" s="17">
        <v>0.24393599999999999</v>
      </c>
      <c r="V216" s="17">
        <v>890.8</v>
      </c>
      <c r="W216" s="17">
        <v>0.31673000000000001</v>
      </c>
      <c r="X216" s="17">
        <v>772</v>
      </c>
      <c r="Y216" s="17">
        <v>0</v>
      </c>
      <c r="Z216" s="17">
        <v>0</v>
      </c>
      <c r="AA216" s="17">
        <v>0.37528600000000001</v>
      </c>
      <c r="AB216" s="17">
        <v>6.5906999999999997E-3</v>
      </c>
      <c r="AC216" s="17">
        <v>0.14232900000000001</v>
      </c>
      <c r="AD216" s="17">
        <v>0.25</v>
      </c>
      <c r="AE216" s="17">
        <v>1032</v>
      </c>
    </row>
    <row r="217" spans="1:31">
      <c r="A217" s="17">
        <v>204</v>
      </c>
      <c r="B217" s="19">
        <v>0.29875000000000002</v>
      </c>
      <c r="C217" s="17">
        <v>106.2</v>
      </c>
      <c r="D217" s="17">
        <v>2.6</v>
      </c>
      <c r="E217" s="17">
        <v>2.8279999999999998E-3</v>
      </c>
      <c r="F217" s="17">
        <v>0.13700000000000001</v>
      </c>
      <c r="G217" s="17">
        <v>0.81870299999999996</v>
      </c>
      <c r="H217" s="17">
        <v>0.14854800000000001</v>
      </c>
      <c r="I217" s="17">
        <v>0.201706</v>
      </c>
      <c r="J217" s="17">
        <v>5.3157999999999997E-2</v>
      </c>
      <c r="K217" s="17">
        <v>0.26354</v>
      </c>
      <c r="L217" s="17">
        <v>895.1</v>
      </c>
      <c r="M217" s="17">
        <v>0.37081199999999997</v>
      </c>
      <c r="N217" s="17">
        <v>467</v>
      </c>
      <c r="O217" s="17">
        <v>0</v>
      </c>
      <c r="P217" s="17">
        <v>0</v>
      </c>
      <c r="Q217" s="17">
        <v>0.794153</v>
      </c>
      <c r="R217" s="17">
        <v>0.14313000000000001</v>
      </c>
      <c r="S217" s="17">
        <v>0.19350000000000001</v>
      </c>
      <c r="T217" s="17">
        <v>5.0369999999999998E-2</v>
      </c>
      <c r="U217" s="17">
        <v>0.26031100000000001</v>
      </c>
      <c r="V217" s="17">
        <v>900</v>
      </c>
      <c r="W217" s="17">
        <v>0.37081900000000001</v>
      </c>
      <c r="X217" s="17">
        <v>782</v>
      </c>
      <c r="Y217" s="17">
        <v>0</v>
      </c>
      <c r="Z217" s="17">
        <v>0</v>
      </c>
      <c r="AA217" s="17">
        <v>0.400478</v>
      </c>
      <c r="AB217" s="17">
        <v>6.5923199999999996E-3</v>
      </c>
      <c r="AC217" s="17">
        <v>0.14346200000000001</v>
      </c>
      <c r="AD217" s="17">
        <v>0.25</v>
      </c>
      <c r="AE217" s="17">
        <v>927.9</v>
      </c>
    </row>
    <row r="218" spans="1:31">
      <c r="A218" s="17">
        <v>205</v>
      </c>
      <c r="B218" s="19">
        <v>0.29880787037037038</v>
      </c>
      <c r="C218" s="17">
        <v>106.9</v>
      </c>
      <c r="D218" s="17">
        <v>2.6</v>
      </c>
      <c r="E218" s="17">
        <v>2.722E-3</v>
      </c>
      <c r="F218" s="17">
        <v>0.13200000000000001</v>
      </c>
      <c r="G218" s="17">
        <v>0.85378500000000002</v>
      </c>
      <c r="H218" s="17">
        <v>0.154864</v>
      </c>
      <c r="I218" s="17">
        <v>0.207565</v>
      </c>
      <c r="J218" s="17">
        <v>5.2700999999999998E-2</v>
      </c>
      <c r="K218" s="17">
        <v>0.25390200000000002</v>
      </c>
      <c r="L218" s="17">
        <v>810.1</v>
      </c>
      <c r="M218" s="17">
        <v>0.28313500000000003</v>
      </c>
      <c r="N218" s="17">
        <v>580</v>
      </c>
      <c r="O218" s="17">
        <v>0</v>
      </c>
      <c r="P218" s="17">
        <v>0</v>
      </c>
      <c r="Q218" s="17">
        <v>0.84199100000000004</v>
      </c>
      <c r="R218" s="17">
        <v>0.14640700000000001</v>
      </c>
      <c r="S218" s="17">
        <v>0.202515</v>
      </c>
      <c r="T218" s="17">
        <v>5.6107999999999998E-2</v>
      </c>
      <c r="U218" s="17">
        <v>0.277057</v>
      </c>
      <c r="V218" s="17">
        <v>854.9</v>
      </c>
      <c r="W218" s="17">
        <v>0.25944699999999998</v>
      </c>
      <c r="X218" s="17">
        <v>588</v>
      </c>
      <c r="Y218" s="17">
        <v>0</v>
      </c>
      <c r="Z218" s="17">
        <v>0</v>
      </c>
      <c r="AA218" s="17">
        <v>0.42624200000000001</v>
      </c>
      <c r="AB218" s="17">
        <v>7.4021800000000004E-3</v>
      </c>
      <c r="AC218" s="17">
        <v>0.14682200000000001</v>
      </c>
      <c r="AD218" s="17">
        <v>0.25</v>
      </c>
      <c r="AE218" s="17">
        <v>1025.3</v>
      </c>
    </row>
    <row r="219" spans="1:31">
      <c r="A219" s="17">
        <v>206</v>
      </c>
      <c r="B219" s="19">
        <v>0.29886574074074074</v>
      </c>
      <c r="C219" s="17">
        <v>108.2</v>
      </c>
      <c r="D219" s="17">
        <v>2.6</v>
      </c>
      <c r="E219" s="17">
        <v>2.8159999999999999E-3</v>
      </c>
      <c r="F219" s="17">
        <v>0.13600000000000001</v>
      </c>
      <c r="G219" s="17">
        <v>0.85143000000000002</v>
      </c>
      <c r="H219" s="17">
        <v>0.162462</v>
      </c>
      <c r="I219" s="17">
        <v>0.21763099999999999</v>
      </c>
      <c r="J219" s="17">
        <v>5.5169000000000003E-2</v>
      </c>
      <c r="K219" s="17">
        <v>0.2535</v>
      </c>
      <c r="L219" s="17">
        <v>860.4</v>
      </c>
      <c r="M219" s="17">
        <v>0.14622399999999999</v>
      </c>
      <c r="N219" s="17">
        <v>559</v>
      </c>
      <c r="O219" s="17">
        <v>0</v>
      </c>
      <c r="P219" s="17">
        <v>0</v>
      </c>
      <c r="Q219" s="17">
        <v>0.81438299999999997</v>
      </c>
      <c r="R219" s="17">
        <v>0.14458699999999999</v>
      </c>
      <c r="S219" s="17">
        <v>0.198046</v>
      </c>
      <c r="T219" s="17">
        <v>5.3459E-2</v>
      </c>
      <c r="U219" s="17">
        <v>0.26993</v>
      </c>
      <c r="V219" s="17">
        <v>811.2</v>
      </c>
      <c r="W219" s="17">
        <v>0.36367100000000002</v>
      </c>
      <c r="X219" s="17">
        <v>425</v>
      </c>
      <c r="Y219" s="17">
        <v>0</v>
      </c>
      <c r="Z219" s="17">
        <v>0</v>
      </c>
      <c r="AA219" s="17">
        <v>0.41527700000000001</v>
      </c>
      <c r="AB219" s="17">
        <v>7.5858799999999997E-3</v>
      </c>
      <c r="AC219" s="17">
        <v>0.14499300000000001</v>
      </c>
      <c r="AD219" s="17">
        <v>0.25</v>
      </c>
      <c r="AE219" s="17">
        <v>965.4</v>
      </c>
    </row>
    <row r="220" spans="1:31">
      <c r="A220" s="17">
        <v>207</v>
      </c>
      <c r="B220" s="19">
        <v>0.298912037037037</v>
      </c>
      <c r="C220" s="17">
        <v>108.5</v>
      </c>
      <c r="D220" s="17">
        <v>2.6</v>
      </c>
      <c r="E220" s="17">
        <v>2.4589999999999998E-3</v>
      </c>
      <c r="F220" s="17">
        <v>0.11899999999999999</v>
      </c>
      <c r="G220" s="17">
        <v>0.80805700000000003</v>
      </c>
      <c r="H220" s="17">
        <v>0.15253700000000001</v>
      </c>
      <c r="I220" s="17">
        <v>0.20754900000000001</v>
      </c>
      <c r="J220" s="17">
        <v>5.5012999999999999E-2</v>
      </c>
      <c r="K220" s="17">
        <v>0.26505800000000002</v>
      </c>
      <c r="L220" s="17">
        <v>795.4</v>
      </c>
      <c r="M220" s="17">
        <v>9.0000000000000002E-6</v>
      </c>
      <c r="N220" s="17">
        <v>627</v>
      </c>
      <c r="O220" s="17">
        <v>0</v>
      </c>
      <c r="P220" s="17">
        <v>0</v>
      </c>
      <c r="Q220" s="17">
        <v>0.87561599999999995</v>
      </c>
      <c r="R220" s="17">
        <v>0.15140100000000001</v>
      </c>
      <c r="S220" s="17">
        <v>0.203239</v>
      </c>
      <c r="T220" s="17">
        <v>5.1838000000000002E-2</v>
      </c>
      <c r="U220" s="17">
        <v>0.25505899999999998</v>
      </c>
      <c r="V220" s="17">
        <v>709.8</v>
      </c>
      <c r="W220" s="17">
        <v>0.50565199999999999</v>
      </c>
      <c r="X220" s="17">
        <v>741</v>
      </c>
      <c r="Y220" s="17">
        <v>0</v>
      </c>
      <c r="Z220" s="17">
        <v>0</v>
      </c>
      <c r="AA220" s="17">
        <v>0.392399</v>
      </c>
      <c r="AB220" s="17">
        <v>7.8594300000000006E-3</v>
      </c>
      <c r="AC220" s="17">
        <v>0.151808</v>
      </c>
      <c r="AD220" s="17">
        <v>0.25</v>
      </c>
      <c r="AE220" s="17">
        <v>1044.3</v>
      </c>
    </row>
    <row r="221" spans="1:31">
      <c r="A221" s="17">
        <v>208</v>
      </c>
      <c r="B221" s="19">
        <v>0.29896990740740742</v>
      </c>
      <c r="C221" s="17">
        <v>109.8</v>
      </c>
      <c r="D221" s="17">
        <v>2.6</v>
      </c>
      <c r="E221" s="17">
        <v>2.2160000000000001E-3</v>
      </c>
      <c r="F221" s="17">
        <v>0.107</v>
      </c>
      <c r="G221" s="17">
        <v>0.84772899999999995</v>
      </c>
      <c r="H221" s="17">
        <v>0.159021</v>
      </c>
      <c r="I221" s="17">
        <v>0.20943500000000001</v>
      </c>
      <c r="J221" s="17">
        <v>5.0414E-2</v>
      </c>
      <c r="K221" s="17">
        <v>0.24071400000000001</v>
      </c>
      <c r="L221" s="17">
        <v>784</v>
      </c>
      <c r="M221" s="17">
        <v>0.17596500000000001</v>
      </c>
      <c r="N221" s="17">
        <v>675</v>
      </c>
      <c r="O221" s="17">
        <v>0</v>
      </c>
      <c r="P221" s="17">
        <v>0</v>
      </c>
      <c r="Q221" s="17">
        <v>0.76589399999999996</v>
      </c>
      <c r="R221" s="17">
        <v>0.150396</v>
      </c>
      <c r="S221" s="17">
        <v>0.196163</v>
      </c>
      <c r="T221" s="17">
        <v>4.5767000000000002E-2</v>
      </c>
      <c r="U221" s="17">
        <v>0.23331299999999999</v>
      </c>
      <c r="V221" s="17">
        <v>738.2</v>
      </c>
      <c r="W221" s="17">
        <v>0.42939300000000002</v>
      </c>
      <c r="X221" s="17">
        <v>674</v>
      </c>
      <c r="Y221" s="17">
        <v>0</v>
      </c>
      <c r="Z221" s="17">
        <v>0</v>
      </c>
      <c r="AA221" s="17">
        <v>0.35894300000000001</v>
      </c>
      <c r="AB221" s="17">
        <v>8.3351499999999995E-3</v>
      </c>
      <c r="AC221" s="17">
        <v>0.15077699999999999</v>
      </c>
      <c r="AD221" s="17">
        <v>0.25</v>
      </c>
      <c r="AE221" s="17">
        <v>1059.4000000000001</v>
      </c>
    </row>
    <row r="222" spans="1:31">
      <c r="A222" s="17">
        <v>209</v>
      </c>
      <c r="B222" s="19">
        <v>0.29902777777777778</v>
      </c>
      <c r="C222" s="17">
        <v>110.2</v>
      </c>
      <c r="D222" s="17">
        <v>2.6</v>
      </c>
      <c r="E222" s="17">
        <v>2.5170000000000001E-3</v>
      </c>
      <c r="F222" s="17">
        <v>0.122</v>
      </c>
      <c r="G222" s="17">
        <v>0.85414800000000002</v>
      </c>
      <c r="H222" s="17">
        <v>0.154727</v>
      </c>
      <c r="I222" s="17">
        <v>0.2056</v>
      </c>
      <c r="J222" s="17">
        <v>5.0872000000000001E-2</v>
      </c>
      <c r="K222" s="17">
        <v>0.24743499999999999</v>
      </c>
      <c r="L222" s="17">
        <v>890.8</v>
      </c>
      <c r="M222" s="17">
        <v>0.37081999999999998</v>
      </c>
      <c r="N222" s="17">
        <v>799</v>
      </c>
      <c r="O222" s="17">
        <v>0</v>
      </c>
      <c r="P222" s="17">
        <v>0</v>
      </c>
      <c r="Q222" s="17">
        <v>0.80972599999999995</v>
      </c>
      <c r="R222" s="17">
        <v>0.15219099999999999</v>
      </c>
      <c r="S222" s="17">
        <v>0.19864899999999999</v>
      </c>
      <c r="T222" s="17">
        <v>4.6457999999999999E-2</v>
      </c>
      <c r="U222" s="17">
        <v>0.23386799999999999</v>
      </c>
      <c r="V222" s="17">
        <v>714.8</v>
      </c>
      <c r="W222" s="17">
        <v>1.9618E-2</v>
      </c>
      <c r="X222" s="17">
        <v>709</v>
      </c>
      <c r="Y222" s="17">
        <v>0</v>
      </c>
      <c r="Z222" s="17">
        <v>0</v>
      </c>
      <c r="AA222" s="17">
        <v>0.35979699999999998</v>
      </c>
      <c r="AB222" s="17">
        <v>1.1176999999999999E-2</v>
      </c>
      <c r="AC222" s="17">
        <v>0.15271100000000001</v>
      </c>
      <c r="AD222" s="17">
        <v>0.25</v>
      </c>
      <c r="AE222" s="17">
        <v>932.4</v>
      </c>
    </row>
    <row r="223" spans="1:31">
      <c r="A223" s="17">
        <v>210</v>
      </c>
      <c r="B223" s="19">
        <v>0.29908564814814814</v>
      </c>
      <c r="C223" s="17">
        <v>111.6</v>
      </c>
      <c r="D223" s="17">
        <v>2.6</v>
      </c>
      <c r="E223" s="17">
        <v>2.921E-3</v>
      </c>
      <c r="F223" s="17">
        <v>0.14099999999999999</v>
      </c>
      <c r="G223" s="17">
        <v>0.79312300000000002</v>
      </c>
      <c r="H223" s="17">
        <v>0.1537</v>
      </c>
      <c r="I223" s="17">
        <v>0.202484</v>
      </c>
      <c r="J223" s="17">
        <v>4.8784000000000001E-2</v>
      </c>
      <c r="K223" s="17">
        <v>0.240927</v>
      </c>
      <c r="L223" s="17">
        <v>825.9</v>
      </c>
      <c r="M223" s="17">
        <v>0.37081999999999998</v>
      </c>
      <c r="N223" s="17">
        <v>504</v>
      </c>
      <c r="O223" s="17">
        <v>0</v>
      </c>
      <c r="P223" s="17">
        <v>0</v>
      </c>
      <c r="Q223" s="17">
        <v>0.83110499999999998</v>
      </c>
      <c r="R223" s="17">
        <v>0.140705</v>
      </c>
      <c r="S223" s="17">
        <v>0.19855100000000001</v>
      </c>
      <c r="T223" s="17">
        <v>5.7846000000000002E-2</v>
      </c>
      <c r="U223" s="17">
        <v>0.29133999999999999</v>
      </c>
      <c r="V223" s="17">
        <v>874.8</v>
      </c>
      <c r="W223" s="17">
        <v>0.37081999999999998</v>
      </c>
      <c r="X223" s="17">
        <v>737</v>
      </c>
      <c r="Y223" s="17">
        <v>0</v>
      </c>
      <c r="Z223" s="17">
        <v>0</v>
      </c>
      <c r="AA223" s="17">
        <v>0.448216</v>
      </c>
      <c r="AB223" s="17">
        <v>6.5724800000000003E-3</v>
      </c>
      <c r="AC223" s="17">
        <v>0.14108499999999999</v>
      </c>
      <c r="AD223" s="17">
        <v>0.25</v>
      </c>
      <c r="AE223" s="17">
        <v>1005.6</v>
      </c>
    </row>
    <row r="224" spans="1:31">
      <c r="A224" s="17">
        <v>211</v>
      </c>
      <c r="B224" s="19">
        <v>0.29913194444444441</v>
      </c>
      <c r="C224" s="17">
        <v>112</v>
      </c>
      <c r="D224" s="17">
        <v>2.6</v>
      </c>
      <c r="E224" s="17">
        <v>2.6459999999999999E-3</v>
      </c>
      <c r="F224" s="17">
        <v>0.128</v>
      </c>
      <c r="G224" s="17">
        <v>0.79386599999999996</v>
      </c>
      <c r="H224" s="17">
        <v>0.15331800000000001</v>
      </c>
      <c r="I224" s="17">
        <v>0.193192</v>
      </c>
      <c r="J224" s="17">
        <v>3.9874E-2</v>
      </c>
      <c r="K224" s="17">
        <v>0.206397</v>
      </c>
      <c r="L224" s="17">
        <v>850.7</v>
      </c>
      <c r="M224" s="17">
        <v>0.37081999999999998</v>
      </c>
      <c r="N224" s="17">
        <v>810</v>
      </c>
      <c r="O224" s="17">
        <v>0</v>
      </c>
      <c r="P224" s="17">
        <v>0</v>
      </c>
      <c r="Q224" s="17">
        <v>0.76204700000000003</v>
      </c>
      <c r="R224" s="17">
        <v>0.14270099999999999</v>
      </c>
      <c r="S224" s="17">
        <v>0.19214600000000001</v>
      </c>
      <c r="T224" s="17">
        <v>4.9445000000000003E-2</v>
      </c>
      <c r="U224" s="17">
        <v>0.25733</v>
      </c>
      <c r="V224" s="17">
        <v>839.1</v>
      </c>
      <c r="W224" s="17">
        <v>0.37081900000000001</v>
      </c>
      <c r="X224" s="17">
        <v>667</v>
      </c>
      <c r="Y224" s="17">
        <v>0</v>
      </c>
      <c r="Z224" s="17">
        <v>0</v>
      </c>
      <c r="AA224" s="17">
        <v>0.39589299999999999</v>
      </c>
      <c r="AB224" s="17">
        <v>1.0827700000000001E-2</v>
      </c>
      <c r="AC224" s="17">
        <v>0.143237</v>
      </c>
      <c r="AD224" s="17">
        <v>0.25</v>
      </c>
      <c r="AE224" s="17">
        <v>976.3</v>
      </c>
    </row>
    <row r="225" spans="1:31">
      <c r="A225" s="17">
        <v>212</v>
      </c>
      <c r="B225" s="19">
        <v>0.29918981481481483</v>
      </c>
      <c r="C225" s="17">
        <v>112.9</v>
      </c>
      <c r="D225" s="17">
        <v>2.6</v>
      </c>
      <c r="E225" s="17">
        <v>2.2130000000000001E-3</v>
      </c>
      <c r="F225" s="17">
        <v>0.107</v>
      </c>
      <c r="G225" s="17">
        <v>0.86590299999999998</v>
      </c>
      <c r="H225" s="17">
        <v>0.15055199999999999</v>
      </c>
      <c r="I225" s="17">
        <v>0.193746</v>
      </c>
      <c r="J225" s="17">
        <v>4.3194999999999997E-2</v>
      </c>
      <c r="K225" s="17">
        <v>0.222945</v>
      </c>
      <c r="L225" s="17">
        <v>784.3</v>
      </c>
      <c r="M225" s="17">
        <v>0.37081999999999998</v>
      </c>
      <c r="N225" s="17">
        <v>536</v>
      </c>
      <c r="O225" s="17">
        <v>0</v>
      </c>
      <c r="P225" s="17">
        <v>0</v>
      </c>
      <c r="Q225" s="17">
        <v>0.73118399999999995</v>
      </c>
      <c r="R225" s="17">
        <v>0.14438999999999999</v>
      </c>
      <c r="S225" s="17">
        <v>0.18813099999999999</v>
      </c>
      <c r="T225" s="17">
        <v>4.3741000000000002E-2</v>
      </c>
      <c r="U225" s="17">
        <v>0.23250499999999999</v>
      </c>
      <c r="V225" s="17">
        <v>796.2</v>
      </c>
      <c r="W225" s="17">
        <v>2.0999999999999999E-5</v>
      </c>
      <c r="X225" s="17">
        <v>483</v>
      </c>
      <c r="Y225" s="17">
        <v>0</v>
      </c>
      <c r="Z225" s="17">
        <v>0</v>
      </c>
      <c r="AA225" s="17">
        <v>0.35769899999999999</v>
      </c>
      <c r="AB225" s="17">
        <v>6.63621E-3</v>
      </c>
      <c r="AC225" s="17">
        <v>0.14468</v>
      </c>
      <c r="AD225" s="17">
        <v>0.25</v>
      </c>
      <c r="AE225" s="17">
        <v>1059</v>
      </c>
    </row>
    <row r="226" spans="1:31">
      <c r="A226" s="17">
        <v>213</v>
      </c>
      <c r="B226" s="19">
        <v>0.29924768518518519</v>
      </c>
      <c r="C226" s="17">
        <v>113.5</v>
      </c>
      <c r="D226" s="17">
        <v>2.6</v>
      </c>
      <c r="E226" s="17">
        <v>1.7570000000000001E-3</v>
      </c>
      <c r="F226" s="17">
        <v>8.5000000000000006E-2</v>
      </c>
      <c r="G226" s="17">
        <v>0.83635700000000002</v>
      </c>
      <c r="H226" s="17">
        <v>0.15379599999999999</v>
      </c>
      <c r="I226" s="17">
        <v>0.200263</v>
      </c>
      <c r="J226" s="17">
        <v>4.6468000000000002E-2</v>
      </c>
      <c r="K226" s="17">
        <v>0.23203299999999999</v>
      </c>
      <c r="L226" s="17">
        <v>742.1</v>
      </c>
      <c r="M226" s="17">
        <v>0.413304</v>
      </c>
      <c r="N226" s="17">
        <v>549</v>
      </c>
      <c r="O226" s="17">
        <v>0</v>
      </c>
      <c r="P226" s="17">
        <v>0</v>
      </c>
      <c r="Q226" s="17">
        <v>0.71467499999999995</v>
      </c>
      <c r="R226" s="17">
        <v>0.152784</v>
      </c>
      <c r="S226" s="17">
        <v>0.18979399999999999</v>
      </c>
      <c r="T226" s="17">
        <v>3.7009E-2</v>
      </c>
      <c r="U226" s="17">
        <v>0.194996</v>
      </c>
      <c r="V226" s="17">
        <v>588.9</v>
      </c>
      <c r="W226" s="17">
        <v>0.35797600000000002</v>
      </c>
      <c r="X226" s="17">
        <v>839</v>
      </c>
      <c r="Y226" s="17">
        <v>0</v>
      </c>
      <c r="Z226" s="17">
        <v>0</v>
      </c>
      <c r="AA226" s="17">
        <v>0.29999500000000001</v>
      </c>
      <c r="AB226" s="17">
        <v>6.4274400000000004E-3</v>
      </c>
      <c r="AC226" s="17">
        <v>0.15302199999999999</v>
      </c>
      <c r="AD226" s="17">
        <v>0.25</v>
      </c>
      <c r="AE226" s="17">
        <v>1119.2</v>
      </c>
    </row>
    <row r="227" spans="1:31">
      <c r="A227" s="17">
        <v>214</v>
      </c>
      <c r="B227" s="19">
        <v>0.29930555555555555</v>
      </c>
      <c r="C227" s="17">
        <v>114.7</v>
      </c>
      <c r="D227" s="17">
        <v>2.6</v>
      </c>
      <c r="E227" s="17">
        <v>2.594E-3</v>
      </c>
      <c r="F227" s="17">
        <v>0.126</v>
      </c>
      <c r="G227" s="17">
        <v>0.76106300000000005</v>
      </c>
      <c r="H227" s="17">
        <v>0.14734800000000001</v>
      </c>
      <c r="I227" s="17">
        <v>0.19228600000000001</v>
      </c>
      <c r="J227" s="17">
        <v>4.4936999999999998E-2</v>
      </c>
      <c r="K227" s="17">
        <v>0.23369999999999999</v>
      </c>
      <c r="L227" s="17">
        <v>900</v>
      </c>
      <c r="M227" s="17">
        <v>0.22917999999999999</v>
      </c>
      <c r="N227" s="17">
        <v>846</v>
      </c>
      <c r="O227" s="17">
        <v>0</v>
      </c>
      <c r="P227" s="17">
        <v>0</v>
      </c>
      <c r="Q227" s="17">
        <v>0.69430199999999997</v>
      </c>
      <c r="R227" s="17">
        <v>0.14372299999999999</v>
      </c>
      <c r="S227" s="17">
        <v>0.188806</v>
      </c>
      <c r="T227" s="17">
        <v>4.5082999999999998E-2</v>
      </c>
      <c r="U227" s="17">
        <v>0.23877999999999999</v>
      </c>
      <c r="V227" s="17">
        <v>842.6</v>
      </c>
      <c r="W227" s="17">
        <v>0.14157700000000001</v>
      </c>
      <c r="X227" s="17">
        <v>521</v>
      </c>
      <c r="Y227" s="17">
        <v>0</v>
      </c>
      <c r="Z227" s="17">
        <v>0</v>
      </c>
      <c r="AA227" s="17">
        <v>0.36735299999999999</v>
      </c>
      <c r="AB227" s="17">
        <v>1.19466E-2</v>
      </c>
      <c r="AC227" s="17">
        <v>0.144262</v>
      </c>
      <c r="AD227" s="17">
        <v>0.25</v>
      </c>
      <c r="AE227" s="17">
        <v>922.8</v>
      </c>
    </row>
    <row r="228" spans="1:31">
      <c r="A228" s="17">
        <v>215</v>
      </c>
      <c r="B228" s="19">
        <v>0.29935185185185187</v>
      </c>
      <c r="C228" s="17">
        <v>115.6</v>
      </c>
      <c r="D228" s="17">
        <v>2.6</v>
      </c>
      <c r="E228" s="17">
        <v>1.7799999999999999E-3</v>
      </c>
      <c r="F228" s="17">
        <v>8.5999999999999993E-2</v>
      </c>
      <c r="G228" s="17">
        <v>0.77993100000000004</v>
      </c>
      <c r="H228" s="17">
        <v>0.15657799999999999</v>
      </c>
      <c r="I228" s="17">
        <v>0.19951099999999999</v>
      </c>
      <c r="J228" s="17">
        <v>4.2932999999999999E-2</v>
      </c>
      <c r="K228" s="17">
        <v>0.215193</v>
      </c>
      <c r="L228" s="17">
        <v>703.3</v>
      </c>
      <c r="M228" s="17">
        <v>0.46026499999999998</v>
      </c>
      <c r="N228" s="17">
        <v>547</v>
      </c>
      <c r="O228" s="17">
        <v>0</v>
      </c>
      <c r="P228" s="17">
        <v>0</v>
      </c>
      <c r="Q228" s="17">
        <v>0.68731699999999996</v>
      </c>
      <c r="R228" s="17">
        <v>0.14743899999999999</v>
      </c>
      <c r="S228" s="17">
        <v>0.18625800000000001</v>
      </c>
      <c r="T228" s="17">
        <v>3.882E-2</v>
      </c>
      <c r="U228" s="17">
        <v>0.20841899999999999</v>
      </c>
      <c r="V228" s="17">
        <v>775.3</v>
      </c>
      <c r="W228" s="17">
        <v>0.6</v>
      </c>
      <c r="X228" s="17">
        <v>846</v>
      </c>
      <c r="Y228" s="17">
        <v>0</v>
      </c>
      <c r="Z228" s="17">
        <v>0</v>
      </c>
      <c r="AA228" s="17">
        <v>0.32064399999999998</v>
      </c>
      <c r="AB228" s="17">
        <v>6.0736200000000001E-3</v>
      </c>
      <c r="AC228" s="17">
        <v>0.147674</v>
      </c>
      <c r="AD228" s="17">
        <v>0.25</v>
      </c>
      <c r="AE228" s="17">
        <v>1180.9000000000001</v>
      </c>
    </row>
    <row r="229" spans="1:31">
      <c r="A229" s="17">
        <v>216</v>
      </c>
      <c r="B229" s="19">
        <v>0.29940972222222223</v>
      </c>
      <c r="C229" s="17">
        <v>116</v>
      </c>
      <c r="D229" s="17">
        <v>2.6</v>
      </c>
      <c r="E229" s="17">
        <v>2.6229999999999999E-3</v>
      </c>
      <c r="F229" s="17">
        <v>0.127</v>
      </c>
      <c r="G229" s="17">
        <v>0.79856199999999999</v>
      </c>
      <c r="H229" s="17">
        <v>0.15451799999999999</v>
      </c>
      <c r="I229" s="17">
        <v>0.198853</v>
      </c>
      <c r="J229" s="17">
        <v>4.4334999999999999E-2</v>
      </c>
      <c r="K229" s="17">
        <v>0.22295200000000001</v>
      </c>
      <c r="L229" s="17">
        <v>900</v>
      </c>
      <c r="M229" s="17">
        <v>0.22917999999999999</v>
      </c>
      <c r="N229" s="17">
        <v>718</v>
      </c>
      <c r="O229" s="17">
        <v>0</v>
      </c>
      <c r="P229" s="17">
        <v>0</v>
      </c>
      <c r="Q229" s="17">
        <v>0.75750099999999998</v>
      </c>
      <c r="R229" s="17">
        <v>0.14657300000000001</v>
      </c>
      <c r="S229" s="17">
        <v>0.19311200000000001</v>
      </c>
      <c r="T229" s="17">
        <v>4.6538999999999997E-2</v>
      </c>
      <c r="U229" s="17">
        <v>0.24099400000000001</v>
      </c>
      <c r="V229" s="17">
        <v>854.8</v>
      </c>
      <c r="W229" s="17">
        <v>0.22917899999999999</v>
      </c>
      <c r="X229" s="17">
        <v>1001</v>
      </c>
      <c r="Y229" s="17">
        <v>0</v>
      </c>
      <c r="Z229" s="17">
        <v>0</v>
      </c>
      <c r="AA229" s="17">
        <v>0.37075999999999998</v>
      </c>
      <c r="AB229" s="17">
        <v>1.0153300000000001E-2</v>
      </c>
      <c r="AC229" s="17">
        <v>0.14704600000000001</v>
      </c>
      <c r="AD229" s="17">
        <v>0.25</v>
      </c>
      <c r="AE229" s="17">
        <v>922.8</v>
      </c>
    </row>
    <row r="230" spans="1:31">
      <c r="A230" s="17">
        <v>217</v>
      </c>
      <c r="B230" s="19">
        <v>0.29946759259259259</v>
      </c>
      <c r="C230" s="17">
        <v>117.1</v>
      </c>
      <c r="D230" s="17">
        <v>2.6</v>
      </c>
      <c r="E230" s="17">
        <v>2.513E-3</v>
      </c>
      <c r="F230" s="17">
        <v>0.122</v>
      </c>
      <c r="G230" s="17">
        <v>0.87017699999999998</v>
      </c>
      <c r="H230" s="17">
        <v>0.15188099999999999</v>
      </c>
      <c r="I230" s="17">
        <v>0.20143800000000001</v>
      </c>
      <c r="J230" s="17">
        <v>4.9556999999999997E-2</v>
      </c>
      <c r="K230" s="17">
        <v>0.24601600000000001</v>
      </c>
      <c r="L230" s="17">
        <v>891.5</v>
      </c>
      <c r="M230" s="17">
        <v>0.34645300000000001</v>
      </c>
      <c r="N230" s="17">
        <v>577</v>
      </c>
      <c r="O230" s="17">
        <v>0</v>
      </c>
      <c r="P230" s="17">
        <v>0</v>
      </c>
      <c r="Q230" s="17">
        <v>0.76307499999999995</v>
      </c>
      <c r="R230" s="17">
        <v>0.14680499999999999</v>
      </c>
      <c r="S230" s="17">
        <v>0.191306</v>
      </c>
      <c r="T230" s="17">
        <v>4.4500999999999999E-2</v>
      </c>
      <c r="U230" s="17">
        <v>0.23261499999999999</v>
      </c>
      <c r="V230" s="17">
        <v>900</v>
      </c>
      <c r="W230" s="17">
        <v>1.8E-5</v>
      </c>
      <c r="X230" s="17">
        <v>627</v>
      </c>
      <c r="Y230" s="17">
        <v>0</v>
      </c>
      <c r="Z230" s="17">
        <v>0</v>
      </c>
      <c r="AA230" s="17">
        <v>0.35786899999999999</v>
      </c>
      <c r="AB230" s="17">
        <v>8.0985699999999994E-3</v>
      </c>
      <c r="AC230" s="17">
        <v>0.14716499999999999</v>
      </c>
      <c r="AD230" s="17">
        <v>0.25</v>
      </c>
      <c r="AE230" s="17">
        <v>931.7</v>
      </c>
    </row>
    <row r="231" spans="1:31">
      <c r="A231" s="17">
        <v>218</v>
      </c>
      <c r="B231" s="19">
        <v>0.29952546296296295</v>
      </c>
      <c r="C231" s="17">
        <v>118.4</v>
      </c>
      <c r="D231" s="17">
        <v>2.6</v>
      </c>
      <c r="E231" s="17">
        <v>2.3310000000000002E-3</v>
      </c>
      <c r="F231" s="17">
        <v>0.113</v>
      </c>
      <c r="G231" s="17">
        <v>0.76712999999999998</v>
      </c>
      <c r="H231" s="17">
        <v>0.160134</v>
      </c>
      <c r="I231" s="17">
        <v>0.19806799999999999</v>
      </c>
      <c r="J231" s="17">
        <v>3.7934000000000002E-2</v>
      </c>
      <c r="K231" s="17">
        <v>0.19152</v>
      </c>
      <c r="L231" s="17">
        <v>783.7</v>
      </c>
      <c r="M231" s="17">
        <v>0.46154299999999998</v>
      </c>
      <c r="N231" s="17">
        <v>610</v>
      </c>
      <c r="O231" s="17">
        <v>0</v>
      </c>
      <c r="P231" s="17">
        <v>0</v>
      </c>
      <c r="Q231" s="17">
        <v>0.790713</v>
      </c>
      <c r="R231" s="17">
        <v>0.146928</v>
      </c>
      <c r="S231" s="17">
        <v>0.194665</v>
      </c>
      <c r="T231" s="17">
        <v>4.7738000000000003E-2</v>
      </c>
      <c r="U231" s="17">
        <v>0.24523</v>
      </c>
      <c r="V231" s="17">
        <v>799.3</v>
      </c>
      <c r="W231" s="17">
        <v>0.13286800000000001</v>
      </c>
      <c r="X231" s="17">
        <v>442</v>
      </c>
      <c r="Y231" s="17">
        <v>0</v>
      </c>
      <c r="Z231" s="17">
        <v>0</v>
      </c>
      <c r="AA231" s="17">
        <v>0.37727699999999997</v>
      </c>
      <c r="AB231" s="17">
        <v>7.5387199999999996E-3</v>
      </c>
      <c r="AC231" s="17">
        <v>0.147287</v>
      </c>
      <c r="AD231" s="17">
        <v>0.25</v>
      </c>
      <c r="AE231" s="17">
        <v>1059.7</v>
      </c>
    </row>
    <row r="232" spans="1:31">
      <c r="A232" s="17">
        <v>219</v>
      </c>
      <c r="B232" s="19">
        <v>0.29957175925925927</v>
      </c>
      <c r="C232" s="17">
        <v>118.6</v>
      </c>
      <c r="D232" s="17">
        <v>2.6</v>
      </c>
      <c r="E232" s="17">
        <v>2.2859999999999998E-3</v>
      </c>
      <c r="F232" s="17">
        <v>0.111</v>
      </c>
      <c r="G232" s="17">
        <v>0.78458399999999995</v>
      </c>
      <c r="H232" s="17">
        <v>0.15729799999999999</v>
      </c>
      <c r="I232" s="17">
        <v>0.20250499999999999</v>
      </c>
      <c r="J232" s="17">
        <v>4.5206999999999997E-2</v>
      </c>
      <c r="K232" s="17">
        <v>0.22323999999999999</v>
      </c>
      <c r="L232" s="17">
        <v>821</v>
      </c>
      <c r="M232" s="17">
        <v>0.37081900000000001</v>
      </c>
      <c r="N232" s="17">
        <v>702</v>
      </c>
      <c r="O232" s="17">
        <v>0</v>
      </c>
      <c r="P232" s="17">
        <v>0</v>
      </c>
      <c r="Q232" s="17">
        <v>0.71417399999999998</v>
      </c>
      <c r="R232" s="17">
        <v>0.144483</v>
      </c>
      <c r="S232" s="17">
        <v>0.18762499999999999</v>
      </c>
      <c r="T232" s="17">
        <v>4.3142E-2</v>
      </c>
      <c r="U232" s="17">
        <v>0.229936</v>
      </c>
      <c r="V232" s="17">
        <v>900</v>
      </c>
      <c r="W232" s="17">
        <v>0.317498</v>
      </c>
      <c r="X232" s="17">
        <v>785</v>
      </c>
      <c r="Y232" s="17">
        <v>0</v>
      </c>
      <c r="Z232" s="17">
        <v>0</v>
      </c>
      <c r="AA232" s="17">
        <v>0.35374800000000001</v>
      </c>
      <c r="AB232" s="17">
        <v>9.0702500000000002E-3</v>
      </c>
      <c r="AC232" s="17">
        <v>0.144874</v>
      </c>
      <c r="AD232" s="17">
        <v>0.25</v>
      </c>
      <c r="AE232" s="17">
        <v>1011.6</v>
      </c>
    </row>
    <row r="233" spans="1:31">
      <c r="A233" s="17">
        <v>220</v>
      </c>
      <c r="B233" s="19">
        <v>0.29962962962962963</v>
      </c>
      <c r="C233" s="17">
        <v>119.7</v>
      </c>
      <c r="D233" s="17">
        <v>2.6</v>
      </c>
      <c r="E233" s="17">
        <v>2.6749999999999999E-3</v>
      </c>
      <c r="F233" s="17">
        <v>0.129</v>
      </c>
      <c r="G233" s="17">
        <v>0.70898000000000005</v>
      </c>
      <c r="H233" s="17">
        <v>0.152557</v>
      </c>
      <c r="I233" s="17">
        <v>0.193665</v>
      </c>
      <c r="J233" s="17">
        <v>4.1107999999999999E-2</v>
      </c>
      <c r="K233" s="17">
        <v>0.21226100000000001</v>
      </c>
      <c r="L233" s="17">
        <v>900</v>
      </c>
      <c r="M233" s="17">
        <v>0.370809</v>
      </c>
      <c r="N233" s="17">
        <v>652</v>
      </c>
      <c r="O233" s="17">
        <v>0</v>
      </c>
      <c r="P233" s="17">
        <v>0</v>
      </c>
      <c r="Q233" s="17">
        <v>0.83913800000000005</v>
      </c>
      <c r="R233" s="17">
        <v>0.14652000000000001</v>
      </c>
      <c r="S233" s="17">
        <v>0.19419600000000001</v>
      </c>
      <c r="T233" s="17">
        <v>4.7676000000000003E-2</v>
      </c>
      <c r="U233" s="17">
        <v>0.245504</v>
      </c>
      <c r="V233" s="17">
        <v>732</v>
      </c>
      <c r="W233" s="17">
        <v>0.22886799999999999</v>
      </c>
      <c r="X233" s="17">
        <v>659</v>
      </c>
      <c r="Y233" s="17">
        <v>0</v>
      </c>
      <c r="Z233" s="17">
        <v>0</v>
      </c>
      <c r="AA233" s="17">
        <v>0.37769900000000001</v>
      </c>
      <c r="AB233" s="17">
        <v>9.2275900000000008E-3</v>
      </c>
      <c r="AC233" s="17">
        <v>0.14696000000000001</v>
      </c>
      <c r="AD233" s="17">
        <v>0.25</v>
      </c>
      <c r="AE233" s="17">
        <v>922.8</v>
      </c>
    </row>
    <row r="234" spans="1:31">
      <c r="A234" s="17">
        <v>221</v>
      </c>
      <c r="B234" s="19">
        <v>0.2996875</v>
      </c>
      <c r="C234" s="17">
        <v>120.7</v>
      </c>
      <c r="D234" s="17">
        <v>2.6</v>
      </c>
      <c r="E234" s="17">
        <v>2.209E-3</v>
      </c>
      <c r="F234" s="17">
        <v>0.107</v>
      </c>
      <c r="G234" s="17">
        <v>0.75410900000000003</v>
      </c>
      <c r="H234" s="17">
        <v>0.15983600000000001</v>
      </c>
      <c r="I234" s="17">
        <v>0.198354</v>
      </c>
      <c r="J234" s="17">
        <v>3.8517000000000003E-2</v>
      </c>
      <c r="K234" s="17">
        <v>0.194186</v>
      </c>
      <c r="L234" s="17">
        <v>754.9</v>
      </c>
      <c r="M234" s="17">
        <v>0.49813099999999999</v>
      </c>
      <c r="N234" s="17">
        <v>623</v>
      </c>
      <c r="O234" s="17">
        <v>0</v>
      </c>
      <c r="P234" s="17">
        <v>0</v>
      </c>
      <c r="Q234" s="17">
        <v>0.81340100000000004</v>
      </c>
      <c r="R234" s="17">
        <v>0.15185899999999999</v>
      </c>
      <c r="S234" s="17">
        <v>0.20014699999999999</v>
      </c>
      <c r="T234" s="17">
        <v>4.8287999999999998E-2</v>
      </c>
      <c r="U234" s="17">
        <v>0.241262</v>
      </c>
      <c r="V234" s="17">
        <v>702.7</v>
      </c>
      <c r="W234" s="17">
        <v>0.37081999999999998</v>
      </c>
      <c r="X234" s="17">
        <v>844</v>
      </c>
      <c r="Y234" s="17">
        <v>0</v>
      </c>
      <c r="Z234" s="17">
        <v>0</v>
      </c>
      <c r="AA234" s="17">
        <v>0.37117299999999998</v>
      </c>
      <c r="AB234" s="17">
        <v>7.4105400000000002E-3</v>
      </c>
      <c r="AC234" s="17">
        <v>0.15221699999999999</v>
      </c>
      <c r="AD234" s="17">
        <v>0.25</v>
      </c>
      <c r="AE234" s="17">
        <v>1100.3</v>
      </c>
    </row>
    <row r="235" spans="1:31">
      <c r="A235" s="17">
        <v>222</v>
      </c>
      <c r="B235" s="19">
        <v>0.29974537037037036</v>
      </c>
      <c r="C235" s="17">
        <v>121.3</v>
      </c>
      <c r="D235" s="17">
        <v>2.6</v>
      </c>
      <c r="E235" s="17">
        <v>2.3609999999999998E-3</v>
      </c>
      <c r="F235" s="17">
        <v>0.114</v>
      </c>
      <c r="G235" s="17">
        <v>0.777146</v>
      </c>
      <c r="H235" s="17">
        <v>0.156833</v>
      </c>
      <c r="I235" s="17">
        <v>0.19913500000000001</v>
      </c>
      <c r="J235" s="17">
        <v>4.2301999999999999E-2</v>
      </c>
      <c r="K235" s="17">
        <v>0.21242900000000001</v>
      </c>
      <c r="L235" s="17">
        <v>791.4</v>
      </c>
      <c r="M235" s="17">
        <v>0.35803000000000001</v>
      </c>
      <c r="N235" s="17">
        <v>843</v>
      </c>
      <c r="O235" s="17">
        <v>0</v>
      </c>
      <c r="P235" s="17">
        <v>0</v>
      </c>
      <c r="Q235" s="17">
        <v>0.79208900000000004</v>
      </c>
      <c r="R235" s="17">
        <v>0.144867</v>
      </c>
      <c r="S235" s="17">
        <v>0.192328</v>
      </c>
      <c r="T235" s="17">
        <v>4.7461000000000003E-2</v>
      </c>
      <c r="U235" s="17">
        <v>0.24676999999999999</v>
      </c>
      <c r="V235" s="17">
        <v>834.7</v>
      </c>
      <c r="W235" s="17">
        <v>0.37082100000000001</v>
      </c>
      <c r="X235" s="17">
        <v>672</v>
      </c>
      <c r="Y235" s="17">
        <v>0</v>
      </c>
      <c r="Z235" s="17">
        <v>0</v>
      </c>
      <c r="AA235" s="17">
        <v>0.37964599999999998</v>
      </c>
      <c r="AB235" s="17">
        <v>1.04817E-2</v>
      </c>
      <c r="AC235" s="17">
        <v>0.14536499999999999</v>
      </c>
      <c r="AD235" s="17">
        <v>0.25</v>
      </c>
      <c r="AE235" s="17">
        <v>1049.5</v>
      </c>
    </row>
    <row r="236" spans="1:31">
      <c r="A236" s="17">
        <v>223</v>
      </c>
      <c r="B236" s="19">
        <v>0.29979166666666668</v>
      </c>
      <c r="C236" s="17">
        <v>122.2</v>
      </c>
      <c r="D236" s="17">
        <v>2.6</v>
      </c>
      <c r="E236" s="17">
        <v>2.627E-3</v>
      </c>
      <c r="F236" s="17">
        <v>0.127</v>
      </c>
      <c r="G236" s="17">
        <v>0.86646900000000004</v>
      </c>
      <c r="H236" s="17">
        <v>0.15579699999999999</v>
      </c>
      <c r="I236" s="17">
        <v>0.215806</v>
      </c>
      <c r="J236" s="17">
        <v>6.0009E-2</v>
      </c>
      <c r="K236" s="17">
        <v>0.27806999999999998</v>
      </c>
      <c r="L236" s="17">
        <v>871.2</v>
      </c>
      <c r="M236" s="17">
        <v>0.10352699999999999</v>
      </c>
      <c r="N236" s="17">
        <v>673</v>
      </c>
      <c r="O236" s="17">
        <v>0</v>
      </c>
      <c r="P236" s="17">
        <v>0</v>
      </c>
      <c r="Q236" s="17">
        <v>0.84042899999999998</v>
      </c>
      <c r="R236" s="17">
        <v>0.163767</v>
      </c>
      <c r="S236" s="17">
        <v>0.21809999999999999</v>
      </c>
      <c r="T236" s="17">
        <v>5.4332999999999999E-2</v>
      </c>
      <c r="U236" s="17">
        <v>0.24912000000000001</v>
      </c>
      <c r="V236" s="17">
        <v>655.29999999999995</v>
      </c>
      <c r="W236" s="17">
        <v>0.37081799999999998</v>
      </c>
      <c r="X236" s="17">
        <v>1186</v>
      </c>
      <c r="Y236" s="17">
        <v>0</v>
      </c>
      <c r="Z236" s="17">
        <v>0</v>
      </c>
      <c r="AA236" s="17">
        <v>0.38326199999999999</v>
      </c>
      <c r="AB236" s="17">
        <v>9.2334300000000008E-3</v>
      </c>
      <c r="AC236" s="17">
        <v>0.164269</v>
      </c>
      <c r="AD236" s="17">
        <v>0.25</v>
      </c>
      <c r="AE236" s="17">
        <v>953.3</v>
      </c>
    </row>
    <row r="237" spans="1:31">
      <c r="A237" s="17">
        <v>224</v>
      </c>
      <c r="B237" s="19">
        <v>0.29984953703703704</v>
      </c>
      <c r="C237" s="17">
        <v>123.1</v>
      </c>
      <c r="D237" s="17">
        <v>2.6</v>
      </c>
      <c r="E237" s="17">
        <v>2.483E-3</v>
      </c>
      <c r="F237" s="17">
        <v>0.12</v>
      </c>
      <c r="G237" s="17">
        <v>0.83325000000000005</v>
      </c>
      <c r="H237" s="17">
        <v>0.155668</v>
      </c>
      <c r="I237" s="17">
        <v>0.206067</v>
      </c>
      <c r="J237" s="17">
        <v>5.0397999999999998E-2</v>
      </c>
      <c r="K237" s="17">
        <v>0.24457200000000001</v>
      </c>
      <c r="L237" s="17">
        <v>900</v>
      </c>
      <c r="M237" s="17">
        <v>6.7999999999999999E-5</v>
      </c>
      <c r="N237" s="17">
        <v>577</v>
      </c>
      <c r="O237" s="17">
        <v>0</v>
      </c>
      <c r="P237" s="17">
        <v>0</v>
      </c>
      <c r="Q237" s="17">
        <v>0.82056300000000004</v>
      </c>
      <c r="R237" s="17">
        <v>0.14971400000000001</v>
      </c>
      <c r="S237" s="17">
        <v>0.19383800000000001</v>
      </c>
      <c r="T237" s="17">
        <v>4.4123999999999997E-2</v>
      </c>
      <c r="U237" s="17">
        <v>0.227632</v>
      </c>
      <c r="V237" s="17">
        <v>900</v>
      </c>
      <c r="W237" s="17">
        <v>0.37081999999999998</v>
      </c>
      <c r="X237" s="17">
        <v>765</v>
      </c>
      <c r="Y237" s="17">
        <v>0</v>
      </c>
      <c r="Z237" s="17">
        <v>0</v>
      </c>
      <c r="AA237" s="17">
        <v>0.35020299999999999</v>
      </c>
      <c r="AB237" s="17">
        <v>8.1808200000000001E-3</v>
      </c>
      <c r="AC237" s="17">
        <v>0.15007499999999999</v>
      </c>
      <c r="AD237" s="17">
        <v>0.25</v>
      </c>
      <c r="AE237" s="17">
        <v>922.9</v>
      </c>
    </row>
    <row r="238" spans="1:31">
      <c r="A238" s="17">
        <v>225</v>
      </c>
      <c r="B238" s="19">
        <v>0.2999074074074074</v>
      </c>
      <c r="C238" s="17">
        <v>124.4</v>
      </c>
      <c r="D238" s="17">
        <v>2.6</v>
      </c>
      <c r="E238" s="17">
        <v>2.4629999999999999E-3</v>
      </c>
      <c r="F238" s="17">
        <v>0.11899999999999999</v>
      </c>
      <c r="G238" s="17">
        <v>0.81297900000000001</v>
      </c>
      <c r="H238" s="17">
        <v>0.157585</v>
      </c>
      <c r="I238" s="17">
        <v>0.19787399999999999</v>
      </c>
      <c r="J238" s="17">
        <v>4.0288999999999998E-2</v>
      </c>
      <c r="K238" s="17">
        <v>0.20360900000000001</v>
      </c>
      <c r="L238" s="17">
        <v>787.5</v>
      </c>
      <c r="M238" s="17">
        <v>0.151058</v>
      </c>
      <c r="N238" s="17">
        <v>861</v>
      </c>
      <c r="O238" s="17">
        <v>0</v>
      </c>
      <c r="P238" s="17">
        <v>0</v>
      </c>
      <c r="Q238" s="17">
        <v>0.76951800000000004</v>
      </c>
      <c r="R238" s="17">
        <v>0.15049599999999999</v>
      </c>
      <c r="S238" s="17">
        <v>0.203041</v>
      </c>
      <c r="T238" s="17">
        <v>5.2545000000000001E-2</v>
      </c>
      <c r="U238" s="17">
        <v>0.25879099999999999</v>
      </c>
      <c r="V238" s="17">
        <v>900</v>
      </c>
      <c r="W238" s="17">
        <v>0.119615</v>
      </c>
      <c r="X238" s="17">
        <v>748</v>
      </c>
      <c r="Y238" s="17">
        <v>0</v>
      </c>
      <c r="Z238" s="17">
        <v>0</v>
      </c>
      <c r="AA238" s="17">
        <v>0.39813999999999999</v>
      </c>
      <c r="AB238" s="17">
        <v>1.06581E-2</v>
      </c>
      <c r="AC238" s="17">
        <v>0.151056</v>
      </c>
      <c r="AD238" s="17">
        <v>0.25</v>
      </c>
      <c r="AE238" s="17">
        <v>1054.7</v>
      </c>
    </row>
    <row r="239" spans="1:31">
      <c r="A239" s="17">
        <v>226</v>
      </c>
      <c r="B239" s="19">
        <v>0.29996527777777776</v>
      </c>
      <c r="C239" s="17">
        <v>124.8</v>
      </c>
      <c r="D239" s="17">
        <v>2.6</v>
      </c>
      <c r="E239" s="17">
        <v>2.3029999999999999E-3</v>
      </c>
      <c r="F239" s="17">
        <v>0.111</v>
      </c>
      <c r="G239" s="17">
        <v>0.76715599999999995</v>
      </c>
      <c r="H239" s="17">
        <v>0.15363499999999999</v>
      </c>
      <c r="I239" s="17">
        <v>0.19512599999999999</v>
      </c>
      <c r="J239" s="17">
        <v>4.1491E-2</v>
      </c>
      <c r="K239" s="17">
        <v>0.21263899999999999</v>
      </c>
      <c r="L239" s="17">
        <v>788.9</v>
      </c>
      <c r="M239" s="17">
        <v>0.28787099999999999</v>
      </c>
      <c r="N239" s="17">
        <v>735</v>
      </c>
      <c r="O239" s="17">
        <v>0</v>
      </c>
      <c r="P239" s="17">
        <v>0</v>
      </c>
      <c r="Q239" s="17">
        <v>0.81979000000000002</v>
      </c>
      <c r="R239" s="17">
        <v>0.147952</v>
      </c>
      <c r="S239" s="17">
        <v>0.19495999999999999</v>
      </c>
      <c r="T239" s="17">
        <v>4.7008000000000001E-2</v>
      </c>
      <c r="U239" s="17">
        <v>0.241115</v>
      </c>
      <c r="V239" s="17">
        <v>876.4</v>
      </c>
      <c r="W239" s="17">
        <v>0.370813</v>
      </c>
      <c r="X239" s="17">
        <v>842</v>
      </c>
      <c r="Y239" s="17">
        <v>0</v>
      </c>
      <c r="Z239" s="17">
        <v>0</v>
      </c>
      <c r="AA239" s="17">
        <v>0.37094700000000003</v>
      </c>
      <c r="AB239" s="17">
        <v>9.1280900000000002E-3</v>
      </c>
      <c r="AC239" s="17">
        <v>0.14838100000000001</v>
      </c>
      <c r="AD239" s="17">
        <v>0.25</v>
      </c>
      <c r="AE239" s="17">
        <v>1052.8</v>
      </c>
    </row>
    <row r="240" spans="1:31">
      <c r="A240" s="17">
        <v>227</v>
      </c>
      <c r="B240" s="19">
        <v>0.30001157407407408</v>
      </c>
      <c r="C240" s="17">
        <v>125.8</v>
      </c>
      <c r="D240" s="17">
        <v>2.6</v>
      </c>
      <c r="E240" s="17">
        <v>2.0760000000000002E-3</v>
      </c>
      <c r="F240" s="17">
        <v>0.1</v>
      </c>
      <c r="G240" s="17">
        <v>0.79971000000000003</v>
      </c>
      <c r="H240" s="17">
        <v>0.151897</v>
      </c>
      <c r="I240" s="17">
        <v>0.19053400000000001</v>
      </c>
      <c r="J240" s="17">
        <v>3.8635999999999997E-2</v>
      </c>
      <c r="K240" s="17">
        <v>0.20277899999999999</v>
      </c>
      <c r="L240" s="17">
        <v>740.6</v>
      </c>
      <c r="M240" s="17">
        <v>0.6</v>
      </c>
      <c r="N240" s="17">
        <v>706</v>
      </c>
      <c r="O240" s="17">
        <v>0</v>
      </c>
      <c r="P240" s="17">
        <v>0</v>
      </c>
      <c r="Q240" s="17">
        <v>0.72736999999999996</v>
      </c>
      <c r="R240" s="17">
        <v>0.14171400000000001</v>
      </c>
      <c r="S240" s="17">
        <v>0.18436</v>
      </c>
      <c r="T240" s="17">
        <v>4.2646000000000003E-2</v>
      </c>
      <c r="U240" s="17">
        <v>0.23132</v>
      </c>
      <c r="V240" s="17">
        <v>900</v>
      </c>
      <c r="W240" s="17">
        <v>0.37081500000000001</v>
      </c>
      <c r="X240" s="17">
        <v>550</v>
      </c>
      <c r="Y240" s="17">
        <v>0</v>
      </c>
      <c r="Z240" s="17">
        <v>0</v>
      </c>
      <c r="AA240" s="17">
        <v>0.35587600000000003</v>
      </c>
      <c r="AB240" s="17">
        <v>8.2340599999999996E-3</v>
      </c>
      <c r="AC240" s="17">
        <v>0.142065</v>
      </c>
      <c r="AD240" s="17">
        <v>0.25</v>
      </c>
      <c r="AE240" s="17">
        <v>1121.4000000000001</v>
      </c>
    </row>
    <row r="241" spans="1:31">
      <c r="A241" s="17">
        <v>228</v>
      </c>
      <c r="B241" s="19">
        <v>0.30006944444444444</v>
      </c>
      <c r="C241" s="17">
        <v>126.9</v>
      </c>
      <c r="D241" s="17">
        <v>2.6</v>
      </c>
      <c r="E241" s="17">
        <v>1.7639999999999999E-3</v>
      </c>
      <c r="F241" s="17">
        <v>8.5000000000000006E-2</v>
      </c>
      <c r="G241" s="17">
        <v>0.77462200000000003</v>
      </c>
      <c r="H241" s="17">
        <v>0.15137700000000001</v>
      </c>
      <c r="I241" s="17">
        <v>0.18781700000000001</v>
      </c>
      <c r="J241" s="17">
        <v>3.6441000000000001E-2</v>
      </c>
      <c r="K241" s="17">
        <v>0.194022</v>
      </c>
      <c r="L241" s="17">
        <v>743.7</v>
      </c>
      <c r="M241" s="17">
        <v>0.51315599999999995</v>
      </c>
      <c r="N241" s="17">
        <v>615</v>
      </c>
      <c r="O241" s="17">
        <v>0</v>
      </c>
      <c r="P241" s="17">
        <v>0</v>
      </c>
      <c r="Q241" s="17">
        <v>0.68764800000000004</v>
      </c>
      <c r="R241" s="17">
        <v>0.14335000000000001</v>
      </c>
      <c r="S241" s="17">
        <v>0.17818700000000001</v>
      </c>
      <c r="T241" s="17">
        <v>3.4837E-2</v>
      </c>
      <c r="U241" s="17">
        <v>0.19550999999999999</v>
      </c>
      <c r="V241" s="17">
        <v>712.1</v>
      </c>
      <c r="W241" s="17">
        <v>8.6040000000000005E-3</v>
      </c>
      <c r="X241" s="17">
        <v>776</v>
      </c>
      <c r="Y241" s="17">
        <v>0</v>
      </c>
      <c r="Z241" s="17">
        <v>0</v>
      </c>
      <c r="AA241" s="17">
        <v>0.30078500000000002</v>
      </c>
      <c r="AB241" s="17">
        <v>7.2139700000000001E-3</v>
      </c>
      <c r="AC241" s="17">
        <v>0.14360100000000001</v>
      </c>
      <c r="AD241" s="17">
        <v>0.25</v>
      </c>
      <c r="AE241" s="17">
        <v>1116.8</v>
      </c>
    </row>
    <row r="242" spans="1:31">
      <c r="A242" s="17">
        <v>229</v>
      </c>
      <c r="B242" s="19">
        <v>0.30012731481481481</v>
      </c>
      <c r="C242" s="17">
        <v>127.7</v>
      </c>
      <c r="D242" s="17">
        <v>2.6</v>
      </c>
      <c r="E242" s="17">
        <v>2.111E-3</v>
      </c>
      <c r="F242" s="17">
        <v>0.10199999999999999</v>
      </c>
      <c r="G242" s="17">
        <v>0.71010300000000004</v>
      </c>
      <c r="H242" s="17">
        <v>0.15365999999999999</v>
      </c>
      <c r="I242" s="17">
        <v>0.186113</v>
      </c>
      <c r="J242" s="17">
        <v>3.2453000000000003E-2</v>
      </c>
      <c r="K242" s="17">
        <v>0.174375</v>
      </c>
      <c r="L242" s="17">
        <v>718.5</v>
      </c>
      <c r="M242" s="17">
        <v>0.49162499999999998</v>
      </c>
      <c r="N242" s="17">
        <v>1289</v>
      </c>
      <c r="O242" s="17">
        <v>0</v>
      </c>
      <c r="P242" s="17">
        <v>0</v>
      </c>
      <c r="Q242" s="17">
        <v>0.73387800000000003</v>
      </c>
      <c r="R242" s="17">
        <v>0.141046</v>
      </c>
      <c r="S242" s="17">
        <v>0.18656500000000001</v>
      </c>
      <c r="T242" s="17">
        <v>4.5518999999999997E-2</v>
      </c>
      <c r="U242" s="17">
        <v>0.24398600000000001</v>
      </c>
      <c r="V242" s="17">
        <v>863.9</v>
      </c>
      <c r="W242" s="17">
        <v>0.14973700000000001</v>
      </c>
      <c r="X242" s="17">
        <v>933</v>
      </c>
      <c r="Y242" s="17">
        <v>0</v>
      </c>
      <c r="Z242" s="17">
        <v>0</v>
      </c>
      <c r="AA242" s="17">
        <v>0.375363</v>
      </c>
      <c r="AB242" s="17">
        <v>1.4497299999999999E-2</v>
      </c>
      <c r="AC242" s="17">
        <v>0.141706</v>
      </c>
      <c r="AD242" s="17">
        <v>0.25</v>
      </c>
      <c r="AE242" s="17">
        <v>1156</v>
      </c>
    </row>
    <row r="243" spans="1:31">
      <c r="A243" s="17">
        <v>230</v>
      </c>
      <c r="B243" s="19">
        <v>0.30018518518518517</v>
      </c>
      <c r="C243" s="17">
        <v>128.6</v>
      </c>
      <c r="D243" s="17">
        <v>2.6</v>
      </c>
      <c r="E243" s="17">
        <v>2.454E-3</v>
      </c>
      <c r="F243" s="17">
        <v>0.11899999999999999</v>
      </c>
      <c r="G243" s="17">
        <v>0.77490000000000003</v>
      </c>
      <c r="H243" s="17">
        <v>0.14929400000000001</v>
      </c>
      <c r="I243" s="17">
        <v>0.18877099999999999</v>
      </c>
      <c r="J243" s="17">
        <v>3.9475999999999997E-2</v>
      </c>
      <c r="K243" s="17">
        <v>0.209123</v>
      </c>
      <c r="L243" s="17">
        <v>900</v>
      </c>
      <c r="M243" s="17">
        <v>0.22917799999999999</v>
      </c>
      <c r="N243" s="17">
        <v>635</v>
      </c>
      <c r="O243" s="17">
        <v>0</v>
      </c>
      <c r="P243" s="17">
        <v>0</v>
      </c>
      <c r="Q243" s="17">
        <v>0.62490000000000001</v>
      </c>
      <c r="R243" s="17">
        <v>0.13403200000000001</v>
      </c>
      <c r="S243" s="17">
        <v>0.17297899999999999</v>
      </c>
      <c r="T243" s="17">
        <v>3.8947000000000002E-2</v>
      </c>
      <c r="U243" s="17">
        <v>0.225157</v>
      </c>
      <c r="V243" s="17">
        <v>811.1</v>
      </c>
      <c r="W243" s="17">
        <v>1.9999999999999999E-6</v>
      </c>
      <c r="X243" s="17">
        <v>875</v>
      </c>
      <c r="Y243" s="17">
        <v>0</v>
      </c>
      <c r="Z243" s="17">
        <v>0</v>
      </c>
      <c r="AA243" s="17">
        <v>0.34639500000000001</v>
      </c>
      <c r="AB243" s="17">
        <v>8.9989500000000004E-3</v>
      </c>
      <c r="AC243" s="17">
        <v>0.134382</v>
      </c>
      <c r="AD243" s="17">
        <v>0.25</v>
      </c>
      <c r="AE243" s="17">
        <v>922.9</v>
      </c>
    </row>
    <row r="244" spans="1:31">
      <c r="A244" s="17">
        <v>231</v>
      </c>
      <c r="B244" s="19">
        <v>0.30024305555555558</v>
      </c>
      <c r="C244" s="17">
        <v>129.69999999999999</v>
      </c>
      <c r="D244" s="17">
        <v>2.6</v>
      </c>
      <c r="E244" s="17">
        <v>2.0209999999999998E-3</v>
      </c>
      <c r="F244" s="17">
        <v>9.8000000000000004E-2</v>
      </c>
      <c r="G244" s="17">
        <v>0.79292200000000002</v>
      </c>
      <c r="H244" s="17">
        <v>0.142898</v>
      </c>
      <c r="I244" s="17">
        <v>0.18252399999999999</v>
      </c>
      <c r="J244" s="17">
        <v>3.9625E-2</v>
      </c>
      <c r="K244" s="17">
        <v>0.21709700000000001</v>
      </c>
      <c r="L244" s="17">
        <v>900</v>
      </c>
      <c r="M244" s="17">
        <v>0.37081999999999998</v>
      </c>
      <c r="N244" s="17">
        <v>760</v>
      </c>
      <c r="O244" s="17">
        <v>0</v>
      </c>
      <c r="P244" s="17">
        <v>0</v>
      </c>
      <c r="Q244" s="17">
        <v>0.59741699999999998</v>
      </c>
      <c r="R244" s="17">
        <v>0.140739</v>
      </c>
      <c r="S244" s="17">
        <v>0.17285300000000001</v>
      </c>
      <c r="T244" s="17">
        <v>3.2113999999999997E-2</v>
      </c>
      <c r="U244" s="17">
        <v>0.18578800000000001</v>
      </c>
      <c r="V244" s="17">
        <v>489</v>
      </c>
      <c r="W244" s="17">
        <v>8.7716000000000002E-2</v>
      </c>
      <c r="X244" s="17">
        <v>695</v>
      </c>
      <c r="Y244" s="17">
        <v>0</v>
      </c>
      <c r="Z244" s="17">
        <v>0</v>
      </c>
      <c r="AA244" s="17">
        <v>0.285827</v>
      </c>
      <c r="AB244" s="17">
        <v>1.07522E-2</v>
      </c>
      <c r="AC244" s="17">
        <v>0.14108399999999999</v>
      </c>
      <c r="AD244" s="17">
        <v>0.25</v>
      </c>
      <c r="AE244" s="17">
        <v>922.9</v>
      </c>
    </row>
    <row r="245" spans="1:31">
      <c r="A245" s="17">
        <v>232</v>
      </c>
      <c r="B245" s="19">
        <v>0.30028935185185185</v>
      </c>
      <c r="C245" s="17">
        <v>130.19999999999999</v>
      </c>
      <c r="D245" s="17">
        <v>2.6</v>
      </c>
      <c r="E245" s="17">
        <v>1.402E-3</v>
      </c>
      <c r="F245" s="17">
        <v>6.8000000000000005E-2</v>
      </c>
      <c r="G245" s="17">
        <v>0.78950500000000001</v>
      </c>
      <c r="H245" s="17">
        <v>0.14041899999999999</v>
      </c>
      <c r="I245" s="17">
        <v>0.17882200000000001</v>
      </c>
      <c r="J245" s="17">
        <v>3.8403E-2</v>
      </c>
      <c r="K245" s="17">
        <v>0.214757</v>
      </c>
      <c r="L245" s="17">
        <v>602.6</v>
      </c>
      <c r="M245" s="17">
        <v>0.249748</v>
      </c>
      <c r="N245" s="17">
        <v>664</v>
      </c>
      <c r="O245" s="17">
        <v>0</v>
      </c>
      <c r="P245" s="17">
        <v>0</v>
      </c>
      <c r="Q245" s="17">
        <v>0.75387700000000002</v>
      </c>
      <c r="R245" s="17">
        <v>0.14213300000000001</v>
      </c>
      <c r="S245" s="17">
        <v>0.17582400000000001</v>
      </c>
      <c r="T245" s="17">
        <v>3.3690999999999999E-2</v>
      </c>
      <c r="U245" s="17">
        <v>0.19161900000000001</v>
      </c>
      <c r="V245" s="17">
        <v>627.5</v>
      </c>
      <c r="W245" s="17">
        <v>0.28328100000000001</v>
      </c>
      <c r="X245" s="17">
        <v>636</v>
      </c>
      <c r="Y245" s="17">
        <v>0</v>
      </c>
      <c r="Z245" s="17">
        <v>0</v>
      </c>
      <c r="AA245" s="17">
        <v>0.294798</v>
      </c>
      <c r="AB245" s="17">
        <v>6.3165699999999997E-3</v>
      </c>
      <c r="AC245" s="17">
        <v>0.142346</v>
      </c>
      <c r="AD245" s="17">
        <v>0.25</v>
      </c>
      <c r="AE245" s="17">
        <v>1378.4</v>
      </c>
    </row>
    <row r="246" spans="1:31">
      <c r="A246" s="17">
        <v>233</v>
      </c>
      <c r="B246" s="19">
        <v>0.30034722222222221</v>
      </c>
      <c r="C246" s="17">
        <v>131.5</v>
      </c>
      <c r="D246" s="17">
        <v>2.6</v>
      </c>
      <c r="E246" s="17">
        <v>2.0230000000000001E-3</v>
      </c>
      <c r="F246" s="17">
        <v>9.8000000000000004E-2</v>
      </c>
      <c r="G246" s="17">
        <v>0.65674200000000005</v>
      </c>
      <c r="H246" s="17">
        <v>0.14205699999999999</v>
      </c>
      <c r="I246" s="17">
        <v>0.174342</v>
      </c>
      <c r="J246" s="17">
        <v>3.2285000000000001E-2</v>
      </c>
      <c r="K246" s="17">
        <v>0.18518100000000001</v>
      </c>
      <c r="L246" s="17">
        <v>808.8</v>
      </c>
      <c r="M246" s="17">
        <v>0.37081999999999998</v>
      </c>
      <c r="N246" s="17">
        <v>743</v>
      </c>
      <c r="O246" s="17">
        <v>0</v>
      </c>
      <c r="P246" s="17">
        <v>0</v>
      </c>
      <c r="Q246" s="17">
        <v>0.55632499999999996</v>
      </c>
      <c r="R246" s="17">
        <v>0.135128</v>
      </c>
      <c r="S246" s="17">
        <v>0.17033899999999999</v>
      </c>
      <c r="T246" s="17">
        <v>3.5209999999999998E-2</v>
      </c>
      <c r="U246" s="17">
        <v>0.206708</v>
      </c>
      <c r="V246" s="17">
        <v>900</v>
      </c>
      <c r="W246" s="17">
        <v>1.4E-5</v>
      </c>
      <c r="X246" s="17">
        <v>941</v>
      </c>
      <c r="Y246" s="17">
        <v>0</v>
      </c>
      <c r="Z246" s="17">
        <v>0</v>
      </c>
      <c r="AA246" s="17">
        <v>0.31801200000000002</v>
      </c>
      <c r="AB246" s="17">
        <v>9.4595400000000007E-3</v>
      </c>
      <c r="AC246" s="17">
        <v>0.135461</v>
      </c>
      <c r="AD246" s="17">
        <v>0.25</v>
      </c>
      <c r="AE246" s="17">
        <v>1026.9000000000001</v>
      </c>
    </row>
    <row r="247" spans="1:31">
      <c r="A247" s="17">
        <v>234</v>
      </c>
      <c r="B247" s="19">
        <v>0.30040509259259257</v>
      </c>
      <c r="C247" s="17">
        <v>132.19999999999999</v>
      </c>
      <c r="D247" s="17">
        <v>2.6</v>
      </c>
      <c r="E247" s="17">
        <v>2.1310000000000001E-3</v>
      </c>
      <c r="F247" s="17">
        <v>0.10299999999999999</v>
      </c>
      <c r="G247" s="17">
        <v>0.594553</v>
      </c>
      <c r="H247" s="17">
        <v>0.13642699999999999</v>
      </c>
      <c r="I247" s="17">
        <v>0.16417100000000001</v>
      </c>
      <c r="J247" s="17">
        <v>2.7744000000000001E-2</v>
      </c>
      <c r="K247" s="17">
        <v>0.16899400000000001</v>
      </c>
      <c r="L247" s="17">
        <v>900</v>
      </c>
      <c r="M247" s="17">
        <v>0.37081999999999998</v>
      </c>
      <c r="N247" s="17">
        <v>562</v>
      </c>
      <c r="O247" s="17">
        <v>0</v>
      </c>
      <c r="P247" s="17">
        <v>0</v>
      </c>
      <c r="Q247" s="17">
        <v>0.72053699999999998</v>
      </c>
      <c r="R247" s="17">
        <v>0.142073</v>
      </c>
      <c r="S247" s="17">
        <v>0.17657100000000001</v>
      </c>
      <c r="T247" s="17">
        <v>3.4499000000000002E-2</v>
      </c>
      <c r="U247" s="17">
        <v>0.195381</v>
      </c>
      <c r="V247" s="17">
        <v>744.8</v>
      </c>
      <c r="W247" s="17">
        <v>0.51239900000000005</v>
      </c>
      <c r="X247" s="17">
        <v>797</v>
      </c>
      <c r="Y247" s="17">
        <v>0</v>
      </c>
      <c r="Z247" s="17">
        <v>0</v>
      </c>
      <c r="AA247" s="17">
        <v>0.30058600000000002</v>
      </c>
      <c r="AB247" s="17">
        <v>7.9727300000000008E-3</v>
      </c>
      <c r="AC247" s="17">
        <v>0.142348</v>
      </c>
      <c r="AD247" s="17">
        <v>0.25</v>
      </c>
      <c r="AE247" s="17">
        <v>922.9</v>
      </c>
    </row>
    <row r="248" spans="1:31">
      <c r="A248" s="17">
        <v>235</v>
      </c>
      <c r="B248" s="19">
        <v>0.30046296296296299</v>
      </c>
      <c r="C248" s="17">
        <v>133</v>
      </c>
      <c r="D248" s="17">
        <v>2.6</v>
      </c>
      <c r="E248" s="17">
        <v>1.5870000000000001E-3</v>
      </c>
      <c r="F248" s="17">
        <v>7.6999999999999999E-2</v>
      </c>
      <c r="G248" s="17">
        <v>0.71920300000000004</v>
      </c>
      <c r="H248" s="17">
        <v>0.13550300000000001</v>
      </c>
      <c r="I248" s="17">
        <v>0.16567000000000001</v>
      </c>
      <c r="J248" s="17">
        <v>3.0168E-2</v>
      </c>
      <c r="K248" s="17">
        <v>0.18209500000000001</v>
      </c>
      <c r="L248" s="17">
        <v>804.3</v>
      </c>
      <c r="M248" s="17">
        <v>0.59998899999999999</v>
      </c>
      <c r="N248" s="17">
        <v>1050</v>
      </c>
      <c r="O248" s="17">
        <v>0</v>
      </c>
      <c r="P248" s="17">
        <v>0</v>
      </c>
      <c r="Q248" s="17">
        <v>0.57023000000000001</v>
      </c>
      <c r="R248" s="17">
        <v>0.131828</v>
      </c>
      <c r="S248" s="17">
        <v>0.15762699999999999</v>
      </c>
      <c r="T248" s="17">
        <v>2.5798999999999999E-2</v>
      </c>
      <c r="U248" s="17">
        <v>0.16367100000000001</v>
      </c>
      <c r="V248" s="17">
        <v>755.5</v>
      </c>
      <c r="W248" s="17">
        <v>0.43282599999999999</v>
      </c>
      <c r="X248" s="17">
        <v>648</v>
      </c>
      <c r="Y248" s="17">
        <v>0</v>
      </c>
      <c r="Z248" s="17">
        <v>0</v>
      </c>
      <c r="AA248" s="17">
        <v>0.25180200000000003</v>
      </c>
      <c r="AB248" s="17">
        <v>1.3239600000000001E-2</v>
      </c>
      <c r="AC248" s="17">
        <v>0.13216900000000001</v>
      </c>
      <c r="AD248" s="17">
        <v>0.25</v>
      </c>
      <c r="AE248" s="17">
        <v>1032.5999999999999</v>
      </c>
    </row>
    <row r="249" spans="1:31">
      <c r="A249" s="17">
        <v>236</v>
      </c>
      <c r="B249" s="19">
        <v>0.30050925925925925</v>
      </c>
      <c r="C249" s="17">
        <v>134.4</v>
      </c>
      <c r="D249" s="17">
        <v>2.6</v>
      </c>
      <c r="E249" s="17">
        <v>1.4989999999999999E-3</v>
      </c>
      <c r="F249" s="17">
        <v>7.2999999999999995E-2</v>
      </c>
      <c r="G249" s="17">
        <v>0.59995799999999999</v>
      </c>
      <c r="H249" s="17">
        <v>0.13415199999999999</v>
      </c>
      <c r="I249" s="17">
        <v>0.15909499999999999</v>
      </c>
      <c r="J249" s="17">
        <v>2.4943E-2</v>
      </c>
      <c r="K249" s="17">
        <v>0.15678300000000001</v>
      </c>
      <c r="L249" s="17">
        <v>707.9</v>
      </c>
      <c r="M249" s="17">
        <v>8.0337000000000006E-2</v>
      </c>
      <c r="N249" s="17">
        <v>994</v>
      </c>
      <c r="O249" s="17">
        <v>0</v>
      </c>
      <c r="P249" s="17">
        <v>0</v>
      </c>
      <c r="Q249" s="17">
        <v>0.58186099999999996</v>
      </c>
      <c r="R249" s="17">
        <v>0.124857</v>
      </c>
      <c r="S249" s="17">
        <v>0.151391</v>
      </c>
      <c r="T249" s="17">
        <v>2.6533999999999999E-2</v>
      </c>
      <c r="U249" s="17">
        <v>0.17526900000000001</v>
      </c>
      <c r="V249" s="17">
        <v>870.4</v>
      </c>
      <c r="W249" s="17">
        <v>8.7511000000000005E-2</v>
      </c>
      <c r="X249" s="17">
        <v>1065</v>
      </c>
      <c r="Y249" s="17">
        <v>0</v>
      </c>
      <c r="Z249" s="17">
        <v>0</v>
      </c>
      <c r="AA249" s="17">
        <v>0.26964500000000002</v>
      </c>
      <c r="AB249" s="17">
        <v>1.10536E-2</v>
      </c>
      <c r="AC249" s="17">
        <v>0.12515000000000001</v>
      </c>
      <c r="AD249" s="17">
        <v>0.25</v>
      </c>
      <c r="AE249" s="17">
        <v>1173.4000000000001</v>
      </c>
    </row>
    <row r="250" spans="1:31">
      <c r="A250" s="17">
        <v>237</v>
      </c>
      <c r="B250" s="19">
        <v>0.30056712962962961</v>
      </c>
      <c r="C250" s="17">
        <v>134.80000000000001</v>
      </c>
      <c r="D250" s="17">
        <v>2.6</v>
      </c>
      <c r="E250" s="17">
        <v>1.9980000000000002E-3</v>
      </c>
      <c r="F250" s="17">
        <v>9.7000000000000003E-2</v>
      </c>
      <c r="G250" s="17">
        <v>0.68607200000000002</v>
      </c>
      <c r="H250" s="17">
        <v>0.135185</v>
      </c>
      <c r="I250" s="17">
        <v>0.162691</v>
      </c>
      <c r="J250" s="17">
        <v>2.7505999999999999E-2</v>
      </c>
      <c r="K250" s="17">
        <v>0.169069</v>
      </c>
      <c r="L250" s="17">
        <v>721.4</v>
      </c>
      <c r="M250" s="17">
        <v>0.26581700000000003</v>
      </c>
      <c r="N250" s="17">
        <v>720</v>
      </c>
      <c r="O250" s="17">
        <v>0</v>
      </c>
      <c r="P250" s="17">
        <v>0</v>
      </c>
      <c r="Q250" s="17">
        <v>0.70492900000000003</v>
      </c>
      <c r="R250" s="17">
        <v>0.119961</v>
      </c>
      <c r="S250" s="17">
        <v>0.1555</v>
      </c>
      <c r="T250" s="17">
        <v>3.5539000000000001E-2</v>
      </c>
      <c r="U250" s="17">
        <v>0.228547</v>
      </c>
      <c r="V250" s="17">
        <v>900</v>
      </c>
      <c r="W250" s="17">
        <v>6.9999999999999999E-6</v>
      </c>
      <c r="X250" s="17">
        <v>1110</v>
      </c>
      <c r="Y250" s="17">
        <v>0</v>
      </c>
      <c r="Z250" s="17">
        <v>0</v>
      </c>
      <c r="AA250" s="17">
        <v>0.35160999999999998</v>
      </c>
      <c r="AB250" s="17">
        <v>8.1871900000000004E-3</v>
      </c>
      <c r="AC250" s="17">
        <v>0.120252</v>
      </c>
      <c r="AD250" s="17">
        <v>0.25</v>
      </c>
      <c r="AE250" s="17">
        <v>1151.4000000000001</v>
      </c>
    </row>
    <row r="251" spans="1:31">
      <c r="A251" s="17">
        <v>238</v>
      </c>
      <c r="B251" s="19">
        <v>0.30062499999999998</v>
      </c>
      <c r="C251" s="17">
        <v>136.19999999999999</v>
      </c>
      <c r="D251" s="17">
        <v>2.6</v>
      </c>
      <c r="E251" s="17">
        <v>1.8489999999999999E-3</v>
      </c>
      <c r="F251" s="17">
        <v>8.8999999999999996E-2</v>
      </c>
      <c r="G251" s="17">
        <v>0.60808099999999998</v>
      </c>
      <c r="H251" s="17">
        <v>0.13752800000000001</v>
      </c>
      <c r="I251" s="17">
        <v>0.16354299999999999</v>
      </c>
      <c r="J251" s="17">
        <v>2.6013999999999999E-2</v>
      </c>
      <c r="K251" s="17">
        <v>0.15906799999999999</v>
      </c>
      <c r="L251" s="17">
        <v>791.7</v>
      </c>
      <c r="M251" s="17">
        <v>0.599997</v>
      </c>
      <c r="N251" s="17">
        <v>734</v>
      </c>
      <c r="O251" s="17">
        <v>0</v>
      </c>
      <c r="P251" s="17">
        <v>0</v>
      </c>
      <c r="Q251" s="17">
        <v>0.69231200000000004</v>
      </c>
      <c r="R251" s="17">
        <v>0.12678900000000001</v>
      </c>
      <c r="S251" s="17">
        <v>0.15708900000000001</v>
      </c>
      <c r="T251" s="17">
        <v>3.0299E-2</v>
      </c>
      <c r="U251" s="17">
        <v>0.192881</v>
      </c>
      <c r="V251" s="17">
        <v>803.3</v>
      </c>
      <c r="W251" s="17">
        <v>0.37081799999999998</v>
      </c>
      <c r="X251" s="17">
        <v>1248</v>
      </c>
      <c r="Y251" s="17">
        <v>0</v>
      </c>
      <c r="Z251" s="17">
        <v>0</v>
      </c>
      <c r="AA251" s="17">
        <v>0.29674</v>
      </c>
      <c r="AB251" s="17">
        <v>9.1446099999999992E-3</v>
      </c>
      <c r="AC251" s="17">
        <v>0.12706600000000001</v>
      </c>
      <c r="AD251" s="17">
        <v>0.25</v>
      </c>
      <c r="AE251" s="17">
        <v>1049.0999999999999</v>
      </c>
    </row>
    <row r="252" spans="1:31">
      <c r="A252" s="17">
        <v>239</v>
      </c>
      <c r="B252" s="19">
        <v>0.30068287037037039</v>
      </c>
      <c r="C252" s="17">
        <v>136.6</v>
      </c>
      <c r="D252" s="17">
        <v>2.6</v>
      </c>
      <c r="E252" s="17">
        <v>1.451E-3</v>
      </c>
      <c r="F252" s="17">
        <v>7.0000000000000007E-2</v>
      </c>
      <c r="G252" s="17">
        <v>0.59157899999999997</v>
      </c>
      <c r="H252" s="17">
        <v>0.13636300000000001</v>
      </c>
      <c r="I252" s="17">
        <v>0.16367799999999999</v>
      </c>
      <c r="J252" s="17">
        <v>2.7314000000000001E-2</v>
      </c>
      <c r="K252" s="17">
        <v>0.166878</v>
      </c>
      <c r="L252" s="17">
        <v>791.4</v>
      </c>
      <c r="M252" s="17">
        <v>0.15030399999999999</v>
      </c>
      <c r="N252" s="17">
        <v>790</v>
      </c>
      <c r="O252" s="17">
        <v>0</v>
      </c>
      <c r="P252" s="17">
        <v>0</v>
      </c>
      <c r="Q252" s="17">
        <v>0.62686500000000001</v>
      </c>
      <c r="R252" s="17">
        <v>0.13425699999999999</v>
      </c>
      <c r="S252" s="17">
        <v>0.15823400000000001</v>
      </c>
      <c r="T252" s="17">
        <v>2.3976999999999998E-2</v>
      </c>
      <c r="U252" s="17">
        <v>0.151527</v>
      </c>
      <c r="V252" s="17">
        <v>615.1</v>
      </c>
      <c r="W252" s="17">
        <v>0.24935299999999999</v>
      </c>
      <c r="X252" s="17">
        <v>977</v>
      </c>
      <c r="Y252" s="17">
        <v>0</v>
      </c>
      <c r="Z252" s="17">
        <v>0</v>
      </c>
      <c r="AA252" s="17">
        <v>0.23311799999999999</v>
      </c>
      <c r="AB252" s="17">
        <v>9.8341599999999998E-3</v>
      </c>
      <c r="AC252" s="17">
        <v>0.134493</v>
      </c>
      <c r="AD252" s="17">
        <v>0.25</v>
      </c>
      <c r="AE252" s="17">
        <v>1049.5</v>
      </c>
    </row>
    <row r="253" spans="1:31">
      <c r="A253" s="17">
        <v>240</v>
      </c>
      <c r="B253" s="19">
        <v>0.30074074074074075</v>
      </c>
      <c r="C253" s="17">
        <v>137.69999999999999</v>
      </c>
      <c r="D253" s="17">
        <v>2.6</v>
      </c>
      <c r="E253" s="17">
        <v>1.7750000000000001E-3</v>
      </c>
      <c r="F253" s="17">
        <v>8.5999999999999993E-2</v>
      </c>
      <c r="G253" s="17">
        <v>0.50087599999999999</v>
      </c>
      <c r="H253" s="17">
        <v>0.139547</v>
      </c>
      <c r="I253" s="17">
        <v>0.158883</v>
      </c>
      <c r="J253" s="17">
        <v>1.9335999999999999E-2</v>
      </c>
      <c r="K253" s="17">
        <v>0.121701</v>
      </c>
      <c r="L253" s="17">
        <v>768.4</v>
      </c>
      <c r="M253" s="17">
        <v>0.26642900000000003</v>
      </c>
      <c r="N253" s="17">
        <v>587</v>
      </c>
      <c r="O253" s="17">
        <v>0</v>
      </c>
      <c r="P253" s="17">
        <v>0</v>
      </c>
      <c r="Q253" s="17">
        <v>0.62025300000000005</v>
      </c>
      <c r="R253" s="17">
        <v>0.12876599999999999</v>
      </c>
      <c r="S253" s="17">
        <v>0.15904699999999999</v>
      </c>
      <c r="T253" s="17">
        <v>3.0280000000000001E-2</v>
      </c>
      <c r="U253" s="17">
        <v>0.190387</v>
      </c>
      <c r="V253" s="17">
        <v>752</v>
      </c>
      <c r="W253" s="17">
        <v>3.0000000000000001E-6</v>
      </c>
      <c r="X253" s="17">
        <v>848</v>
      </c>
      <c r="Y253" s="17">
        <v>0</v>
      </c>
      <c r="Z253" s="17">
        <v>0</v>
      </c>
      <c r="AA253" s="17">
        <v>0.29290300000000002</v>
      </c>
      <c r="AB253" s="17">
        <v>7.1177000000000002E-3</v>
      </c>
      <c r="AC253" s="17">
        <v>0.12898200000000001</v>
      </c>
      <c r="AD253" s="17">
        <v>0.25</v>
      </c>
      <c r="AE253" s="17">
        <v>1080.8</v>
      </c>
    </row>
    <row r="254" spans="1:31">
      <c r="A254" s="17">
        <v>241</v>
      </c>
      <c r="B254" s="19">
        <v>0.30078703703703702</v>
      </c>
      <c r="C254" s="17">
        <v>139.1</v>
      </c>
      <c r="D254" s="17">
        <v>2.6</v>
      </c>
      <c r="E254" s="17">
        <v>1.5870000000000001E-3</v>
      </c>
      <c r="F254" s="17">
        <v>7.6999999999999999E-2</v>
      </c>
      <c r="G254" s="17">
        <v>0.49477300000000002</v>
      </c>
      <c r="H254" s="17">
        <v>0.13719500000000001</v>
      </c>
      <c r="I254" s="17">
        <v>0.15947</v>
      </c>
      <c r="J254" s="17">
        <v>2.2275E-2</v>
      </c>
      <c r="K254" s="17">
        <v>0.139682</v>
      </c>
      <c r="L254" s="17">
        <v>769.2</v>
      </c>
      <c r="M254" s="17">
        <v>0.57925599999999999</v>
      </c>
      <c r="N254" s="17">
        <v>778</v>
      </c>
      <c r="O254" s="17">
        <v>0</v>
      </c>
      <c r="P254" s="17">
        <v>0</v>
      </c>
      <c r="Q254" s="17">
        <v>0.60107200000000005</v>
      </c>
      <c r="R254" s="17">
        <v>0.132271</v>
      </c>
      <c r="S254" s="17">
        <v>0.15945500000000001</v>
      </c>
      <c r="T254" s="17">
        <v>2.7184E-2</v>
      </c>
      <c r="U254" s="17">
        <v>0.17048199999999999</v>
      </c>
      <c r="V254" s="17">
        <v>661.6</v>
      </c>
      <c r="W254" s="17">
        <v>0.57931600000000005</v>
      </c>
      <c r="X254" s="17">
        <v>801</v>
      </c>
      <c r="Y254" s="17">
        <v>0</v>
      </c>
      <c r="Z254" s="17">
        <v>0</v>
      </c>
      <c r="AA254" s="17">
        <v>0.26228000000000001</v>
      </c>
      <c r="AB254" s="17">
        <v>9.4170999999999994E-3</v>
      </c>
      <c r="AC254" s="17">
        <v>0.13252700000000001</v>
      </c>
      <c r="AD254" s="17">
        <v>0.25</v>
      </c>
      <c r="AE254" s="17">
        <v>1079.7</v>
      </c>
    </row>
    <row r="255" spans="1:31">
      <c r="A255" s="17">
        <v>242</v>
      </c>
      <c r="B255" s="19">
        <v>0.30084490740740738</v>
      </c>
      <c r="C255" s="17">
        <v>139</v>
      </c>
      <c r="D255" s="17">
        <v>2.6</v>
      </c>
      <c r="E255" s="17">
        <v>1.885E-3</v>
      </c>
      <c r="F255" s="17">
        <v>9.0999999999999998E-2</v>
      </c>
      <c r="G255" s="17">
        <v>0.63750099999999998</v>
      </c>
      <c r="H255" s="17">
        <v>0.13331200000000001</v>
      </c>
      <c r="I255" s="17">
        <v>0.16293299999999999</v>
      </c>
      <c r="J255" s="17">
        <v>2.9621000000000001E-2</v>
      </c>
      <c r="K255" s="17">
        <v>0.18179600000000001</v>
      </c>
      <c r="L255" s="17">
        <v>856.2</v>
      </c>
      <c r="M255" s="17">
        <v>0.458366</v>
      </c>
      <c r="N255" s="17">
        <v>886</v>
      </c>
      <c r="O255" s="17">
        <v>0</v>
      </c>
      <c r="P255" s="17">
        <v>0</v>
      </c>
      <c r="Q255" s="17">
        <v>0.46100200000000002</v>
      </c>
      <c r="R255" s="17">
        <v>0.122697</v>
      </c>
      <c r="S255" s="17">
        <v>0.150061</v>
      </c>
      <c r="T255" s="17">
        <v>2.7363999999999999E-2</v>
      </c>
      <c r="U255" s="17">
        <v>0.18235299999999999</v>
      </c>
      <c r="V255" s="17">
        <v>874.5</v>
      </c>
      <c r="W255" s="17">
        <v>9.0000000000000002E-6</v>
      </c>
      <c r="X255" s="17">
        <v>733</v>
      </c>
      <c r="Y255" s="17">
        <v>0</v>
      </c>
      <c r="Z255" s="17">
        <v>0</v>
      </c>
      <c r="AA255" s="17">
        <v>0.28054299999999999</v>
      </c>
      <c r="AB255" s="17">
        <v>1.19034E-2</v>
      </c>
      <c r="AC255" s="17">
        <v>0.12302200000000001</v>
      </c>
      <c r="AD255" s="17">
        <v>0.25</v>
      </c>
      <c r="AE255" s="17">
        <v>970</v>
      </c>
    </row>
    <row r="256" spans="1:31">
      <c r="A256" s="17">
        <v>243</v>
      </c>
      <c r="B256" s="19">
        <v>0.3009027777777778</v>
      </c>
      <c r="C256" s="17">
        <v>140.80000000000001</v>
      </c>
      <c r="D256" s="17">
        <v>2.6</v>
      </c>
      <c r="E256" s="17">
        <v>1.6000000000000001E-3</v>
      </c>
      <c r="F256" s="17">
        <v>7.6999999999999999E-2</v>
      </c>
      <c r="G256" s="17">
        <v>0.51337699999999997</v>
      </c>
      <c r="H256" s="17">
        <v>0.130962</v>
      </c>
      <c r="I256" s="17">
        <v>0.15329499999999999</v>
      </c>
      <c r="J256" s="17">
        <v>2.2334E-2</v>
      </c>
      <c r="K256" s="17">
        <v>0.14568999999999999</v>
      </c>
      <c r="L256" s="17">
        <v>900</v>
      </c>
      <c r="M256" s="17">
        <v>1.8E-5</v>
      </c>
      <c r="N256" s="17">
        <v>814</v>
      </c>
      <c r="O256" s="17">
        <v>0</v>
      </c>
      <c r="P256" s="17">
        <v>0</v>
      </c>
      <c r="Q256" s="17">
        <v>0.53540200000000004</v>
      </c>
      <c r="R256" s="17">
        <v>0.12731700000000001</v>
      </c>
      <c r="S256" s="17">
        <v>0.14929300000000001</v>
      </c>
      <c r="T256" s="17">
        <v>2.1977E-2</v>
      </c>
      <c r="U256" s="17">
        <v>0.147206</v>
      </c>
      <c r="V256" s="17">
        <v>739.6</v>
      </c>
      <c r="W256" s="17">
        <v>0.59999599999999997</v>
      </c>
      <c r="X256" s="17">
        <v>581</v>
      </c>
      <c r="Y256" s="17">
        <v>0</v>
      </c>
      <c r="Z256" s="17">
        <v>0</v>
      </c>
      <c r="AA256" s="17">
        <v>0.22647100000000001</v>
      </c>
      <c r="AB256" s="17">
        <v>1.1498700000000001E-2</v>
      </c>
      <c r="AC256" s="17">
        <v>0.12756899999999999</v>
      </c>
      <c r="AD256" s="17">
        <v>0.25</v>
      </c>
      <c r="AE256" s="17">
        <v>922.9</v>
      </c>
    </row>
    <row r="257" spans="1:31">
      <c r="A257" s="17">
        <v>244</v>
      </c>
      <c r="B257" s="19">
        <v>0.30094907407407406</v>
      </c>
      <c r="C257" s="17">
        <v>141.1</v>
      </c>
      <c r="D257" s="17">
        <v>2.6</v>
      </c>
      <c r="E257" s="17">
        <v>8.7200000000000005E-4</v>
      </c>
      <c r="F257" s="17">
        <v>4.2000000000000003E-2</v>
      </c>
      <c r="G257" s="17">
        <v>0.562307</v>
      </c>
      <c r="H257" s="17">
        <v>0.130047</v>
      </c>
      <c r="I257" s="17">
        <v>0.15062</v>
      </c>
      <c r="J257" s="17">
        <v>2.0573000000000001E-2</v>
      </c>
      <c r="K257" s="17">
        <v>0.13659099999999999</v>
      </c>
      <c r="L257" s="17">
        <v>569.20000000000005</v>
      </c>
      <c r="M257" s="17">
        <v>0.34538099999999999</v>
      </c>
      <c r="N257" s="17">
        <v>808</v>
      </c>
      <c r="O257" s="17">
        <v>0</v>
      </c>
      <c r="P257" s="17">
        <v>0</v>
      </c>
      <c r="Q257" s="17">
        <v>0.45290799999999998</v>
      </c>
      <c r="R257" s="17">
        <v>0.120805</v>
      </c>
      <c r="S257" s="17">
        <v>0.138264</v>
      </c>
      <c r="T257" s="17">
        <v>1.7458000000000001E-2</v>
      </c>
      <c r="U257" s="17">
        <v>0.12626899999999999</v>
      </c>
      <c r="V257" s="17">
        <v>720.2</v>
      </c>
      <c r="W257" s="17">
        <v>0.59999499999999995</v>
      </c>
      <c r="X257" s="17">
        <v>523</v>
      </c>
      <c r="Y257" s="17">
        <v>0</v>
      </c>
      <c r="Z257" s="17">
        <v>0</v>
      </c>
      <c r="AA257" s="17">
        <v>0.19425999999999999</v>
      </c>
      <c r="AB257" s="17">
        <v>7.2533299999999997E-3</v>
      </c>
      <c r="AC257" s="17">
        <v>0.120932</v>
      </c>
      <c r="AD257" s="17">
        <v>0.25</v>
      </c>
      <c r="AE257" s="17">
        <v>1459.2</v>
      </c>
    </row>
    <row r="258" spans="1:31">
      <c r="A258" s="17">
        <v>245</v>
      </c>
      <c r="B258" s="19">
        <v>0.30100694444444448</v>
      </c>
      <c r="C258" s="17">
        <v>142.1</v>
      </c>
      <c r="D258" s="17">
        <v>2.6</v>
      </c>
      <c r="E258" s="17">
        <v>5.7600000000000001E-4</v>
      </c>
      <c r="F258" s="17">
        <v>2.8000000000000001E-2</v>
      </c>
      <c r="G258" s="17">
        <v>0.56872400000000001</v>
      </c>
      <c r="H258" s="17">
        <v>0.13223799999999999</v>
      </c>
      <c r="I258" s="17">
        <v>0.149561</v>
      </c>
      <c r="J258" s="17">
        <v>1.7323000000000002E-2</v>
      </c>
      <c r="K258" s="17">
        <v>0.115826</v>
      </c>
      <c r="L258" s="17">
        <v>431.7</v>
      </c>
      <c r="M258" s="17">
        <v>0.59999800000000003</v>
      </c>
      <c r="N258" s="17">
        <v>1016</v>
      </c>
      <c r="O258" s="17">
        <v>0</v>
      </c>
      <c r="P258" s="17">
        <v>0</v>
      </c>
      <c r="Q258" s="17">
        <v>0.422541</v>
      </c>
      <c r="R258" s="17">
        <v>0.121783</v>
      </c>
      <c r="S258" s="17">
        <v>0.13683000000000001</v>
      </c>
      <c r="T258" s="17">
        <v>1.5047E-2</v>
      </c>
      <c r="U258" s="17">
        <v>0.109968</v>
      </c>
      <c r="V258" s="17">
        <v>398.1</v>
      </c>
      <c r="W258" s="17">
        <v>0.17436599999999999</v>
      </c>
      <c r="X258" s="17">
        <v>699</v>
      </c>
      <c r="Y258" s="17">
        <v>0</v>
      </c>
      <c r="Z258" s="17">
        <v>0</v>
      </c>
      <c r="AA258" s="17">
        <v>0.169181</v>
      </c>
      <c r="AB258" s="17">
        <v>6.9190500000000004E-3</v>
      </c>
      <c r="AC258" s="17">
        <v>0.121887</v>
      </c>
      <c r="AD258" s="17">
        <v>0.25</v>
      </c>
      <c r="AE258" s="17">
        <v>1924.1</v>
      </c>
    </row>
    <row r="259" spans="1:31">
      <c r="A259" s="17">
        <v>246</v>
      </c>
      <c r="B259" s="19">
        <v>0.30106481481481479</v>
      </c>
      <c r="C259" s="17">
        <v>143</v>
      </c>
      <c r="D259" s="17">
        <v>2.6</v>
      </c>
      <c r="E259" s="17">
        <v>1.328E-3</v>
      </c>
      <c r="F259" s="17">
        <v>6.4000000000000001E-2</v>
      </c>
      <c r="G259" s="17">
        <v>0.38080700000000001</v>
      </c>
      <c r="H259" s="17">
        <v>0.127082</v>
      </c>
      <c r="I259" s="17">
        <v>0.141261</v>
      </c>
      <c r="J259" s="17">
        <v>1.4179000000000001E-2</v>
      </c>
      <c r="K259" s="17">
        <v>0.10037500000000001</v>
      </c>
      <c r="L259" s="17">
        <v>736.4</v>
      </c>
      <c r="M259" s="17">
        <v>0.20722399999999999</v>
      </c>
      <c r="N259" s="17">
        <v>681</v>
      </c>
      <c r="O259" s="17">
        <v>0</v>
      </c>
      <c r="P259" s="17">
        <v>0</v>
      </c>
      <c r="Q259" s="17">
        <v>0.45211299999999999</v>
      </c>
      <c r="R259" s="17">
        <v>0.123088</v>
      </c>
      <c r="S259" s="17">
        <v>0.144596</v>
      </c>
      <c r="T259" s="17">
        <v>2.1507999999999999E-2</v>
      </c>
      <c r="U259" s="17">
        <v>0.14874799999999999</v>
      </c>
      <c r="V259" s="17">
        <v>762.2</v>
      </c>
      <c r="W259" s="17">
        <v>0.43296699999999999</v>
      </c>
      <c r="X259" s="17">
        <v>1301</v>
      </c>
      <c r="Y259" s="17">
        <v>0</v>
      </c>
      <c r="Z259" s="17">
        <v>0</v>
      </c>
      <c r="AA259" s="17">
        <v>0.22884199999999999</v>
      </c>
      <c r="AB259" s="17">
        <v>7.9051E-3</v>
      </c>
      <c r="AC259" s="17">
        <v>0.12325800000000001</v>
      </c>
      <c r="AD259" s="17">
        <v>0.25</v>
      </c>
      <c r="AE259" s="17">
        <v>1127.8</v>
      </c>
    </row>
    <row r="260" spans="1:31">
      <c r="A260" s="17">
        <v>247</v>
      </c>
      <c r="B260" s="19">
        <v>0.3011226851851852</v>
      </c>
      <c r="C260" s="17">
        <v>143.69999999999999</v>
      </c>
      <c r="D260" s="17">
        <v>2.6</v>
      </c>
      <c r="E260" s="17">
        <v>1.1609999999999999E-3</v>
      </c>
      <c r="F260" s="17">
        <v>5.6000000000000001E-2</v>
      </c>
      <c r="G260" s="17">
        <v>0.236319</v>
      </c>
      <c r="H260" s="17">
        <v>0.132578</v>
      </c>
      <c r="I260" s="17">
        <v>0.14344000000000001</v>
      </c>
      <c r="J260" s="17">
        <v>1.0862999999999999E-2</v>
      </c>
      <c r="K260" s="17">
        <v>7.5730000000000006E-2</v>
      </c>
      <c r="L260" s="17">
        <v>774.9</v>
      </c>
      <c r="M260" s="17">
        <v>0.37081900000000001</v>
      </c>
      <c r="N260" s="17">
        <v>790</v>
      </c>
      <c r="O260" s="17">
        <v>0</v>
      </c>
      <c r="P260" s="17">
        <v>0</v>
      </c>
      <c r="Q260" s="17">
        <v>0.34562700000000002</v>
      </c>
      <c r="R260" s="17">
        <v>0.119951</v>
      </c>
      <c r="S260" s="17">
        <v>0.136907</v>
      </c>
      <c r="T260" s="17">
        <v>1.6955999999999999E-2</v>
      </c>
      <c r="U260" s="17">
        <v>0.12385</v>
      </c>
      <c r="V260" s="17">
        <v>717.2</v>
      </c>
      <c r="W260" s="17">
        <v>5.0000000000000004E-6</v>
      </c>
      <c r="X260" s="17">
        <v>636</v>
      </c>
      <c r="Y260" s="17">
        <v>0</v>
      </c>
      <c r="Z260" s="17">
        <v>0</v>
      </c>
      <c r="AA260" s="17">
        <v>0.19053899999999999</v>
      </c>
      <c r="AB260" s="17">
        <v>9.6321500000000008E-3</v>
      </c>
      <c r="AC260" s="17">
        <v>0.120114</v>
      </c>
      <c r="AD260" s="17">
        <v>0.25</v>
      </c>
      <c r="AE260" s="17">
        <v>1071.8</v>
      </c>
    </row>
    <row r="261" spans="1:31">
      <c r="A261" s="17">
        <v>248</v>
      </c>
      <c r="B261" s="19">
        <v>0.30116898148148147</v>
      </c>
      <c r="C261" s="17">
        <v>144.80000000000001</v>
      </c>
      <c r="D261" s="17">
        <v>2.6</v>
      </c>
      <c r="E261" s="17">
        <v>1.1410000000000001E-3</v>
      </c>
      <c r="F261" s="17">
        <v>5.5E-2</v>
      </c>
      <c r="G261" s="17">
        <v>0.41276200000000002</v>
      </c>
      <c r="H261" s="17">
        <v>0.12770200000000001</v>
      </c>
      <c r="I261" s="17">
        <v>0.14322499999999999</v>
      </c>
      <c r="J261" s="17">
        <v>1.5523E-2</v>
      </c>
      <c r="K261" s="17">
        <v>0.10838200000000001</v>
      </c>
      <c r="L261" s="17">
        <v>612.6</v>
      </c>
      <c r="M261" s="17">
        <v>0.37081799999999998</v>
      </c>
      <c r="N261" s="17">
        <v>767</v>
      </c>
      <c r="O261" s="17">
        <v>0</v>
      </c>
      <c r="P261" s="17">
        <v>0</v>
      </c>
      <c r="Q261" s="17">
        <v>0.46190599999999998</v>
      </c>
      <c r="R261" s="17">
        <v>0.113412</v>
      </c>
      <c r="S261" s="17">
        <v>0.13398499999999999</v>
      </c>
      <c r="T261" s="17">
        <v>2.0573000000000001E-2</v>
      </c>
      <c r="U261" s="17">
        <v>0.15354999999999999</v>
      </c>
      <c r="V261" s="17">
        <v>760</v>
      </c>
      <c r="W261" s="17">
        <v>0.22914699999999999</v>
      </c>
      <c r="X261" s="17">
        <v>1019</v>
      </c>
      <c r="Y261" s="17">
        <v>0</v>
      </c>
      <c r="Z261" s="17">
        <v>0</v>
      </c>
      <c r="AA261" s="17">
        <v>0.23623</v>
      </c>
      <c r="AB261" s="17">
        <v>7.4064999999999999E-3</v>
      </c>
      <c r="AC261" s="17">
        <v>0.113564</v>
      </c>
      <c r="AD261" s="17">
        <v>0.25</v>
      </c>
      <c r="AE261" s="17">
        <v>1355.8</v>
      </c>
    </row>
    <row r="262" spans="1:31">
      <c r="A262" s="17">
        <v>249</v>
      </c>
      <c r="B262" s="19">
        <v>0.30122685185185188</v>
      </c>
      <c r="C262" s="17">
        <v>145.5</v>
      </c>
      <c r="D262" s="17">
        <v>2.6</v>
      </c>
      <c r="E262" s="17">
        <v>8.7600000000000004E-4</v>
      </c>
      <c r="F262" s="17">
        <v>4.2000000000000003E-2</v>
      </c>
      <c r="G262" s="17">
        <v>0.50790599999999997</v>
      </c>
      <c r="H262" s="17">
        <v>0.12676499999999999</v>
      </c>
      <c r="I262" s="17">
        <v>0.142623</v>
      </c>
      <c r="J262" s="17">
        <v>1.5858000000000001E-2</v>
      </c>
      <c r="K262" s="17">
        <v>0.11119</v>
      </c>
      <c r="L262" s="17">
        <v>563.1</v>
      </c>
      <c r="M262" s="17">
        <v>0.6</v>
      </c>
      <c r="N262" s="17">
        <v>949</v>
      </c>
      <c r="O262" s="17">
        <v>0</v>
      </c>
      <c r="P262" s="17">
        <v>0</v>
      </c>
      <c r="Q262" s="17">
        <v>0.37585600000000002</v>
      </c>
      <c r="R262" s="17">
        <v>0.11337999999999999</v>
      </c>
      <c r="S262" s="17">
        <v>0.13009100000000001</v>
      </c>
      <c r="T262" s="17">
        <v>1.6709999999999999E-2</v>
      </c>
      <c r="U262" s="17">
        <v>0.12845200000000001</v>
      </c>
      <c r="V262" s="17">
        <v>900</v>
      </c>
      <c r="W262" s="17">
        <v>0.102587</v>
      </c>
      <c r="X262" s="17">
        <v>838</v>
      </c>
      <c r="Y262" s="17">
        <v>0</v>
      </c>
      <c r="Z262" s="17">
        <v>0</v>
      </c>
      <c r="AA262" s="17">
        <v>0.19761799999999999</v>
      </c>
      <c r="AB262" s="17">
        <v>8.4128599999999994E-3</v>
      </c>
      <c r="AC262" s="17">
        <v>0.113521</v>
      </c>
      <c r="AD262" s="17">
        <v>0.25</v>
      </c>
      <c r="AE262" s="17">
        <v>1474.9</v>
      </c>
    </row>
    <row r="263" spans="1:31">
      <c r="A263" s="17">
        <v>250</v>
      </c>
      <c r="B263" s="19">
        <v>0.30128472222222219</v>
      </c>
      <c r="C263" s="17">
        <v>146.19999999999999</v>
      </c>
      <c r="D263" s="17">
        <v>2.6</v>
      </c>
      <c r="E263" s="17">
        <v>1.0870000000000001E-3</v>
      </c>
      <c r="F263" s="17">
        <v>5.2999999999999999E-2</v>
      </c>
      <c r="G263" s="17">
        <v>0.54860100000000001</v>
      </c>
      <c r="H263" s="17">
        <v>0.12271899999999999</v>
      </c>
      <c r="I263" s="17">
        <v>0.14527499999999999</v>
      </c>
      <c r="J263" s="17">
        <v>2.2556E-2</v>
      </c>
      <c r="K263" s="17">
        <v>0.15526200000000001</v>
      </c>
      <c r="L263" s="17">
        <v>705</v>
      </c>
      <c r="M263" s="17">
        <v>0.14249400000000001</v>
      </c>
      <c r="N263" s="17">
        <v>643</v>
      </c>
      <c r="O263" s="17">
        <v>0</v>
      </c>
      <c r="P263" s="17">
        <v>0</v>
      </c>
      <c r="Q263" s="17">
        <v>0.41859600000000002</v>
      </c>
      <c r="R263" s="17">
        <v>0.117663</v>
      </c>
      <c r="S263" s="17">
        <v>0.134797</v>
      </c>
      <c r="T263" s="17">
        <v>1.7134E-2</v>
      </c>
      <c r="U263" s="17">
        <v>0.127111</v>
      </c>
      <c r="V263" s="17">
        <v>665.2</v>
      </c>
      <c r="W263" s="17">
        <v>0.35002800000000001</v>
      </c>
      <c r="X263" s="17">
        <v>658</v>
      </c>
      <c r="Y263" s="17">
        <v>0</v>
      </c>
      <c r="Z263" s="17">
        <v>0</v>
      </c>
      <c r="AA263" s="17">
        <v>0.19555500000000001</v>
      </c>
      <c r="AB263" s="17">
        <v>7.1538299999999999E-3</v>
      </c>
      <c r="AC263" s="17">
        <v>0.117785</v>
      </c>
      <c r="AD263" s="17">
        <v>0.25</v>
      </c>
      <c r="AE263" s="17">
        <v>1178.0999999999999</v>
      </c>
    </row>
    <row r="264" spans="1:31">
      <c r="A264" s="17">
        <v>251</v>
      </c>
      <c r="B264" s="19">
        <v>0.30134259259259261</v>
      </c>
      <c r="C264" s="17">
        <v>146.6</v>
      </c>
      <c r="D264" s="17">
        <v>2.6</v>
      </c>
      <c r="E264" s="17">
        <v>8.12E-4</v>
      </c>
      <c r="F264" s="17">
        <v>3.9E-2</v>
      </c>
      <c r="G264" s="17">
        <v>0.39652799999999999</v>
      </c>
      <c r="H264" s="17">
        <v>0.12551499999999999</v>
      </c>
      <c r="I264" s="17">
        <v>0.14044699999999999</v>
      </c>
      <c r="J264" s="17">
        <v>1.4931E-2</v>
      </c>
      <c r="K264" s="17">
        <v>0.10631400000000001</v>
      </c>
      <c r="L264" s="17">
        <v>698.9</v>
      </c>
      <c r="M264" s="17">
        <v>0.59999800000000003</v>
      </c>
      <c r="N264" s="17">
        <v>799</v>
      </c>
      <c r="O264" s="17">
        <v>0</v>
      </c>
      <c r="P264" s="17">
        <v>0</v>
      </c>
      <c r="Q264" s="17">
        <v>0.43687799999999999</v>
      </c>
      <c r="R264" s="17">
        <v>0.120605</v>
      </c>
      <c r="S264" s="17">
        <v>0.13339699999999999</v>
      </c>
      <c r="T264" s="17">
        <v>1.2791E-2</v>
      </c>
      <c r="U264" s="17">
        <v>9.5890000000000003E-2</v>
      </c>
      <c r="V264" s="17">
        <v>716.3</v>
      </c>
      <c r="W264" s="17">
        <v>0.6</v>
      </c>
      <c r="X264" s="17">
        <v>1338</v>
      </c>
      <c r="Y264" s="17">
        <v>0</v>
      </c>
      <c r="Z264" s="17">
        <v>0</v>
      </c>
      <c r="AA264" s="17">
        <v>0.14752299999999999</v>
      </c>
      <c r="AB264" s="17">
        <v>8.7864499999999995E-3</v>
      </c>
      <c r="AC264" s="17">
        <v>0.12071800000000001</v>
      </c>
      <c r="AD264" s="17">
        <v>0.25</v>
      </c>
      <c r="AE264" s="17">
        <v>1188.4000000000001</v>
      </c>
    </row>
    <row r="265" spans="1:31">
      <c r="A265" s="17">
        <v>252</v>
      </c>
      <c r="B265" s="19">
        <v>0.30140046296296297</v>
      </c>
      <c r="C265" s="17">
        <v>148.19999999999999</v>
      </c>
      <c r="D265" s="17">
        <v>2.6</v>
      </c>
      <c r="E265" s="17">
        <v>1.1000000000000001E-3</v>
      </c>
      <c r="F265" s="17">
        <v>5.2999999999999999E-2</v>
      </c>
      <c r="G265" s="17">
        <v>0.418402</v>
      </c>
      <c r="H265" s="17">
        <v>0.113384</v>
      </c>
      <c r="I265" s="17">
        <v>0.12745200000000001</v>
      </c>
      <c r="J265" s="17">
        <v>1.4069E-2</v>
      </c>
      <c r="K265" s="17">
        <v>0.11038199999999999</v>
      </c>
      <c r="L265" s="17">
        <v>725.9</v>
      </c>
      <c r="M265" s="17">
        <v>6.4311999999999994E-2</v>
      </c>
      <c r="N265" s="17">
        <v>938</v>
      </c>
      <c r="O265" s="17">
        <v>0</v>
      </c>
      <c r="P265" s="17">
        <v>0</v>
      </c>
      <c r="Q265" s="17">
        <v>0.24102199999999999</v>
      </c>
      <c r="R265" s="17">
        <v>0.112598</v>
      </c>
      <c r="S265" s="17">
        <v>0.12872900000000001</v>
      </c>
      <c r="T265" s="17">
        <v>1.6131E-2</v>
      </c>
      <c r="U265" s="17">
        <v>0.125308</v>
      </c>
      <c r="V265" s="17">
        <v>900</v>
      </c>
      <c r="W265" s="17">
        <v>3.3404999999999997E-2</v>
      </c>
      <c r="X265" s="17">
        <v>499</v>
      </c>
      <c r="Y265" s="17">
        <v>0</v>
      </c>
      <c r="Z265" s="17">
        <v>0</v>
      </c>
      <c r="AA265" s="17">
        <v>0.19278100000000001</v>
      </c>
      <c r="AB265" s="17">
        <v>1.06964E-2</v>
      </c>
      <c r="AC265" s="17">
        <v>0.112771</v>
      </c>
      <c r="AD265" s="17">
        <v>0.25</v>
      </c>
      <c r="AE265" s="17">
        <v>1144.2</v>
      </c>
    </row>
    <row r="266" spans="1:31">
      <c r="A266" s="17">
        <v>253</v>
      </c>
      <c r="B266" s="19">
        <v>0.30144675925925929</v>
      </c>
      <c r="C266" s="17">
        <v>148.1</v>
      </c>
      <c r="D266" s="17">
        <v>2.6</v>
      </c>
      <c r="E266" s="17">
        <v>1.039E-3</v>
      </c>
      <c r="F266" s="17">
        <v>0.05</v>
      </c>
      <c r="G266" s="17">
        <v>0.41106900000000002</v>
      </c>
      <c r="H266" s="17">
        <v>0.113342</v>
      </c>
      <c r="I266" s="17">
        <v>0.12625800000000001</v>
      </c>
      <c r="J266" s="17">
        <v>1.2916E-2</v>
      </c>
      <c r="K266" s="17">
        <v>0.102301</v>
      </c>
      <c r="L266" s="17">
        <v>865.1</v>
      </c>
      <c r="M266" s="17">
        <v>0.6</v>
      </c>
      <c r="N266" s="17">
        <v>655</v>
      </c>
      <c r="O266" s="17">
        <v>0</v>
      </c>
      <c r="P266" s="17">
        <v>0</v>
      </c>
      <c r="Q266" s="17">
        <v>0.20991799999999999</v>
      </c>
      <c r="R266" s="17">
        <v>0.108253</v>
      </c>
      <c r="S266" s="17">
        <v>0.120174</v>
      </c>
      <c r="T266" s="17">
        <v>1.1922E-2</v>
      </c>
      <c r="U266" s="17">
        <v>9.9203E-2</v>
      </c>
      <c r="V266" s="17">
        <v>598.5</v>
      </c>
      <c r="W266" s="17">
        <v>6.9999999999999999E-6</v>
      </c>
      <c r="X266" s="17">
        <v>1723</v>
      </c>
      <c r="Y266" s="17">
        <v>0</v>
      </c>
      <c r="Z266" s="17">
        <v>0</v>
      </c>
      <c r="AA266" s="17">
        <v>0.15262000000000001</v>
      </c>
      <c r="AB266" s="17">
        <v>8.9236100000000002E-3</v>
      </c>
      <c r="AC266" s="17">
        <v>0.108359</v>
      </c>
      <c r="AD266" s="17">
        <v>0.25</v>
      </c>
      <c r="AE266" s="17">
        <v>960.1</v>
      </c>
    </row>
    <row r="267" spans="1:31">
      <c r="A267" s="17">
        <v>254</v>
      </c>
      <c r="B267" s="19">
        <v>0.30150462962962959</v>
      </c>
      <c r="C267" s="17">
        <v>149.30000000000001</v>
      </c>
      <c r="D267" s="17">
        <v>2.6</v>
      </c>
      <c r="E267" s="17">
        <v>9.6299999999999999E-4</v>
      </c>
      <c r="F267" s="17">
        <v>4.7E-2</v>
      </c>
      <c r="G267" s="17">
        <v>0.32013399999999997</v>
      </c>
      <c r="H267" s="17">
        <v>0.104222</v>
      </c>
      <c r="I267" s="17">
        <v>0.117756</v>
      </c>
      <c r="J267" s="17">
        <v>1.3533999999999999E-2</v>
      </c>
      <c r="K267" s="17">
        <v>0.11493100000000001</v>
      </c>
      <c r="L267" s="17">
        <v>900</v>
      </c>
      <c r="M267" s="17">
        <v>0.37081999999999998</v>
      </c>
      <c r="N267" s="17">
        <v>544</v>
      </c>
      <c r="O267" s="17">
        <v>0</v>
      </c>
      <c r="P267" s="17">
        <v>0</v>
      </c>
      <c r="Q267" s="17">
        <v>0.150897</v>
      </c>
      <c r="R267" s="17">
        <v>0.108822</v>
      </c>
      <c r="S267" s="17">
        <v>0.119362</v>
      </c>
      <c r="T267" s="17">
        <v>1.0539E-2</v>
      </c>
      <c r="U267" s="17">
        <v>8.8298000000000001E-2</v>
      </c>
      <c r="V267" s="17">
        <v>900</v>
      </c>
      <c r="W267" s="17">
        <v>0.311166</v>
      </c>
      <c r="X267" s="17">
        <v>756</v>
      </c>
      <c r="Y267" s="17">
        <v>0</v>
      </c>
      <c r="Z267" s="17">
        <v>0</v>
      </c>
      <c r="AA267" s="17">
        <v>0.13584299999999999</v>
      </c>
      <c r="AB267" s="17">
        <v>7.7173900000000002E-3</v>
      </c>
      <c r="AC267" s="17">
        <v>0.108904</v>
      </c>
      <c r="AD267" s="17">
        <v>0.25</v>
      </c>
      <c r="AE267" s="17">
        <v>922.9</v>
      </c>
    </row>
    <row r="268" spans="1:31">
      <c r="A268" s="17">
        <v>255</v>
      </c>
      <c r="B268" s="19">
        <v>0.30156250000000001</v>
      </c>
      <c r="C268" s="17">
        <v>149.30000000000001</v>
      </c>
      <c r="D268" s="17">
        <v>2.6</v>
      </c>
      <c r="E268" s="17">
        <v>6.4300000000000002E-4</v>
      </c>
      <c r="F268" s="17">
        <v>3.1E-2</v>
      </c>
      <c r="G268" s="17">
        <v>0.12173100000000001</v>
      </c>
      <c r="H268" s="17">
        <v>0.111258</v>
      </c>
      <c r="I268" s="17">
        <v>0.12204</v>
      </c>
      <c r="J268" s="17">
        <v>1.0782E-2</v>
      </c>
      <c r="K268" s="17">
        <v>8.8348999999999997E-2</v>
      </c>
      <c r="L268" s="17">
        <v>545.79999999999995</v>
      </c>
      <c r="M268" s="17">
        <v>0.33509100000000003</v>
      </c>
      <c r="N268" s="17">
        <v>656</v>
      </c>
      <c r="O268" s="17">
        <v>0</v>
      </c>
      <c r="P268" s="17">
        <v>0</v>
      </c>
      <c r="Q268" s="17">
        <v>0.28970600000000002</v>
      </c>
      <c r="R268" s="17">
        <v>0.101811</v>
      </c>
      <c r="S268" s="17">
        <v>0.112746</v>
      </c>
      <c r="T268" s="17">
        <v>1.0935E-2</v>
      </c>
      <c r="U268" s="17">
        <v>9.6986000000000003E-2</v>
      </c>
      <c r="V268" s="17">
        <v>443.3</v>
      </c>
      <c r="W268" s="17">
        <v>1.5999999999999999E-5</v>
      </c>
      <c r="X268" s="17">
        <v>702</v>
      </c>
      <c r="Y268" s="17">
        <v>0</v>
      </c>
      <c r="Z268" s="17">
        <v>0</v>
      </c>
      <c r="AA268" s="17">
        <v>0.14921000000000001</v>
      </c>
      <c r="AB268" s="17">
        <v>5.6553000000000003E-3</v>
      </c>
      <c r="AC268" s="17">
        <v>0.10187300000000001</v>
      </c>
      <c r="AD268" s="17">
        <v>0.25</v>
      </c>
      <c r="AE268" s="17">
        <v>1521.7</v>
      </c>
    </row>
    <row r="269" spans="1:31">
      <c r="A269" s="17">
        <v>256</v>
      </c>
      <c r="B269" s="19">
        <v>0.30162037037037037</v>
      </c>
      <c r="C269" s="17">
        <v>150.1</v>
      </c>
      <c r="D269" s="17">
        <v>2.6</v>
      </c>
      <c r="E269" s="17">
        <v>1.1119999999999999E-3</v>
      </c>
      <c r="F269" s="17">
        <v>5.3999999999999999E-2</v>
      </c>
      <c r="G269" s="17">
        <v>0.33129900000000001</v>
      </c>
      <c r="H269" s="17">
        <v>0.10720399999999999</v>
      </c>
      <c r="I269" s="17">
        <v>0.12138500000000001</v>
      </c>
      <c r="J269" s="17">
        <v>1.4180999999999999E-2</v>
      </c>
      <c r="K269" s="17">
        <v>0.116823</v>
      </c>
      <c r="L269" s="17">
        <v>821.4</v>
      </c>
      <c r="M269" s="17">
        <v>1.2E-5</v>
      </c>
      <c r="N269" s="17">
        <v>1338</v>
      </c>
      <c r="O269" s="17">
        <v>0</v>
      </c>
      <c r="P269" s="17">
        <v>0</v>
      </c>
      <c r="Q269" s="17">
        <v>0.31788499999999997</v>
      </c>
      <c r="R269" s="17">
        <v>0.103798</v>
      </c>
      <c r="S269" s="17">
        <v>0.11698699999999999</v>
      </c>
      <c r="T269" s="17">
        <v>1.3188E-2</v>
      </c>
      <c r="U269" s="17">
        <v>0.112734</v>
      </c>
      <c r="V269" s="17">
        <v>900</v>
      </c>
      <c r="W269" s="17">
        <v>0.141623</v>
      </c>
      <c r="X269" s="17">
        <v>806</v>
      </c>
      <c r="Y269" s="17">
        <v>0</v>
      </c>
      <c r="Z269" s="17">
        <v>0</v>
      </c>
      <c r="AA269" s="17">
        <v>0.17343700000000001</v>
      </c>
      <c r="AB269" s="17">
        <v>1.7154599999999999E-2</v>
      </c>
      <c r="AC269" s="17">
        <v>0.10402400000000001</v>
      </c>
      <c r="AD269" s="17">
        <v>0.25</v>
      </c>
      <c r="AE269" s="17">
        <v>1011.2</v>
      </c>
    </row>
    <row r="270" spans="1:31">
      <c r="A270" s="17">
        <v>257</v>
      </c>
      <c r="B270" s="19">
        <v>0.30166666666666669</v>
      </c>
      <c r="C270" s="17">
        <v>149</v>
      </c>
      <c r="D270" s="17">
        <v>2.6</v>
      </c>
      <c r="E270" s="17">
        <v>1.341E-3</v>
      </c>
      <c r="F270" s="17">
        <v>6.5000000000000002E-2</v>
      </c>
      <c r="G270" s="17">
        <v>0.402258</v>
      </c>
      <c r="H270" s="17">
        <v>0.12442599999999999</v>
      </c>
      <c r="I270" s="17">
        <v>0.14272299999999999</v>
      </c>
      <c r="J270" s="17">
        <v>1.8297000000000001E-2</v>
      </c>
      <c r="K270" s="17">
        <v>0.12820100000000001</v>
      </c>
      <c r="L270" s="17">
        <v>833.3</v>
      </c>
      <c r="M270" s="17">
        <v>0.22917599999999999</v>
      </c>
      <c r="N270" s="17">
        <v>580</v>
      </c>
      <c r="O270" s="17">
        <v>0</v>
      </c>
      <c r="P270" s="17">
        <v>0</v>
      </c>
      <c r="Q270" s="17">
        <v>0.30447600000000002</v>
      </c>
      <c r="R270" s="17">
        <v>0.103273</v>
      </c>
      <c r="S270" s="17">
        <v>0.119078</v>
      </c>
      <c r="T270" s="17">
        <v>1.5806000000000001E-2</v>
      </c>
      <c r="U270" s="17">
        <v>0.13273299999999999</v>
      </c>
      <c r="V270" s="17">
        <v>661.5</v>
      </c>
      <c r="W270" s="17">
        <v>5.0000000000000004E-6</v>
      </c>
      <c r="X270" s="17">
        <v>625</v>
      </c>
      <c r="Y270" s="17">
        <v>0</v>
      </c>
      <c r="Z270" s="17">
        <v>0</v>
      </c>
      <c r="AA270" s="17">
        <v>0.204204</v>
      </c>
      <c r="AB270" s="17">
        <v>7.6147200000000002E-3</v>
      </c>
      <c r="AC270" s="17">
        <v>0.103393</v>
      </c>
      <c r="AD270" s="17">
        <v>0.25</v>
      </c>
      <c r="AE270" s="17">
        <v>996.8</v>
      </c>
    </row>
    <row r="271" spans="1:31">
      <c r="A271" s="17">
        <v>258</v>
      </c>
      <c r="B271" s="19">
        <v>0.301724537037037</v>
      </c>
      <c r="C271" s="17">
        <v>148.4</v>
      </c>
      <c r="D271" s="17">
        <v>2.6</v>
      </c>
      <c r="E271" s="17">
        <v>8.1499999999999997E-4</v>
      </c>
      <c r="F271" s="17">
        <v>3.9E-2</v>
      </c>
      <c r="G271" s="17">
        <v>0.32475300000000001</v>
      </c>
      <c r="H271" s="17">
        <v>0.12556300000000001</v>
      </c>
      <c r="I271" s="17">
        <v>0.139296</v>
      </c>
      <c r="J271" s="17">
        <v>1.3734E-2</v>
      </c>
      <c r="K271" s="17">
        <v>9.8591999999999999E-2</v>
      </c>
      <c r="L271" s="17">
        <v>576.5</v>
      </c>
      <c r="M271" s="17">
        <v>0.54588499999999995</v>
      </c>
      <c r="N271" s="17">
        <v>1151</v>
      </c>
      <c r="O271" s="17">
        <v>0</v>
      </c>
      <c r="P271" s="17">
        <v>0</v>
      </c>
      <c r="Q271" s="17">
        <v>0.34290100000000001</v>
      </c>
      <c r="R271" s="17">
        <v>0.11856800000000001</v>
      </c>
      <c r="S271" s="17">
        <v>0.134269</v>
      </c>
      <c r="T271" s="17">
        <v>1.5701E-2</v>
      </c>
      <c r="U271" s="17">
        <v>0.116934</v>
      </c>
      <c r="V271" s="17">
        <v>530.6</v>
      </c>
      <c r="W271" s="17">
        <v>0.29617599999999999</v>
      </c>
      <c r="X271" s="17">
        <v>932</v>
      </c>
      <c r="Y271" s="17">
        <v>0</v>
      </c>
      <c r="Z271" s="17">
        <v>0</v>
      </c>
      <c r="AA271" s="17">
        <v>0.179898</v>
      </c>
      <c r="AB271" s="17">
        <v>1.04326E-2</v>
      </c>
      <c r="AC271" s="17">
        <v>0.118732</v>
      </c>
      <c r="AD271" s="17">
        <v>0.25</v>
      </c>
      <c r="AE271" s="17">
        <v>1440.8</v>
      </c>
    </row>
    <row r="272" spans="1:31">
      <c r="A272" s="17">
        <v>259</v>
      </c>
      <c r="B272" s="19">
        <v>0.30178240740740742</v>
      </c>
      <c r="C272" s="17">
        <v>146.80000000000001</v>
      </c>
      <c r="D272" s="17">
        <v>2.6</v>
      </c>
      <c r="E272" s="17">
        <v>9.5799999999999998E-4</v>
      </c>
      <c r="F272" s="17">
        <v>4.5999999999999999E-2</v>
      </c>
      <c r="G272" s="17">
        <v>0.49598599999999998</v>
      </c>
      <c r="H272" s="17">
        <v>0.12238</v>
      </c>
      <c r="I272" s="17">
        <v>0.14301700000000001</v>
      </c>
      <c r="J272" s="17">
        <v>2.0636999999999999E-2</v>
      </c>
      <c r="K272" s="17">
        <v>0.14429500000000001</v>
      </c>
      <c r="L272" s="17">
        <v>563.79999999999995</v>
      </c>
      <c r="M272" s="17">
        <v>6.9999999999999999E-6</v>
      </c>
      <c r="N272" s="17">
        <v>1205</v>
      </c>
      <c r="O272" s="17">
        <v>0</v>
      </c>
      <c r="P272" s="17">
        <v>0</v>
      </c>
      <c r="Q272" s="17">
        <v>0.49285400000000001</v>
      </c>
      <c r="R272" s="17">
        <v>0.124059</v>
      </c>
      <c r="S272" s="17">
        <v>0.14435200000000001</v>
      </c>
      <c r="T272" s="17">
        <v>2.0292999999999999E-2</v>
      </c>
      <c r="U272" s="17">
        <v>0.14057800000000001</v>
      </c>
      <c r="V272" s="17">
        <v>619.6</v>
      </c>
      <c r="W272" s="17">
        <v>0.43453900000000001</v>
      </c>
      <c r="X272" s="17">
        <v>595</v>
      </c>
      <c r="Y272" s="17">
        <v>0</v>
      </c>
      <c r="Z272" s="17">
        <v>0</v>
      </c>
      <c r="AA272" s="17">
        <v>0.21627399999999999</v>
      </c>
      <c r="AB272" s="17">
        <v>1.0673999999999999E-2</v>
      </c>
      <c r="AC272" s="17">
        <v>0.124276</v>
      </c>
      <c r="AD272" s="17">
        <v>0.25</v>
      </c>
      <c r="AE272" s="17">
        <v>1473.2</v>
      </c>
    </row>
    <row r="273" spans="1:31">
      <c r="A273" s="17">
        <v>260</v>
      </c>
      <c r="B273" s="19">
        <v>0.30184027777777778</v>
      </c>
      <c r="C273" s="17">
        <v>146.6</v>
      </c>
      <c r="D273" s="17">
        <v>2.6</v>
      </c>
      <c r="E273" s="17">
        <v>1.3649999999999999E-3</v>
      </c>
      <c r="F273" s="17">
        <v>6.6000000000000003E-2</v>
      </c>
      <c r="G273" s="17">
        <v>0.47691299999999998</v>
      </c>
      <c r="H273" s="17">
        <v>0.12388100000000001</v>
      </c>
      <c r="I273" s="17">
        <v>0.14313200000000001</v>
      </c>
      <c r="J273" s="17">
        <v>1.9251999999999998E-2</v>
      </c>
      <c r="K273" s="17">
        <v>0.13450300000000001</v>
      </c>
      <c r="L273" s="17">
        <v>730.7</v>
      </c>
      <c r="M273" s="17">
        <v>0.394847</v>
      </c>
      <c r="N273" s="17">
        <v>568</v>
      </c>
      <c r="O273" s="17">
        <v>0</v>
      </c>
      <c r="P273" s="17">
        <v>0</v>
      </c>
      <c r="Q273" s="17">
        <v>0.65281500000000003</v>
      </c>
      <c r="R273" s="17">
        <v>0.113846</v>
      </c>
      <c r="S273" s="17">
        <v>0.134547</v>
      </c>
      <c r="T273" s="17">
        <v>2.0701000000000001E-2</v>
      </c>
      <c r="U273" s="17">
        <v>0.15385599999999999</v>
      </c>
      <c r="V273" s="17">
        <v>511.9</v>
      </c>
      <c r="W273" s="17">
        <v>9.0000000000000002E-6</v>
      </c>
      <c r="X273" s="17">
        <v>892</v>
      </c>
      <c r="Y273" s="17">
        <v>0</v>
      </c>
      <c r="Z273" s="17">
        <v>0</v>
      </c>
      <c r="AA273" s="17">
        <v>0.236702</v>
      </c>
      <c r="AB273" s="17">
        <v>6.5470399999999996E-3</v>
      </c>
      <c r="AC273" s="17">
        <v>0.113982</v>
      </c>
      <c r="AD273" s="17">
        <v>0.25</v>
      </c>
      <c r="AE273" s="17">
        <v>1136.7</v>
      </c>
    </row>
    <row r="274" spans="1:31">
      <c r="A274" s="17">
        <v>261</v>
      </c>
      <c r="B274" s="19">
        <v>0.3018865740740741</v>
      </c>
      <c r="C274" s="17">
        <v>145</v>
      </c>
      <c r="D274" s="17">
        <v>2.6</v>
      </c>
      <c r="E274" s="17">
        <v>1.3320000000000001E-3</v>
      </c>
      <c r="F274" s="17">
        <v>6.4000000000000001E-2</v>
      </c>
      <c r="G274" s="17">
        <v>0.57804599999999995</v>
      </c>
      <c r="H274" s="17">
        <v>0.12578600000000001</v>
      </c>
      <c r="I274" s="17">
        <v>0.144404</v>
      </c>
      <c r="J274" s="17">
        <v>1.8617999999999999E-2</v>
      </c>
      <c r="K274" s="17">
        <v>0.12893099999999999</v>
      </c>
      <c r="L274" s="17">
        <v>782.8</v>
      </c>
      <c r="M274" s="17">
        <v>0.52526399999999995</v>
      </c>
      <c r="N274" s="17">
        <v>556</v>
      </c>
      <c r="O274" s="17">
        <v>0</v>
      </c>
      <c r="P274" s="17">
        <v>0</v>
      </c>
      <c r="Q274" s="17">
        <v>0.43879000000000001</v>
      </c>
      <c r="R274" s="17">
        <v>0.111611</v>
      </c>
      <c r="S274" s="17">
        <v>0.12981400000000001</v>
      </c>
      <c r="T274" s="17">
        <v>1.8203E-2</v>
      </c>
      <c r="U274" s="17">
        <v>0.14022200000000001</v>
      </c>
      <c r="V274" s="17">
        <v>728.5</v>
      </c>
      <c r="W274" s="17">
        <v>0.37081799999999998</v>
      </c>
      <c r="X274" s="17">
        <v>1376</v>
      </c>
      <c r="Y274" s="17">
        <v>0</v>
      </c>
      <c r="Z274" s="17">
        <v>0</v>
      </c>
      <c r="AA274" s="17">
        <v>0.215726</v>
      </c>
      <c r="AB274" s="17">
        <v>6.8653200000000003E-3</v>
      </c>
      <c r="AC274" s="17">
        <v>0.111736</v>
      </c>
      <c r="AD274" s="17">
        <v>0.25</v>
      </c>
      <c r="AE274" s="17">
        <v>1061</v>
      </c>
    </row>
    <row r="275" spans="1:31">
      <c r="A275" s="17">
        <v>262</v>
      </c>
      <c r="B275" s="19">
        <v>0.30194444444444446</v>
      </c>
      <c r="C275" s="17">
        <v>144.1</v>
      </c>
      <c r="D275" s="17">
        <v>2.6</v>
      </c>
      <c r="E275" s="17">
        <v>1.6280000000000001E-3</v>
      </c>
      <c r="F275" s="17">
        <v>7.9000000000000001E-2</v>
      </c>
      <c r="G275" s="17">
        <v>0.59858900000000004</v>
      </c>
      <c r="H275" s="17">
        <v>0.120466</v>
      </c>
      <c r="I275" s="17">
        <v>0.14304600000000001</v>
      </c>
      <c r="J275" s="17">
        <v>2.2579999999999999E-2</v>
      </c>
      <c r="K275" s="17">
        <v>0.15785199999999999</v>
      </c>
      <c r="L275" s="17">
        <v>893</v>
      </c>
      <c r="M275" s="17">
        <v>0.37081700000000001</v>
      </c>
      <c r="N275" s="17">
        <v>965</v>
      </c>
      <c r="O275" s="17">
        <v>0</v>
      </c>
      <c r="P275" s="17">
        <v>0</v>
      </c>
      <c r="Q275" s="17">
        <v>0.44739000000000001</v>
      </c>
      <c r="R275" s="17">
        <v>0.11508599999999999</v>
      </c>
      <c r="S275" s="17">
        <v>0.13558899999999999</v>
      </c>
      <c r="T275" s="17">
        <v>2.0503E-2</v>
      </c>
      <c r="U275" s="17">
        <v>0.15121399999999999</v>
      </c>
      <c r="V275" s="17">
        <v>711.3</v>
      </c>
      <c r="W275" s="17">
        <v>9.0000000000000002E-6</v>
      </c>
      <c r="X275" s="17">
        <v>1710</v>
      </c>
      <c r="Y275" s="17">
        <v>0</v>
      </c>
      <c r="Z275" s="17">
        <v>0</v>
      </c>
      <c r="AA275" s="17">
        <v>0.23263800000000001</v>
      </c>
      <c r="AB275" s="17">
        <v>1.3504499999999999E-2</v>
      </c>
      <c r="AC275" s="17">
        <v>0.11536200000000001</v>
      </c>
      <c r="AD275" s="17">
        <v>0.25</v>
      </c>
      <c r="AE275" s="17">
        <v>930.1</v>
      </c>
    </row>
    <row r="276" spans="1:31">
      <c r="A276" s="17">
        <v>263</v>
      </c>
      <c r="B276" s="19">
        <v>0.30200231481481482</v>
      </c>
      <c r="C276" s="17">
        <v>143.30000000000001</v>
      </c>
      <c r="D276" s="17">
        <v>2.6</v>
      </c>
      <c r="E276" s="17">
        <v>1.67E-3</v>
      </c>
      <c r="F276" s="17">
        <v>8.1000000000000003E-2</v>
      </c>
      <c r="G276" s="17">
        <v>0.37277100000000002</v>
      </c>
      <c r="H276" s="17">
        <v>0.13125600000000001</v>
      </c>
      <c r="I276" s="17">
        <v>0.14694099999999999</v>
      </c>
      <c r="J276" s="17">
        <v>1.5685000000000001E-2</v>
      </c>
      <c r="K276" s="17">
        <v>0.10674400000000001</v>
      </c>
      <c r="L276" s="17">
        <v>712.1</v>
      </c>
      <c r="M276" s="17">
        <v>0.37081900000000001</v>
      </c>
      <c r="N276" s="17">
        <v>595</v>
      </c>
      <c r="O276" s="17">
        <v>0</v>
      </c>
      <c r="P276" s="17">
        <v>0</v>
      </c>
      <c r="Q276" s="17">
        <v>0.64640399999999998</v>
      </c>
      <c r="R276" s="17">
        <v>0.121976</v>
      </c>
      <c r="S276" s="17">
        <v>0.151195</v>
      </c>
      <c r="T276" s="17">
        <v>2.9218999999999998E-2</v>
      </c>
      <c r="U276" s="17">
        <v>0.19325600000000001</v>
      </c>
      <c r="V276" s="17">
        <v>559.79999999999995</v>
      </c>
      <c r="W276" s="17">
        <v>1.7E-5</v>
      </c>
      <c r="X276" s="17">
        <v>632</v>
      </c>
      <c r="Y276" s="17">
        <v>0</v>
      </c>
      <c r="Z276" s="17">
        <v>0</v>
      </c>
      <c r="AA276" s="17">
        <v>0.297317</v>
      </c>
      <c r="AB276" s="17">
        <v>6.6828299999999998E-3</v>
      </c>
      <c r="AC276" s="17">
        <v>0.122171</v>
      </c>
      <c r="AD276" s="17">
        <v>0.25</v>
      </c>
      <c r="AE276" s="17">
        <v>1166.3</v>
      </c>
    </row>
    <row r="277" spans="1:31">
      <c r="A277" s="17">
        <v>264</v>
      </c>
      <c r="B277" s="19">
        <v>0.30206018518518518</v>
      </c>
      <c r="C277" s="17">
        <v>142.19999999999999</v>
      </c>
      <c r="D277" s="17">
        <v>2.6</v>
      </c>
      <c r="E277" s="17">
        <v>1.5510000000000001E-3</v>
      </c>
      <c r="F277" s="17">
        <v>7.4999999999999997E-2</v>
      </c>
      <c r="G277" s="17">
        <v>0.53402899999999998</v>
      </c>
      <c r="H277" s="17">
        <v>0.13267799999999999</v>
      </c>
      <c r="I277" s="17">
        <v>0.15357499999999999</v>
      </c>
      <c r="J277" s="17">
        <v>2.0896000000000001E-2</v>
      </c>
      <c r="K277" s="17">
        <v>0.13606599999999999</v>
      </c>
      <c r="L277" s="17">
        <v>900</v>
      </c>
      <c r="M277" s="17">
        <v>0.345414</v>
      </c>
      <c r="N277" s="17">
        <v>859</v>
      </c>
      <c r="O277" s="17">
        <v>0</v>
      </c>
      <c r="P277" s="17">
        <v>0</v>
      </c>
      <c r="Q277" s="17">
        <v>0.42762499999999998</v>
      </c>
      <c r="R277" s="17">
        <v>0.123964</v>
      </c>
      <c r="S277" s="17">
        <v>0.14460600000000001</v>
      </c>
      <c r="T277" s="17">
        <v>2.0643000000000002E-2</v>
      </c>
      <c r="U277" s="17">
        <v>0.14275199999999999</v>
      </c>
      <c r="V277" s="17">
        <v>609.29999999999995</v>
      </c>
      <c r="W277" s="17">
        <v>1.0000000000000001E-5</v>
      </c>
      <c r="X277" s="17">
        <v>994</v>
      </c>
      <c r="Y277" s="17">
        <v>0</v>
      </c>
      <c r="Z277" s="17">
        <v>0</v>
      </c>
      <c r="AA277" s="17">
        <v>0.21961800000000001</v>
      </c>
      <c r="AB277" s="17">
        <v>1.21333E-2</v>
      </c>
      <c r="AC277" s="17">
        <v>0.124214</v>
      </c>
      <c r="AD277" s="17">
        <v>0.25</v>
      </c>
      <c r="AE277" s="17">
        <v>922.8</v>
      </c>
    </row>
    <row r="278" spans="1:31">
      <c r="A278" s="17">
        <v>265</v>
      </c>
      <c r="B278" s="19">
        <v>0.30211805555555554</v>
      </c>
      <c r="C278" s="17">
        <v>141.1</v>
      </c>
      <c r="D278" s="17">
        <v>2.6</v>
      </c>
      <c r="E278" s="17">
        <v>1.598E-3</v>
      </c>
      <c r="F278" s="17">
        <v>7.6999999999999999E-2</v>
      </c>
      <c r="G278" s="17">
        <v>0.57176800000000005</v>
      </c>
      <c r="H278" s="17">
        <v>0.13636400000000001</v>
      </c>
      <c r="I278" s="17">
        <v>0.158335</v>
      </c>
      <c r="J278" s="17">
        <v>2.1971000000000001E-2</v>
      </c>
      <c r="K278" s="17">
        <v>0.138762</v>
      </c>
      <c r="L278" s="17">
        <v>677.1</v>
      </c>
      <c r="M278" s="17">
        <v>0.49936199999999997</v>
      </c>
      <c r="N278" s="17">
        <v>1194</v>
      </c>
      <c r="O278" s="17">
        <v>0</v>
      </c>
      <c r="P278" s="17">
        <v>0</v>
      </c>
      <c r="Q278" s="17">
        <v>0.692083</v>
      </c>
      <c r="R278" s="17">
        <v>0.128557</v>
      </c>
      <c r="S278" s="17">
        <v>0.15981500000000001</v>
      </c>
      <c r="T278" s="17">
        <v>3.1258000000000001E-2</v>
      </c>
      <c r="U278" s="17">
        <v>0.19559000000000001</v>
      </c>
      <c r="V278" s="17">
        <v>612.29999999999995</v>
      </c>
      <c r="W278" s="17">
        <v>0.37081799999999998</v>
      </c>
      <c r="X278" s="17">
        <v>697</v>
      </c>
      <c r="Y278" s="17">
        <v>0</v>
      </c>
      <c r="Z278" s="17">
        <v>0</v>
      </c>
      <c r="AA278" s="17">
        <v>0.30090800000000001</v>
      </c>
      <c r="AB278" s="17">
        <v>1.26801E-2</v>
      </c>
      <c r="AC278" s="17">
        <v>0.12895400000000001</v>
      </c>
      <c r="AD278" s="17">
        <v>0.25</v>
      </c>
      <c r="AE278" s="17">
        <v>1226.7</v>
      </c>
    </row>
    <row r="279" spans="1:31">
      <c r="A279" s="17">
        <v>266</v>
      </c>
      <c r="B279" s="19">
        <v>0.30216435185185186</v>
      </c>
      <c r="C279" s="17">
        <v>140.4</v>
      </c>
      <c r="D279" s="17">
        <v>2.6</v>
      </c>
      <c r="E279" s="17">
        <v>1.8619999999999999E-3</v>
      </c>
      <c r="F279" s="17">
        <v>0.09</v>
      </c>
      <c r="G279" s="17">
        <v>0.489068</v>
      </c>
      <c r="H279" s="17">
        <v>0.13755000000000001</v>
      </c>
      <c r="I279" s="17">
        <v>0.16288800000000001</v>
      </c>
      <c r="J279" s="17">
        <v>2.5337999999999999E-2</v>
      </c>
      <c r="K279" s="17">
        <v>0.155557</v>
      </c>
      <c r="L279" s="17">
        <v>763.1</v>
      </c>
      <c r="M279" s="17">
        <v>0.37081900000000001</v>
      </c>
      <c r="N279" s="17">
        <v>768</v>
      </c>
      <c r="O279" s="17">
        <v>0</v>
      </c>
      <c r="P279" s="17">
        <v>0</v>
      </c>
      <c r="Q279" s="17">
        <v>0.60145400000000004</v>
      </c>
      <c r="R279" s="17">
        <v>0.12703900000000001</v>
      </c>
      <c r="S279" s="17">
        <v>0.159107</v>
      </c>
      <c r="T279" s="17">
        <v>3.2066999999999998E-2</v>
      </c>
      <c r="U279" s="17">
        <v>0.201545</v>
      </c>
      <c r="V279" s="17">
        <v>900</v>
      </c>
      <c r="W279" s="17">
        <v>0.22917899999999999</v>
      </c>
      <c r="X279" s="17">
        <v>557</v>
      </c>
      <c r="Y279" s="17">
        <v>0</v>
      </c>
      <c r="Z279" s="17">
        <v>0</v>
      </c>
      <c r="AA279" s="17">
        <v>0.31006899999999998</v>
      </c>
      <c r="AB279" s="17">
        <v>9.2276100000000007E-3</v>
      </c>
      <c r="AC279" s="17">
        <v>0.127335</v>
      </c>
      <c r="AD279" s="17">
        <v>0.25</v>
      </c>
      <c r="AE279" s="17">
        <v>1088.3</v>
      </c>
    </row>
    <row r="280" spans="1:31">
      <c r="A280" s="17">
        <v>267</v>
      </c>
      <c r="B280" s="19">
        <v>0.30222222222222223</v>
      </c>
      <c r="C280" s="17">
        <v>139.30000000000001</v>
      </c>
      <c r="D280" s="17">
        <v>2.6</v>
      </c>
      <c r="E280" s="17">
        <v>1.511E-3</v>
      </c>
      <c r="F280" s="17">
        <v>7.2999999999999995E-2</v>
      </c>
      <c r="G280" s="17">
        <v>0.62437600000000004</v>
      </c>
      <c r="H280" s="17">
        <v>0.14089499999999999</v>
      </c>
      <c r="I280" s="17">
        <v>0.16503200000000001</v>
      </c>
      <c r="J280" s="17">
        <v>2.4136999999999999E-2</v>
      </c>
      <c r="K280" s="17">
        <v>0.146255</v>
      </c>
      <c r="L280" s="17">
        <v>708.8</v>
      </c>
      <c r="M280" s="17">
        <v>0.44352200000000003</v>
      </c>
      <c r="N280" s="17">
        <v>925</v>
      </c>
      <c r="O280" s="17">
        <v>0</v>
      </c>
      <c r="P280" s="17">
        <v>0</v>
      </c>
      <c r="Q280" s="17">
        <v>0.54711900000000002</v>
      </c>
      <c r="R280" s="17">
        <v>0.13072700000000001</v>
      </c>
      <c r="S280" s="17">
        <v>0.15870799999999999</v>
      </c>
      <c r="T280" s="17">
        <v>2.7980999999999999E-2</v>
      </c>
      <c r="U280" s="17">
        <v>0.17630699999999999</v>
      </c>
      <c r="V280" s="17">
        <v>815.6</v>
      </c>
      <c r="W280" s="17">
        <v>0.57238800000000001</v>
      </c>
      <c r="X280" s="17">
        <v>820</v>
      </c>
      <c r="Y280" s="17">
        <v>0</v>
      </c>
      <c r="Z280" s="17">
        <v>0</v>
      </c>
      <c r="AA280" s="17">
        <v>0.27124100000000001</v>
      </c>
      <c r="AB280" s="17">
        <v>1.03058E-2</v>
      </c>
      <c r="AC280" s="17">
        <v>0.13101499999999999</v>
      </c>
      <c r="AD280" s="17">
        <v>0.25</v>
      </c>
      <c r="AE280" s="17">
        <v>1171.8</v>
      </c>
    </row>
    <row r="281" spans="1:31">
      <c r="A281" s="17">
        <v>268</v>
      </c>
      <c r="B281" s="19">
        <v>0.30228009259259259</v>
      </c>
      <c r="C281" s="17">
        <v>138.6</v>
      </c>
      <c r="D281" s="17">
        <v>2.6</v>
      </c>
      <c r="E281" s="17">
        <v>2.7100000000000002E-3</v>
      </c>
      <c r="F281" s="17">
        <v>0.13100000000000001</v>
      </c>
      <c r="G281" s="17">
        <v>0.60042899999999999</v>
      </c>
      <c r="H281" s="17">
        <v>0.13914799999999999</v>
      </c>
      <c r="I281" s="17">
        <v>0.164854</v>
      </c>
      <c r="J281" s="17">
        <v>2.5706E-2</v>
      </c>
      <c r="K281" s="17">
        <v>0.15593299999999999</v>
      </c>
      <c r="L281" s="17">
        <v>843.7</v>
      </c>
      <c r="M281" s="17">
        <v>0.50443400000000005</v>
      </c>
      <c r="N281" s="17">
        <v>773</v>
      </c>
      <c r="O281" s="17">
        <v>0</v>
      </c>
      <c r="P281" s="17">
        <v>0</v>
      </c>
      <c r="Q281" s="17">
        <v>0.81279599999999996</v>
      </c>
      <c r="R281" s="17">
        <v>0.14719399999999999</v>
      </c>
      <c r="S281" s="17">
        <v>0.20041700000000001</v>
      </c>
      <c r="T281" s="17">
        <v>5.3222999999999999E-2</v>
      </c>
      <c r="U281" s="17">
        <v>0.26556099999999999</v>
      </c>
      <c r="V281" s="17">
        <v>703.3</v>
      </c>
      <c r="W281" s="17">
        <v>0.283113</v>
      </c>
      <c r="X281" s="17">
        <v>802</v>
      </c>
      <c r="Y281" s="17">
        <v>0</v>
      </c>
      <c r="Z281" s="17">
        <v>0</v>
      </c>
      <c r="AA281" s="17">
        <v>0.408555</v>
      </c>
      <c r="AB281" s="17">
        <v>1.02509E-2</v>
      </c>
      <c r="AC281" s="17">
        <v>0.14774000000000001</v>
      </c>
      <c r="AD281" s="17">
        <v>0.25</v>
      </c>
      <c r="AE281" s="17">
        <v>984.4</v>
      </c>
    </row>
    <row r="282" spans="1:31">
      <c r="A282" s="17">
        <v>269</v>
      </c>
      <c r="B282" s="19">
        <v>0.30233796296296295</v>
      </c>
      <c r="C282" s="17">
        <v>137.5</v>
      </c>
      <c r="D282" s="17">
        <v>2.6</v>
      </c>
      <c r="E282" s="17">
        <v>1.299E-3</v>
      </c>
      <c r="F282" s="17">
        <v>6.3E-2</v>
      </c>
      <c r="G282" s="17">
        <v>0.55297300000000005</v>
      </c>
      <c r="H282" s="17">
        <v>0.14322099999999999</v>
      </c>
      <c r="I282" s="17">
        <v>0.164661</v>
      </c>
      <c r="J282" s="17">
        <v>2.1440000000000001E-2</v>
      </c>
      <c r="K282" s="17">
        <v>0.13020799999999999</v>
      </c>
      <c r="L282" s="17">
        <v>545.1</v>
      </c>
      <c r="M282" s="17">
        <v>0.52083500000000005</v>
      </c>
      <c r="N282" s="17">
        <v>615</v>
      </c>
      <c r="O282" s="17">
        <v>0</v>
      </c>
      <c r="P282" s="17">
        <v>0</v>
      </c>
      <c r="Q282" s="17">
        <v>0.75661299999999998</v>
      </c>
      <c r="R282" s="17">
        <v>0.139295</v>
      </c>
      <c r="S282" s="17">
        <v>0.17325299999999999</v>
      </c>
      <c r="T282" s="17">
        <v>3.3958000000000002E-2</v>
      </c>
      <c r="U282" s="17">
        <v>0.19600100000000001</v>
      </c>
      <c r="V282" s="17">
        <v>686.8</v>
      </c>
      <c r="W282" s="17">
        <v>1.9000000000000001E-5</v>
      </c>
      <c r="X282" s="17">
        <v>963</v>
      </c>
      <c r="Y282" s="17">
        <v>0</v>
      </c>
      <c r="Z282" s="17">
        <v>0</v>
      </c>
      <c r="AA282" s="17">
        <v>0.301541</v>
      </c>
      <c r="AB282" s="17">
        <v>5.2970700000000001E-3</v>
      </c>
      <c r="AC282" s="17">
        <v>0.13947499999999999</v>
      </c>
      <c r="AD282" s="17">
        <v>0.25</v>
      </c>
      <c r="AE282" s="17">
        <v>1523.7</v>
      </c>
    </row>
    <row r="283" spans="1:31">
      <c r="A283" s="17">
        <v>270</v>
      </c>
      <c r="B283" s="19">
        <v>0.30238425925925927</v>
      </c>
      <c r="C283" s="17">
        <v>136.19999999999999</v>
      </c>
      <c r="D283" s="17">
        <v>2.6</v>
      </c>
      <c r="E283" s="17">
        <v>2.3059999999999999E-3</v>
      </c>
      <c r="F283" s="17">
        <v>0.112</v>
      </c>
      <c r="G283" s="17">
        <v>0.61560800000000004</v>
      </c>
      <c r="H283" s="17">
        <v>0.13559499999999999</v>
      </c>
      <c r="I283" s="17">
        <v>0.16592399999999999</v>
      </c>
      <c r="J283" s="17">
        <v>3.0328999999999998E-2</v>
      </c>
      <c r="K283" s="17">
        <v>0.18278800000000001</v>
      </c>
      <c r="L283" s="17">
        <v>900</v>
      </c>
      <c r="M283" s="17">
        <v>0.229184</v>
      </c>
      <c r="N283" s="17">
        <v>770</v>
      </c>
      <c r="O283" s="17">
        <v>0</v>
      </c>
      <c r="P283" s="17">
        <v>0</v>
      </c>
      <c r="Q283" s="17">
        <v>0.56820599999999999</v>
      </c>
      <c r="R283" s="17">
        <v>0.12772500000000001</v>
      </c>
      <c r="S283" s="17">
        <v>0.162083</v>
      </c>
      <c r="T283" s="17">
        <v>3.4358E-2</v>
      </c>
      <c r="U283" s="17">
        <v>0.21198</v>
      </c>
      <c r="V283" s="17">
        <v>900</v>
      </c>
      <c r="W283" s="17">
        <v>2.0615999999999999E-2</v>
      </c>
      <c r="X283" s="17">
        <v>1185</v>
      </c>
      <c r="Y283" s="17">
        <v>0</v>
      </c>
      <c r="Z283" s="17">
        <v>0</v>
      </c>
      <c r="AA283" s="17">
        <v>0.326123</v>
      </c>
      <c r="AB283" s="17">
        <v>1.0891899999999999E-2</v>
      </c>
      <c r="AC283" s="17">
        <v>0.12809899999999999</v>
      </c>
      <c r="AD283" s="17">
        <v>0.25</v>
      </c>
      <c r="AE283" s="17">
        <v>922.9</v>
      </c>
    </row>
    <row r="284" spans="1:31">
      <c r="A284" s="17">
        <v>271</v>
      </c>
      <c r="B284" s="19">
        <v>0.30244212962962963</v>
      </c>
      <c r="C284" s="17">
        <v>135.69999999999999</v>
      </c>
      <c r="D284" s="17">
        <v>2.6</v>
      </c>
      <c r="E284" s="17">
        <v>1.3290000000000001E-3</v>
      </c>
      <c r="F284" s="17">
        <v>6.4000000000000001E-2</v>
      </c>
      <c r="G284" s="17">
        <v>0.52892899999999998</v>
      </c>
      <c r="H284" s="17">
        <v>0.143091</v>
      </c>
      <c r="I284" s="17">
        <v>0.164017</v>
      </c>
      <c r="J284" s="17">
        <v>2.0926E-2</v>
      </c>
      <c r="K284" s="17">
        <v>0.127585</v>
      </c>
      <c r="L284" s="17">
        <v>636.5</v>
      </c>
      <c r="M284" s="17">
        <v>6.0000000000000002E-6</v>
      </c>
      <c r="N284" s="17">
        <v>806</v>
      </c>
      <c r="O284" s="17">
        <v>0</v>
      </c>
      <c r="P284" s="17">
        <v>0</v>
      </c>
      <c r="Q284" s="17">
        <v>0.55871899999999997</v>
      </c>
      <c r="R284" s="17">
        <v>0.12982199999999999</v>
      </c>
      <c r="S284" s="17">
        <v>0.15683800000000001</v>
      </c>
      <c r="T284" s="17">
        <v>2.7015999999999998E-2</v>
      </c>
      <c r="U284" s="17">
        <v>0.17225399999999999</v>
      </c>
      <c r="V284" s="17">
        <v>876.6</v>
      </c>
      <c r="W284" s="17">
        <v>0.37081999999999998</v>
      </c>
      <c r="X284" s="17">
        <v>669</v>
      </c>
      <c r="Y284" s="17">
        <v>0</v>
      </c>
      <c r="Z284" s="17">
        <v>0</v>
      </c>
      <c r="AA284" s="17">
        <v>0.26500499999999999</v>
      </c>
      <c r="AB284" s="17">
        <v>8.0807399999999995E-3</v>
      </c>
      <c r="AC284" s="17">
        <v>0.13003999999999999</v>
      </c>
      <c r="AD284" s="17">
        <v>0.25</v>
      </c>
      <c r="AE284" s="17">
        <v>1304.9000000000001</v>
      </c>
    </row>
    <row r="285" spans="1:31">
      <c r="A285" s="17">
        <v>272</v>
      </c>
      <c r="B285" s="19">
        <v>0.30249999999999999</v>
      </c>
      <c r="C285" s="17">
        <v>134.19999999999999</v>
      </c>
      <c r="D285" s="17">
        <v>2.6</v>
      </c>
      <c r="E285" s="17">
        <v>1.4369999999999999E-3</v>
      </c>
      <c r="F285" s="17">
        <v>7.0000000000000007E-2</v>
      </c>
      <c r="G285" s="17">
        <v>0.64514199999999999</v>
      </c>
      <c r="H285" s="17">
        <v>0.140295</v>
      </c>
      <c r="I285" s="17">
        <v>0.16108</v>
      </c>
      <c r="J285" s="17">
        <v>2.0785000000000001E-2</v>
      </c>
      <c r="K285" s="17">
        <v>0.12903400000000001</v>
      </c>
      <c r="L285" s="17">
        <v>645.20000000000005</v>
      </c>
      <c r="M285" s="17">
        <v>0.6</v>
      </c>
      <c r="N285" s="17">
        <v>657</v>
      </c>
      <c r="O285" s="17">
        <v>0</v>
      </c>
      <c r="P285" s="17">
        <v>0</v>
      </c>
      <c r="Q285" s="17">
        <v>0.60056799999999999</v>
      </c>
      <c r="R285" s="17">
        <v>0.128328</v>
      </c>
      <c r="S285" s="17">
        <v>0.15717700000000001</v>
      </c>
      <c r="T285" s="17">
        <v>2.8849E-2</v>
      </c>
      <c r="U285" s="17">
        <v>0.18354699999999999</v>
      </c>
      <c r="V285" s="17">
        <v>793.6</v>
      </c>
      <c r="W285" s="17">
        <v>0.22936599999999999</v>
      </c>
      <c r="X285" s="17">
        <v>757</v>
      </c>
      <c r="Y285" s="17">
        <v>0</v>
      </c>
      <c r="Z285" s="17">
        <v>0</v>
      </c>
      <c r="AA285" s="17">
        <v>0.28238000000000002</v>
      </c>
      <c r="AB285" s="17">
        <v>6.6844499999999998E-3</v>
      </c>
      <c r="AC285" s="17">
        <v>0.12852</v>
      </c>
      <c r="AD285" s="17">
        <v>0.25</v>
      </c>
      <c r="AE285" s="17">
        <v>1287.4000000000001</v>
      </c>
    </row>
    <row r="286" spans="1:31">
      <c r="A286" s="17">
        <v>273</v>
      </c>
      <c r="B286" s="19">
        <v>0.30255787037037035</v>
      </c>
      <c r="C286" s="17">
        <v>133.69999999999999</v>
      </c>
      <c r="D286" s="17">
        <v>2.6</v>
      </c>
      <c r="E286" s="17">
        <v>1.4959999999999999E-3</v>
      </c>
      <c r="F286" s="17">
        <v>7.1999999999999995E-2</v>
      </c>
      <c r="G286" s="17">
        <v>0.622498</v>
      </c>
      <c r="H286" s="17">
        <v>0.14171500000000001</v>
      </c>
      <c r="I286" s="17">
        <v>0.168326</v>
      </c>
      <c r="J286" s="17">
        <v>2.6610999999999999E-2</v>
      </c>
      <c r="K286" s="17">
        <v>0.15809400000000001</v>
      </c>
      <c r="L286" s="17">
        <v>695.8</v>
      </c>
      <c r="M286" s="17">
        <v>0.478966</v>
      </c>
      <c r="N286" s="17">
        <v>494</v>
      </c>
      <c r="O286" s="17">
        <v>0</v>
      </c>
      <c r="P286" s="17">
        <v>0</v>
      </c>
      <c r="Q286" s="17">
        <v>0.48840499999999998</v>
      </c>
      <c r="R286" s="17">
        <v>0.12910199999999999</v>
      </c>
      <c r="S286" s="17">
        <v>0.15685199999999999</v>
      </c>
      <c r="T286" s="17">
        <v>2.7748999999999999E-2</v>
      </c>
      <c r="U286" s="17">
        <v>0.17691499999999999</v>
      </c>
      <c r="V286" s="17">
        <v>789.7</v>
      </c>
      <c r="W286" s="17">
        <v>8.0640000000000003E-2</v>
      </c>
      <c r="X286" s="17">
        <v>1180</v>
      </c>
      <c r="Y286" s="17">
        <v>0</v>
      </c>
      <c r="Z286" s="17">
        <v>0</v>
      </c>
      <c r="AA286" s="17">
        <v>0.272177</v>
      </c>
      <c r="AB286" s="17">
        <v>5.42912E-3</v>
      </c>
      <c r="AC286" s="17">
        <v>0.12925300000000001</v>
      </c>
      <c r="AD286" s="17">
        <v>0.25</v>
      </c>
      <c r="AE286" s="17">
        <v>1193.5999999999999</v>
      </c>
    </row>
    <row r="287" spans="1:31">
      <c r="A287" s="17">
        <v>274</v>
      </c>
      <c r="B287" s="19">
        <v>0.30260416666666667</v>
      </c>
      <c r="C287" s="17">
        <v>132.80000000000001</v>
      </c>
      <c r="D287" s="17">
        <v>2.6</v>
      </c>
      <c r="E287" s="17">
        <v>1.5510000000000001E-3</v>
      </c>
      <c r="F287" s="17">
        <v>7.4999999999999997E-2</v>
      </c>
      <c r="G287" s="17">
        <v>0.61552200000000001</v>
      </c>
      <c r="H287" s="17">
        <v>0.14149100000000001</v>
      </c>
      <c r="I287" s="17">
        <v>0.16963700000000001</v>
      </c>
      <c r="J287" s="17">
        <v>2.8146000000000001E-2</v>
      </c>
      <c r="K287" s="17">
        <v>0.16592100000000001</v>
      </c>
      <c r="L287" s="17">
        <v>764.1</v>
      </c>
      <c r="M287" s="17">
        <v>0.59999800000000003</v>
      </c>
      <c r="N287" s="17">
        <v>743</v>
      </c>
      <c r="O287" s="17">
        <v>0</v>
      </c>
      <c r="P287" s="17">
        <v>0</v>
      </c>
      <c r="Q287" s="17">
        <v>0.59156799999999998</v>
      </c>
      <c r="R287" s="17">
        <v>0.13558300000000001</v>
      </c>
      <c r="S287" s="17">
        <v>0.16289100000000001</v>
      </c>
      <c r="T287" s="17">
        <v>2.7307999999999999E-2</v>
      </c>
      <c r="U287" s="17">
        <v>0.16764699999999999</v>
      </c>
      <c r="V287" s="17">
        <v>685.7</v>
      </c>
      <c r="W287" s="17">
        <v>0.6</v>
      </c>
      <c r="X287" s="17">
        <v>765</v>
      </c>
      <c r="Y287" s="17">
        <v>0</v>
      </c>
      <c r="Z287" s="17">
        <v>0</v>
      </c>
      <c r="AA287" s="17">
        <v>0.25791900000000001</v>
      </c>
      <c r="AB287" s="17">
        <v>8.9366099999999993E-3</v>
      </c>
      <c r="AC287" s="17">
        <v>0.135827</v>
      </c>
      <c r="AD287" s="17">
        <v>0.25</v>
      </c>
      <c r="AE287" s="17">
        <v>1087.0999999999999</v>
      </c>
    </row>
    <row r="288" spans="1:31">
      <c r="A288" s="17">
        <v>275</v>
      </c>
      <c r="B288" s="19">
        <v>0.30266203703703703</v>
      </c>
      <c r="C288" s="17">
        <v>131.5</v>
      </c>
      <c r="D288" s="17">
        <v>2.6</v>
      </c>
      <c r="E288" s="17">
        <v>1.7309999999999999E-3</v>
      </c>
      <c r="F288" s="17">
        <v>8.4000000000000005E-2</v>
      </c>
      <c r="G288" s="17">
        <v>0.66591599999999995</v>
      </c>
      <c r="H288" s="17">
        <v>0.140845</v>
      </c>
      <c r="I288" s="17">
        <v>0.17107</v>
      </c>
      <c r="J288" s="17">
        <v>3.0224999999999998E-2</v>
      </c>
      <c r="K288" s="17">
        <v>0.17668300000000001</v>
      </c>
      <c r="L288" s="17">
        <v>830.9</v>
      </c>
      <c r="M288" s="17">
        <v>0.36169899999999999</v>
      </c>
      <c r="N288" s="17">
        <v>758</v>
      </c>
      <c r="O288" s="17">
        <v>0</v>
      </c>
      <c r="P288" s="17">
        <v>0</v>
      </c>
      <c r="Q288" s="17">
        <v>0.61953899999999995</v>
      </c>
      <c r="R288" s="17">
        <v>0.13944100000000001</v>
      </c>
      <c r="S288" s="17">
        <v>0.168459</v>
      </c>
      <c r="T288" s="17">
        <v>2.9017999999999999E-2</v>
      </c>
      <c r="U288" s="17">
        <v>0.17225499999999999</v>
      </c>
      <c r="V288" s="17">
        <v>826.1</v>
      </c>
      <c r="W288" s="17">
        <v>0.37081900000000001</v>
      </c>
      <c r="X288" s="17">
        <v>572</v>
      </c>
      <c r="Y288" s="17">
        <v>0</v>
      </c>
      <c r="Z288" s="17">
        <v>0</v>
      </c>
      <c r="AA288" s="17">
        <v>0.26500699999999999</v>
      </c>
      <c r="AB288" s="17">
        <v>9.9034499999999994E-3</v>
      </c>
      <c r="AC288" s="17">
        <v>0.13972899999999999</v>
      </c>
      <c r="AD288" s="17">
        <v>0.25</v>
      </c>
      <c r="AE288" s="17">
        <v>999.6</v>
      </c>
    </row>
    <row r="289" spans="1:31">
      <c r="A289" s="17">
        <v>276</v>
      </c>
      <c r="B289" s="19">
        <v>0.3027199074074074</v>
      </c>
      <c r="C289" s="17">
        <v>131.1</v>
      </c>
      <c r="D289" s="17">
        <v>2.6</v>
      </c>
      <c r="E289" s="17">
        <v>2.441E-3</v>
      </c>
      <c r="F289" s="17">
        <v>0.11799999999999999</v>
      </c>
      <c r="G289" s="17">
        <v>0.72537300000000005</v>
      </c>
      <c r="H289" s="17">
        <v>0.141543</v>
      </c>
      <c r="I289" s="17">
        <v>0.17549699999999999</v>
      </c>
      <c r="J289" s="17">
        <v>3.3953999999999998E-2</v>
      </c>
      <c r="K289" s="17">
        <v>0.193471</v>
      </c>
      <c r="L289" s="17">
        <v>875.5</v>
      </c>
      <c r="M289" s="17">
        <v>0.37081900000000001</v>
      </c>
      <c r="N289" s="17">
        <v>690</v>
      </c>
      <c r="O289" s="17">
        <v>0</v>
      </c>
      <c r="P289" s="17">
        <v>0</v>
      </c>
      <c r="Q289" s="17">
        <v>0.68028</v>
      </c>
      <c r="R289" s="17">
        <v>0.13029199999999999</v>
      </c>
      <c r="S289" s="17">
        <v>0.16928499999999999</v>
      </c>
      <c r="T289" s="17">
        <v>3.8993E-2</v>
      </c>
      <c r="U289" s="17">
        <v>0.23033799999999999</v>
      </c>
      <c r="V289" s="17">
        <v>900</v>
      </c>
      <c r="W289" s="17">
        <v>0.22917899999999999</v>
      </c>
      <c r="X289" s="17">
        <v>763</v>
      </c>
      <c r="Y289" s="17">
        <v>0</v>
      </c>
      <c r="Z289" s="17">
        <v>0</v>
      </c>
      <c r="AA289" s="17">
        <v>0.35436600000000001</v>
      </c>
      <c r="AB289" s="17">
        <v>9.5014699999999997E-3</v>
      </c>
      <c r="AC289" s="17">
        <v>0.130662</v>
      </c>
      <c r="AD289" s="17">
        <v>0.25</v>
      </c>
      <c r="AE289" s="17">
        <v>948.7</v>
      </c>
    </row>
    <row r="290" spans="1:31">
      <c r="A290" s="17">
        <v>277</v>
      </c>
      <c r="B290" s="19">
        <v>0.30277777777777776</v>
      </c>
      <c r="C290" s="17">
        <v>129.69999999999999</v>
      </c>
      <c r="D290" s="17">
        <v>2.6</v>
      </c>
      <c r="E290" s="17">
        <v>2.124E-3</v>
      </c>
      <c r="F290" s="17">
        <v>0.10299999999999999</v>
      </c>
      <c r="G290" s="17">
        <v>0.57569700000000001</v>
      </c>
      <c r="H290" s="17">
        <v>0.149009</v>
      </c>
      <c r="I290" s="17">
        <v>0.173264</v>
      </c>
      <c r="J290" s="17">
        <v>2.4254999999999999E-2</v>
      </c>
      <c r="K290" s="17">
        <v>0.139991</v>
      </c>
      <c r="L290" s="17">
        <v>900</v>
      </c>
      <c r="M290" s="17">
        <v>0.37081599999999998</v>
      </c>
      <c r="N290" s="17">
        <v>702</v>
      </c>
      <c r="O290" s="17">
        <v>0</v>
      </c>
      <c r="P290" s="17">
        <v>0</v>
      </c>
      <c r="Q290" s="17">
        <v>0.68548200000000004</v>
      </c>
      <c r="R290" s="17">
        <v>0.13916300000000001</v>
      </c>
      <c r="S290" s="17">
        <v>0.17289399999999999</v>
      </c>
      <c r="T290" s="17">
        <v>3.3730999999999997E-2</v>
      </c>
      <c r="U290" s="17">
        <v>0.19509799999999999</v>
      </c>
      <c r="V290" s="17">
        <v>799.5</v>
      </c>
      <c r="W290" s="17">
        <v>0.29785400000000001</v>
      </c>
      <c r="X290" s="17">
        <v>829</v>
      </c>
      <c r="Y290" s="17">
        <v>0</v>
      </c>
      <c r="Z290" s="17">
        <v>0</v>
      </c>
      <c r="AA290" s="17">
        <v>0.300151</v>
      </c>
      <c r="AB290" s="17">
        <v>9.9347299999999993E-3</v>
      </c>
      <c r="AC290" s="17">
        <v>0.13949800000000001</v>
      </c>
      <c r="AD290" s="17">
        <v>0.25</v>
      </c>
      <c r="AE290" s="17">
        <v>922.9</v>
      </c>
    </row>
    <row r="291" spans="1:31">
      <c r="A291" s="17">
        <v>278</v>
      </c>
      <c r="B291" s="19">
        <v>0.30282407407407408</v>
      </c>
      <c r="C291" s="17">
        <v>128.80000000000001</v>
      </c>
      <c r="D291" s="17">
        <v>2.6</v>
      </c>
      <c r="E291" s="17">
        <v>1.8829999999999999E-3</v>
      </c>
      <c r="F291" s="17">
        <v>9.0999999999999998E-2</v>
      </c>
      <c r="G291" s="17">
        <v>0.73077800000000004</v>
      </c>
      <c r="H291" s="17">
        <v>0.14105400000000001</v>
      </c>
      <c r="I291" s="17">
        <v>0.18095600000000001</v>
      </c>
      <c r="J291" s="17">
        <v>3.9902E-2</v>
      </c>
      <c r="K291" s="17">
        <v>0.22050600000000001</v>
      </c>
      <c r="L291" s="17">
        <v>757.3</v>
      </c>
      <c r="M291" s="17">
        <v>3.5E-4</v>
      </c>
      <c r="N291" s="17">
        <v>672</v>
      </c>
      <c r="O291" s="17">
        <v>0</v>
      </c>
      <c r="P291" s="17">
        <v>0</v>
      </c>
      <c r="Q291" s="17">
        <v>0.70433800000000002</v>
      </c>
      <c r="R291" s="17">
        <v>0.13608000000000001</v>
      </c>
      <c r="S291" s="17">
        <v>0.17119799999999999</v>
      </c>
      <c r="T291" s="17">
        <v>3.5118000000000003E-2</v>
      </c>
      <c r="U291" s="17">
        <v>0.20513100000000001</v>
      </c>
      <c r="V291" s="17">
        <v>602.20000000000005</v>
      </c>
      <c r="W291" s="17">
        <v>0.45835799999999999</v>
      </c>
      <c r="X291" s="17">
        <v>726</v>
      </c>
      <c r="Y291" s="17">
        <v>0</v>
      </c>
      <c r="Z291" s="17">
        <v>0</v>
      </c>
      <c r="AA291" s="17">
        <v>0.31558599999999998</v>
      </c>
      <c r="AB291" s="17">
        <v>8.0221400000000005E-3</v>
      </c>
      <c r="AC291" s="17">
        <v>0.13636200000000001</v>
      </c>
      <c r="AD291" s="17">
        <v>0.25</v>
      </c>
      <c r="AE291" s="17">
        <v>1096.7</v>
      </c>
    </row>
    <row r="292" spans="1:31">
      <c r="A292" s="17">
        <v>279</v>
      </c>
      <c r="B292" s="19">
        <v>0.30288194444444444</v>
      </c>
      <c r="C292" s="17">
        <v>128.4</v>
      </c>
      <c r="D292" s="17">
        <v>2.6</v>
      </c>
      <c r="E292" s="17">
        <v>1.3829999999999999E-3</v>
      </c>
      <c r="F292" s="17">
        <v>6.7000000000000004E-2</v>
      </c>
      <c r="G292" s="17">
        <v>0.70745400000000003</v>
      </c>
      <c r="H292" s="17">
        <v>0.159693</v>
      </c>
      <c r="I292" s="17">
        <v>0.19441</v>
      </c>
      <c r="J292" s="17">
        <v>3.4716999999999998E-2</v>
      </c>
      <c r="K292" s="17">
        <v>0.17857799999999999</v>
      </c>
      <c r="L292" s="17">
        <v>646</v>
      </c>
      <c r="M292" s="17">
        <v>0.59999899999999995</v>
      </c>
      <c r="N292" s="17">
        <v>606</v>
      </c>
      <c r="O292" s="17">
        <v>0</v>
      </c>
      <c r="P292" s="17">
        <v>0</v>
      </c>
      <c r="Q292" s="17">
        <v>0.66168300000000002</v>
      </c>
      <c r="R292" s="17">
        <v>0.14032700000000001</v>
      </c>
      <c r="S292" s="17">
        <v>0.170353</v>
      </c>
      <c r="T292" s="17">
        <v>3.0026000000000001E-2</v>
      </c>
      <c r="U292" s="17">
        <v>0.176257</v>
      </c>
      <c r="V292" s="17">
        <v>794.1</v>
      </c>
      <c r="W292" s="17">
        <v>0.59999899999999995</v>
      </c>
      <c r="X292" s="17">
        <v>825</v>
      </c>
      <c r="Y292" s="17">
        <v>0</v>
      </c>
      <c r="Z292" s="17">
        <v>0</v>
      </c>
      <c r="AA292" s="17">
        <v>0.27116499999999999</v>
      </c>
      <c r="AB292" s="17">
        <v>6.1815000000000004E-3</v>
      </c>
      <c r="AC292" s="17">
        <v>0.140513</v>
      </c>
      <c r="AD292" s="17">
        <v>0.25</v>
      </c>
      <c r="AE292" s="17">
        <v>1285.8</v>
      </c>
    </row>
    <row r="293" spans="1:31">
      <c r="A293" s="17">
        <v>280</v>
      </c>
      <c r="B293" s="19">
        <v>0.3029398148148148</v>
      </c>
      <c r="C293" s="17">
        <v>126.9</v>
      </c>
      <c r="D293" s="17">
        <v>2.6</v>
      </c>
      <c r="E293" s="17">
        <v>1.702E-3</v>
      </c>
      <c r="F293" s="17">
        <v>8.2000000000000003E-2</v>
      </c>
      <c r="G293" s="17">
        <v>0.64805999999999997</v>
      </c>
      <c r="H293" s="17">
        <v>0.14860699999999999</v>
      </c>
      <c r="I293" s="17">
        <v>0.17452500000000001</v>
      </c>
      <c r="J293" s="17">
        <v>2.5918E-2</v>
      </c>
      <c r="K293" s="17">
        <v>0.148507</v>
      </c>
      <c r="L293" s="17">
        <v>814.1</v>
      </c>
      <c r="M293" s="17">
        <v>0.36022100000000001</v>
      </c>
      <c r="N293" s="17">
        <v>710</v>
      </c>
      <c r="O293" s="17">
        <v>0</v>
      </c>
      <c r="P293" s="17">
        <v>0</v>
      </c>
      <c r="Q293" s="17">
        <v>0.63237100000000002</v>
      </c>
      <c r="R293" s="17">
        <v>0.125497</v>
      </c>
      <c r="S293" s="17">
        <v>0.1517</v>
      </c>
      <c r="T293" s="17">
        <v>2.6203000000000001E-2</v>
      </c>
      <c r="U293" s="17">
        <v>0.17272999999999999</v>
      </c>
      <c r="V293" s="17">
        <v>576</v>
      </c>
      <c r="W293" s="17">
        <v>0.52201600000000004</v>
      </c>
      <c r="X293" s="17">
        <v>0</v>
      </c>
      <c r="Y293" s="17">
        <v>0</v>
      </c>
      <c r="Z293" s="17">
        <v>0</v>
      </c>
      <c r="AA293" s="17">
        <v>0.26573799999999997</v>
      </c>
      <c r="AB293" s="17">
        <v>9.0913599999999997E-3</v>
      </c>
      <c r="AC293" s="17">
        <v>0.12573500000000001</v>
      </c>
      <c r="AD293" s="17">
        <v>0.25</v>
      </c>
      <c r="AE293" s="17">
        <v>1020.2</v>
      </c>
    </row>
    <row r="294" spans="1:31">
      <c r="A294" s="17">
        <v>281</v>
      </c>
      <c r="B294" s="19">
        <v>0.30299768518518516</v>
      </c>
      <c r="C294" s="17">
        <v>126</v>
      </c>
      <c r="D294" s="17">
        <v>2.6</v>
      </c>
      <c r="E294" s="17">
        <v>1.931E-3</v>
      </c>
      <c r="F294" s="17">
        <v>9.2999999999999999E-2</v>
      </c>
      <c r="G294" s="17">
        <v>0.74105699999999997</v>
      </c>
      <c r="H294" s="17">
        <v>0.14099500000000001</v>
      </c>
      <c r="I294" s="17">
        <v>0.17463300000000001</v>
      </c>
      <c r="J294" s="17">
        <v>3.3638000000000001E-2</v>
      </c>
      <c r="K294" s="17">
        <v>0.19262199999999999</v>
      </c>
      <c r="L294" s="17">
        <v>842.4</v>
      </c>
      <c r="M294" s="17">
        <v>6.9999999999999999E-6</v>
      </c>
      <c r="N294" s="17">
        <v>871</v>
      </c>
      <c r="O294" s="17">
        <v>0</v>
      </c>
      <c r="P294" s="17">
        <v>0</v>
      </c>
      <c r="Q294" s="17">
        <v>0.620139</v>
      </c>
      <c r="R294" s="17">
        <v>0.138345</v>
      </c>
      <c r="S294" s="17">
        <v>0.17074800000000001</v>
      </c>
      <c r="T294" s="17">
        <v>3.2403000000000001E-2</v>
      </c>
      <c r="U294" s="17">
        <v>0.18976999999999999</v>
      </c>
      <c r="V294" s="17">
        <v>900</v>
      </c>
      <c r="W294" s="17">
        <v>0.37081999999999998</v>
      </c>
      <c r="X294" s="17">
        <v>721</v>
      </c>
      <c r="Y294" s="17">
        <v>0</v>
      </c>
      <c r="Z294" s="17">
        <v>0</v>
      </c>
      <c r="AA294" s="17">
        <v>0.29195399999999999</v>
      </c>
      <c r="AB294" s="17">
        <v>1.1526700000000001E-2</v>
      </c>
      <c r="AC294" s="17">
        <v>0.13871900000000001</v>
      </c>
      <c r="AD294" s="17">
        <v>0.25</v>
      </c>
      <c r="AE294" s="17">
        <v>985.9</v>
      </c>
    </row>
    <row r="295" spans="1:31">
      <c r="A295" s="17">
        <v>282</v>
      </c>
      <c r="B295" s="19">
        <v>0.30304398148148148</v>
      </c>
      <c r="C295" s="17">
        <v>125.1</v>
      </c>
      <c r="D295" s="17">
        <v>2.6</v>
      </c>
      <c r="E295" s="17">
        <v>2.33E-3</v>
      </c>
      <c r="F295" s="17">
        <v>0.113</v>
      </c>
      <c r="G295" s="17">
        <v>0.61723700000000004</v>
      </c>
      <c r="H295" s="17">
        <v>0.14704500000000001</v>
      </c>
      <c r="I295" s="17">
        <v>0.18130599999999999</v>
      </c>
      <c r="J295" s="17">
        <v>3.4259999999999999E-2</v>
      </c>
      <c r="K295" s="17">
        <v>0.18896499999999999</v>
      </c>
      <c r="L295" s="17">
        <v>900</v>
      </c>
      <c r="M295" s="17">
        <v>4.6999999999999997E-5</v>
      </c>
      <c r="N295" s="17">
        <v>1076</v>
      </c>
      <c r="O295" s="17">
        <v>0</v>
      </c>
      <c r="P295" s="17">
        <v>0</v>
      </c>
      <c r="Q295" s="17">
        <v>0.67568099999999998</v>
      </c>
      <c r="R295" s="17">
        <v>0.13459499999999999</v>
      </c>
      <c r="S295" s="17">
        <v>0.171483</v>
      </c>
      <c r="T295" s="17">
        <v>3.6887999999999997E-2</v>
      </c>
      <c r="U295" s="17">
        <v>0.215113</v>
      </c>
      <c r="V295" s="17">
        <v>713.6</v>
      </c>
      <c r="W295" s="17">
        <v>1.5999999999999999E-5</v>
      </c>
      <c r="X295" s="17">
        <v>741</v>
      </c>
      <c r="Y295" s="17">
        <v>0</v>
      </c>
      <c r="Z295" s="17">
        <v>0</v>
      </c>
      <c r="AA295" s="17">
        <v>0.33094400000000002</v>
      </c>
      <c r="AB295" s="17">
        <v>1.5146E-2</v>
      </c>
      <c r="AC295" s="17">
        <v>0.135153</v>
      </c>
      <c r="AD295" s="17">
        <v>0.25</v>
      </c>
      <c r="AE295" s="17">
        <v>922.8</v>
      </c>
    </row>
    <row r="296" spans="1:31">
      <c r="A296" s="17">
        <v>283</v>
      </c>
      <c r="B296" s="19">
        <v>0.30310185185185184</v>
      </c>
      <c r="C296" s="17">
        <v>124.2</v>
      </c>
      <c r="D296" s="17">
        <v>2.6</v>
      </c>
      <c r="E296" s="17">
        <v>2.212E-3</v>
      </c>
      <c r="F296" s="17">
        <v>0.107</v>
      </c>
      <c r="G296" s="17">
        <v>0.78182499999999999</v>
      </c>
      <c r="H296" s="17">
        <v>0.14382400000000001</v>
      </c>
      <c r="I296" s="17">
        <v>0.18620999999999999</v>
      </c>
      <c r="J296" s="17">
        <v>4.2384999999999999E-2</v>
      </c>
      <c r="K296" s="17">
        <v>0.22762099999999999</v>
      </c>
      <c r="L296" s="17">
        <v>900</v>
      </c>
      <c r="M296" s="17">
        <v>0.17512900000000001</v>
      </c>
      <c r="N296" s="17">
        <v>894</v>
      </c>
      <c r="O296" s="17">
        <v>0</v>
      </c>
      <c r="P296" s="17">
        <v>0</v>
      </c>
      <c r="Q296" s="17">
        <v>0.65697099999999997</v>
      </c>
      <c r="R296" s="17">
        <v>0.13981099999999999</v>
      </c>
      <c r="S296" s="17">
        <v>0.17558499999999999</v>
      </c>
      <c r="T296" s="17">
        <v>3.5774E-2</v>
      </c>
      <c r="U296" s="17">
        <v>0.20374300000000001</v>
      </c>
      <c r="V296" s="17">
        <v>812.9</v>
      </c>
      <c r="W296" s="17">
        <v>0.59999800000000003</v>
      </c>
      <c r="X296" s="17">
        <v>629</v>
      </c>
      <c r="Y296" s="17">
        <v>0</v>
      </c>
      <c r="Z296" s="17">
        <v>0</v>
      </c>
      <c r="AA296" s="17">
        <v>0.31345099999999998</v>
      </c>
      <c r="AB296" s="17">
        <v>1.2622E-2</v>
      </c>
      <c r="AC296" s="17">
        <v>0.140262</v>
      </c>
      <c r="AD296" s="17">
        <v>0.25</v>
      </c>
      <c r="AE296" s="17">
        <v>922.8</v>
      </c>
    </row>
    <row r="297" spans="1:31">
      <c r="A297" s="17">
        <v>284</v>
      </c>
      <c r="B297" s="19">
        <v>0.30315972222222221</v>
      </c>
      <c r="C297" s="17">
        <v>123.7</v>
      </c>
      <c r="D297" s="17">
        <v>2.6</v>
      </c>
      <c r="E297" s="17">
        <v>1.774E-3</v>
      </c>
      <c r="F297" s="17">
        <v>8.5999999999999993E-2</v>
      </c>
      <c r="G297" s="17">
        <v>0.854819</v>
      </c>
      <c r="H297" s="17">
        <v>0.158218</v>
      </c>
      <c r="I297" s="17">
        <v>0.197601</v>
      </c>
      <c r="J297" s="17">
        <v>3.9383000000000001E-2</v>
      </c>
      <c r="K297" s="17">
        <v>0.19930400000000001</v>
      </c>
      <c r="L297" s="17">
        <v>748.7</v>
      </c>
      <c r="M297" s="17">
        <v>0.59999899999999995</v>
      </c>
      <c r="N297" s="17">
        <v>654</v>
      </c>
      <c r="O297" s="17">
        <v>0</v>
      </c>
      <c r="P297" s="17">
        <v>0</v>
      </c>
      <c r="Q297" s="17">
        <v>0.69664199999999998</v>
      </c>
      <c r="R297" s="17">
        <v>0.14366599999999999</v>
      </c>
      <c r="S297" s="17">
        <v>0.178561</v>
      </c>
      <c r="T297" s="17">
        <v>3.4894000000000001E-2</v>
      </c>
      <c r="U297" s="17">
        <v>0.19542000000000001</v>
      </c>
      <c r="V297" s="17">
        <v>720.1</v>
      </c>
      <c r="W297" s="17">
        <v>0.37081799999999998</v>
      </c>
      <c r="X297" s="17">
        <v>610</v>
      </c>
      <c r="Y297" s="17">
        <v>0</v>
      </c>
      <c r="Z297" s="17">
        <v>0</v>
      </c>
      <c r="AA297" s="17">
        <v>0.300647</v>
      </c>
      <c r="AB297" s="17">
        <v>7.7162100000000003E-3</v>
      </c>
      <c r="AC297" s="17">
        <v>0.14393600000000001</v>
      </c>
      <c r="AD297" s="17">
        <v>0.25</v>
      </c>
      <c r="AE297" s="17">
        <v>1109.3</v>
      </c>
    </row>
    <row r="298" spans="1:31">
      <c r="A298" s="17">
        <v>285</v>
      </c>
      <c r="B298" s="19">
        <v>0.30321759259259257</v>
      </c>
      <c r="C298" s="17">
        <v>122</v>
      </c>
      <c r="D298" s="17">
        <v>2.6</v>
      </c>
      <c r="E298" s="17">
        <v>1.6050000000000001E-3</v>
      </c>
      <c r="F298" s="17">
        <v>7.8E-2</v>
      </c>
      <c r="G298" s="17">
        <v>0.74266399999999999</v>
      </c>
      <c r="H298" s="17">
        <v>0.16622500000000001</v>
      </c>
      <c r="I298" s="17">
        <v>0.20785500000000001</v>
      </c>
      <c r="J298" s="17">
        <v>4.1628999999999999E-2</v>
      </c>
      <c r="K298" s="17">
        <v>0.20028099999999999</v>
      </c>
      <c r="L298" s="17">
        <v>635.20000000000005</v>
      </c>
      <c r="M298" s="17">
        <v>4.1E-5</v>
      </c>
      <c r="N298" s="17">
        <v>757</v>
      </c>
      <c r="O298" s="17">
        <v>0</v>
      </c>
      <c r="P298" s="17">
        <v>0</v>
      </c>
      <c r="Q298" s="17">
        <v>0.78927700000000001</v>
      </c>
      <c r="R298" s="17">
        <v>0.143541</v>
      </c>
      <c r="S298" s="17">
        <v>0.18134</v>
      </c>
      <c r="T298" s="17">
        <v>3.7798999999999999E-2</v>
      </c>
      <c r="U298" s="17">
        <v>0.20844299999999999</v>
      </c>
      <c r="V298" s="17">
        <v>679.5</v>
      </c>
      <c r="W298" s="17">
        <v>0.51246000000000003</v>
      </c>
      <c r="X298" s="17">
        <v>457</v>
      </c>
      <c r="Y298" s="17">
        <v>0</v>
      </c>
      <c r="Z298" s="17">
        <v>0</v>
      </c>
      <c r="AA298" s="17">
        <v>0.32068200000000002</v>
      </c>
      <c r="AB298" s="17">
        <v>7.5806199999999997E-3</v>
      </c>
      <c r="AC298" s="17">
        <v>0.14382800000000001</v>
      </c>
      <c r="AD298" s="17">
        <v>0.25</v>
      </c>
      <c r="AE298" s="17">
        <v>1307.5999999999999</v>
      </c>
    </row>
    <row r="299" spans="1:31">
      <c r="A299" s="17">
        <v>286</v>
      </c>
      <c r="B299" s="19">
        <v>0.30326388888888889</v>
      </c>
      <c r="C299" s="17">
        <v>121.7</v>
      </c>
      <c r="D299" s="17">
        <v>2.6</v>
      </c>
      <c r="E299" s="17">
        <v>1.9740000000000001E-3</v>
      </c>
      <c r="F299" s="17">
        <v>9.6000000000000002E-2</v>
      </c>
      <c r="G299" s="17">
        <v>0.82135499999999995</v>
      </c>
      <c r="H299" s="17">
        <v>0.16087399999999999</v>
      </c>
      <c r="I299" s="17">
        <v>0.20311799999999999</v>
      </c>
      <c r="J299" s="17">
        <v>4.2243999999999997E-2</v>
      </c>
      <c r="K299" s="17">
        <v>0.207978</v>
      </c>
      <c r="L299" s="17">
        <v>759.7</v>
      </c>
      <c r="M299" s="17">
        <v>0.59999899999999995</v>
      </c>
      <c r="N299" s="17">
        <v>678</v>
      </c>
      <c r="O299" s="17">
        <v>0</v>
      </c>
      <c r="P299" s="17">
        <v>0</v>
      </c>
      <c r="Q299" s="17">
        <v>0.76148199999999999</v>
      </c>
      <c r="R299" s="17">
        <v>0.14480899999999999</v>
      </c>
      <c r="S299" s="17">
        <v>0.184339</v>
      </c>
      <c r="T299" s="17">
        <v>3.9530000000000003E-2</v>
      </c>
      <c r="U299" s="17">
        <v>0.21444099999999999</v>
      </c>
      <c r="V299" s="17">
        <v>782.5</v>
      </c>
      <c r="W299" s="17">
        <v>0.45812199999999997</v>
      </c>
      <c r="X299" s="17">
        <v>475</v>
      </c>
      <c r="Y299" s="17">
        <v>0</v>
      </c>
      <c r="Z299" s="17">
        <v>0</v>
      </c>
      <c r="AA299" s="17">
        <v>0.32990900000000001</v>
      </c>
      <c r="AB299" s="17">
        <v>8.1103500000000005E-3</v>
      </c>
      <c r="AC299" s="17">
        <v>0.14513000000000001</v>
      </c>
      <c r="AD299" s="17">
        <v>0.25</v>
      </c>
      <c r="AE299" s="17">
        <v>1093.4000000000001</v>
      </c>
    </row>
    <row r="300" spans="1:31">
      <c r="A300" s="17">
        <v>287</v>
      </c>
      <c r="B300" s="19">
        <v>0.30332175925925925</v>
      </c>
      <c r="C300" s="17">
        <v>120.4</v>
      </c>
      <c r="D300" s="17">
        <v>2.6</v>
      </c>
      <c r="E300" s="17">
        <v>1.737E-3</v>
      </c>
      <c r="F300" s="17">
        <v>8.4000000000000005E-2</v>
      </c>
      <c r="G300" s="17">
        <v>0.72574399999999994</v>
      </c>
      <c r="H300" s="17">
        <v>0.15832599999999999</v>
      </c>
      <c r="I300" s="17">
        <v>0.19575899999999999</v>
      </c>
      <c r="J300" s="17">
        <v>3.7432E-2</v>
      </c>
      <c r="K300" s="17">
        <v>0.191217</v>
      </c>
      <c r="L300" s="17">
        <v>740.5</v>
      </c>
      <c r="M300" s="17">
        <v>0.54589699999999997</v>
      </c>
      <c r="N300" s="17">
        <v>887</v>
      </c>
      <c r="O300" s="17">
        <v>0</v>
      </c>
      <c r="P300" s="17">
        <v>0</v>
      </c>
      <c r="Q300" s="17">
        <v>0.81545299999999998</v>
      </c>
      <c r="R300" s="17">
        <v>0.15299599999999999</v>
      </c>
      <c r="S300" s="17">
        <v>0.18981400000000001</v>
      </c>
      <c r="T300" s="17">
        <v>3.6817999999999997E-2</v>
      </c>
      <c r="U300" s="17">
        <v>0.19397</v>
      </c>
      <c r="V300" s="17">
        <v>584.6</v>
      </c>
      <c r="W300" s="17">
        <v>0.6</v>
      </c>
      <c r="X300" s="17">
        <v>807</v>
      </c>
      <c r="Y300" s="17">
        <v>0</v>
      </c>
      <c r="Z300" s="17">
        <v>0</v>
      </c>
      <c r="AA300" s="17">
        <v>0.29841499999999999</v>
      </c>
      <c r="AB300" s="17">
        <v>1.03292E-2</v>
      </c>
      <c r="AC300" s="17">
        <v>0.15337600000000001</v>
      </c>
      <c r="AD300" s="17">
        <v>0.25</v>
      </c>
      <c r="AE300" s="17">
        <v>1121.7</v>
      </c>
    </row>
    <row r="301" spans="1:31">
      <c r="A301" s="17">
        <v>288</v>
      </c>
      <c r="B301" s="19">
        <v>0.30337962962962967</v>
      </c>
      <c r="C301" s="17">
        <v>119.5</v>
      </c>
      <c r="D301" s="17">
        <v>2.6</v>
      </c>
      <c r="E301" s="17">
        <v>1.8779999999999999E-3</v>
      </c>
      <c r="F301" s="17">
        <v>9.0999999999999998E-2</v>
      </c>
      <c r="G301" s="17">
        <v>0.76425900000000002</v>
      </c>
      <c r="H301" s="17">
        <v>0.15185000000000001</v>
      </c>
      <c r="I301" s="17">
        <v>0.191942</v>
      </c>
      <c r="J301" s="17">
        <v>4.0092999999999997E-2</v>
      </c>
      <c r="K301" s="17">
        <v>0.20887800000000001</v>
      </c>
      <c r="L301" s="17">
        <v>712.6</v>
      </c>
      <c r="M301" s="17">
        <v>0.217193</v>
      </c>
      <c r="N301" s="17">
        <v>496</v>
      </c>
      <c r="O301" s="17">
        <v>0</v>
      </c>
      <c r="P301" s="17">
        <v>0</v>
      </c>
      <c r="Q301" s="17">
        <v>0.72884899999999997</v>
      </c>
      <c r="R301" s="17">
        <v>0.144981</v>
      </c>
      <c r="S301" s="17">
        <v>0.18512899999999999</v>
      </c>
      <c r="T301" s="17">
        <v>4.0148999999999997E-2</v>
      </c>
      <c r="U301" s="17">
        <v>0.21686800000000001</v>
      </c>
      <c r="V301" s="17">
        <v>768.8</v>
      </c>
      <c r="W301" s="17">
        <v>0.288686</v>
      </c>
      <c r="X301" s="17">
        <v>716</v>
      </c>
      <c r="Y301" s="17">
        <v>0</v>
      </c>
      <c r="Z301" s="17">
        <v>0</v>
      </c>
      <c r="AA301" s="17">
        <v>0.33364300000000002</v>
      </c>
      <c r="AB301" s="17">
        <v>5.5848399999999998E-3</v>
      </c>
      <c r="AC301" s="17">
        <v>0.145205</v>
      </c>
      <c r="AD301" s="17">
        <v>0.25</v>
      </c>
      <c r="AE301" s="17">
        <v>1165.5</v>
      </c>
    </row>
    <row r="302" spans="1:31">
      <c r="A302" s="17">
        <v>289</v>
      </c>
      <c r="B302" s="19">
        <v>0.30343749999999997</v>
      </c>
      <c r="C302" s="17">
        <v>118.6</v>
      </c>
      <c r="D302" s="17">
        <v>2.6</v>
      </c>
      <c r="E302" s="17">
        <v>2.1700000000000001E-3</v>
      </c>
      <c r="F302" s="17">
        <v>0.105</v>
      </c>
      <c r="G302" s="17">
        <v>0.75224999999999997</v>
      </c>
      <c r="H302" s="17">
        <v>0.149256</v>
      </c>
      <c r="I302" s="17">
        <v>0.20071900000000001</v>
      </c>
      <c r="J302" s="17">
        <v>5.1463000000000002E-2</v>
      </c>
      <c r="K302" s="17">
        <v>0.25639200000000001</v>
      </c>
      <c r="L302" s="17">
        <v>849.5</v>
      </c>
      <c r="M302" s="17">
        <v>0.22936699999999999</v>
      </c>
      <c r="N302" s="17">
        <v>581</v>
      </c>
      <c r="O302" s="17">
        <v>0</v>
      </c>
      <c r="P302" s="17">
        <v>0</v>
      </c>
      <c r="Q302" s="17">
        <v>0.80521600000000004</v>
      </c>
      <c r="R302" s="17">
        <v>0.14693400000000001</v>
      </c>
      <c r="S302" s="17">
        <v>0.18615999999999999</v>
      </c>
      <c r="T302" s="17">
        <v>3.9226999999999998E-2</v>
      </c>
      <c r="U302" s="17">
        <v>0.21071400000000001</v>
      </c>
      <c r="V302" s="17">
        <v>692.6</v>
      </c>
      <c r="W302" s="17">
        <v>0.51246000000000003</v>
      </c>
      <c r="X302" s="17">
        <v>466</v>
      </c>
      <c r="Y302" s="17">
        <v>0</v>
      </c>
      <c r="Z302" s="17">
        <v>0</v>
      </c>
      <c r="AA302" s="17">
        <v>0.32417600000000002</v>
      </c>
      <c r="AB302" s="17">
        <v>7.7846599999999997E-3</v>
      </c>
      <c r="AC302" s="17">
        <v>0.14723900000000001</v>
      </c>
      <c r="AD302" s="17">
        <v>0.25</v>
      </c>
      <c r="AE302" s="17">
        <v>977.7</v>
      </c>
    </row>
    <row r="303" spans="1:31">
      <c r="A303" s="17">
        <v>290</v>
      </c>
      <c r="B303" s="19">
        <v>0.30349537037037039</v>
      </c>
      <c r="C303" s="17">
        <v>117.3</v>
      </c>
      <c r="D303" s="17">
        <v>2.6</v>
      </c>
      <c r="E303" s="17">
        <v>2.6930000000000001E-3</v>
      </c>
      <c r="F303" s="17">
        <v>0.13</v>
      </c>
      <c r="G303" s="17">
        <v>0.82001400000000002</v>
      </c>
      <c r="H303" s="17">
        <v>0.15105399999999999</v>
      </c>
      <c r="I303" s="17">
        <v>0.19028800000000001</v>
      </c>
      <c r="J303" s="17">
        <v>3.9232999999999997E-2</v>
      </c>
      <c r="K303" s="17">
        <v>0.206179</v>
      </c>
      <c r="L303" s="17">
        <v>807.1</v>
      </c>
      <c r="M303" s="17">
        <v>0.37081799999999998</v>
      </c>
      <c r="N303" s="17">
        <v>618</v>
      </c>
      <c r="O303" s="17">
        <v>0</v>
      </c>
      <c r="P303" s="17">
        <v>0</v>
      </c>
      <c r="Q303" s="17">
        <v>0.79132999999999998</v>
      </c>
      <c r="R303" s="17">
        <v>0.13403000000000001</v>
      </c>
      <c r="S303" s="17">
        <v>0.18493299999999999</v>
      </c>
      <c r="T303" s="17">
        <v>5.0902999999999997E-2</v>
      </c>
      <c r="U303" s="17">
        <v>0.27524900000000002</v>
      </c>
      <c r="V303" s="17">
        <v>900</v>
      </c>
      <c r="W303" s="17">
        <v>0.22917999999999999</v>
      </c>
      <c r="X303" s="17">
        <v>744</v>
      </c>
      <c r="Y303" s="17">
        <v>0</v>
      </c>
      <c r="Z303" s="17">
        <v>0</v>
      </c>
      <c r="AA303" s="17">
        <v>0.42346</v>
      </c>
      <c r="AB303" s="17">
        <v>7.8606200000000005E-3</v>
      </c>
      <c r="AC303" s="17">
        <v>0.13442999999999999</v>
      </c>
      <c r="AD303" s="17">
        <v>0.25</v>
      </c>
      <c r="AE303" s="17">
        <v>1029.0999999999999</v>
      </c>
    </row>
    <row r="304" spans="1:31">
      <c r="A304" s="17">
        <v>291</v>
      </c>
      <c r="B304" s="19">
        <v>0.30354166666666665</v>
      </c>
      <c r="C304" s="17">
        <v>116.2</v>
      </c>
      <c r="D304" s="17">
        <v>2.6</v>
      </c>
      <c r="E304" s="17">
        <v>2.408E-3</v>
      </c>
      <c r="F304" s="17">
        <v>0.11700000000000001</v>
      </c>
      <c r="G304" s="17">
        <v>0.84133899999999995</v>
      </c>
      <c r="H304" s="17">
        <v>0.14471700000000001</v>
      </c>
      <c r="I304" s="17">
        <v>0.199128</v>
      </c>
      <c r="J304" s="17">
        <v>5.4411000000000001E-2</v>
      </c>
      <c r="K304" s="17">
        <v>0.27324700000000002</v>
      </c>
      <c r="L304" s="17">
        <v>868.5</v>
      </c>
      <c r="M304" s="17">
        <v>0.37081999999999998</v>
      </c>
      <c r="N304" s="17">
        <v>1355</v>
      </c>
      <c r="O304" s="17">
        <v>0</v>
      </c>
      <c r="P304" s="17">
        <v>0</v>
      </c>
      <c r="Q304" s="17">
        <v>0.77303900000000003</v>
      </c>
      <c r="R304" s="17">
        <v>0.14404800000000001</v>
      </c>
      <c r="S304" s="17">
        <v>0.18734700000000001</v>
      </c>
      <c r="T304" s="17">
        <v>4.3298999999999997E-2</v>
      </c>
      <c r="U304" s="17">
        <v>0.23111799999999999</v>
      </c>
      <c r="V304" s="17">
        <v>750.8</v>
      </c>
      <c r="W304" s="17">
        <v>0.231601</v>
      </c>
      <c r="X304" s="17">
        <v>714</v>
      </c>
      <c r="Y304" s="17">
        <v>0</v>
      </c>
      <c r="Z304" s="17">
        <v>0</v>
      </c>
      <c r="AA304" s="17">
        <v>0.35556599999999999</v>
      </c>
      <c r="AB304" s="17">
        <v>1.8349299999999999E-2</v>
      </c>
      <c r="AC304" s="17">
        <v>0.144842</v>
      </c>
      <c r="AD304" s="17">
        <v>0.25</v>
      </c>
      <c r="AE304" s="17">
        <v>956.3</v>
      </c>
    </row>
    <row r="305" spans="1:31">
      <c r="A305" s="17">
        <v>292</v>
      </c>
      <c r="B305" s="19">
        <v>0.30359953703703707</v>
      </c>
      <c r="C305" s="17">
        <v>115.8</v>
      </c>
      <c r="D305" s="17">
        <v>2.6</v>
      </c>
      <c r="E305" s="17">
        <v>2.6150000000000001E-3</v>
      </c>
      <c r="F305" s="17">
        <v>0.127</v>
      </c>
      <c r="G305" s="17">
        <v>0.77016899999999999</v>
      </c>
      <c r="H305" s="17">
        <v>0.15112400000000001</v>
      </c>
      <c r="I305" s="17">
        <v>0.19525799999999999</v>
      </c>
      <c r="J305" s="17">
        <v>4.4134E-2</v>
      </c>
      <c r="K305" s="17">
        <v>0.22603100000000001</v>
      </c>
      <c r="L305" s="17">
        <v>845.3</v>
      </c>
      <c r="M305" s="17">
        <v>0.17097999999999999</v>
      </c>
      <c r="N305" s="17">
        <v>707</v>
      </c>
      <c r="O305" s="17">
        <v>0</v>
      </c>
      <c r="P305" s="17">
        <v>0</v>
      </c>
      <c r="Q305" s="17">
        <v>0.76541000000000003</v>
      </c>
      <c r="R305" s="17">
        <v>0.14665500000000001</v>
      </c>
      <c r="S305" s="17">
        <v>0.19699900000000001</v>
      </c>
      <c r="T305" s="17">
        <v>5.0345000000000001E-2</v>
      </c>
      <c r="U305" s="17">
        <v>0.25555800000000001</v>
      </c>
      <c r="V305" s="17">
        <v>900</v>
      </c>
      <c r="W305" s="17">
        <v>0.32334099999999999</v>
      </c>
      <c r="X305" s="17">
        <v>981</v>
      </c>
      <c r="Y305" s="17">
        <v>0</v>
      </c>
      <c r="Z305" s="17">
        <v>0</v>
      </c>
      <c r="AA305" s="17">
        <v>0.39316600000000002</v>
      </c>
      <c r="AB305" s="17">
        <v>9.4018599999999997E-3</v>
      </c>
      <c r="AC305" s="17">
        <v>0.14712800000000001</v>
      </c>
      <c r="AD305" s="17">
        <v>0.25</v>
      </c>
      <c r="AE305" s="17">
        <v>982.5</v>
      </c>
    </row>
    <row r="306" spans="1:31">
      <c r="A306" s="17">
        <v>293</v>
      </c>
      <c r="B306" s="19">
        <v>0.30365740740740738</v>
      </c>
      <c r="C306" s="17">
        <v>114.2</v>
      </c>
      <c r="D306" s="17">
        <v>2.6</v>
      </c>
      <c r="E306" s="17">
        <v>1.9680000000000001E-3</v>
      </c>
      <c r="F306" s="17">
        <v>9.5000000000000001E-2</v>
      </c>
      <c r="G306" s="17">
        <v>0.822079</v>
      </c>
      <c r="H306" s="17">
        <v>0.152252</v>
      </c>
      <c r="I306" s="17">
        <v>0.19334299999999999</v>
      </c>
      <c r="J306" s="17">
        <v>4.1090000000000002E-2</v>
      </c>
      <c r="K306" s="17">
        <v>0.21252499999999999</v>
      </c>
      <c r="L306" s="17">
        <v>713.7</v>
      </c>
      <c r="M306" s="17">
        <v>0.322766</v>
      </c>
      <c r="N306" s="17">
        <v>489</v>
      </c>
      <c r="O306" s="17">
        <v>0</v>
      </c>
      <c r="P306" s="17">
        <v>0</v>
      </c>
      <c r="Q306" s="17">
        <v>0.71292900000000003</v>
      </c>
      <c r="R306" s="17">
        <v>0.14965700000000001</v>
      </c>
      <c r="S306" s="17">
        <v>0.19359599999999999</v>
      </c>
      <c r="T306" s="17">
        <v>4.3938999999999999E-2</v>
      </c>
      <c r="U306" s="17">
        <v>0.226963</v>
      </c>
      <c r="V306" s="17">
        <v>865.6</v>
      </c>
      <c r="W306" s="17">
        <v>0.35792299999999999</v>
      </c>
      <c r="X306" s="17">
        <v>616</v>
      </c>
      <c r="Y306" s="17">
        <v>0</v>
      </c>
      <c r="Z306" s="17">
        <v>0</v>
      </c>
      <c r="AA306" s="17">
        <v>0.34917399999999998</v>
      </c>
      <c r="AB306" s="17">
        <v>5.5134800000000003E-3</v>
      </c>
      <c r="AC306" s="17">
        <v>0.149899</v>
      </c>
      <c r="AD306" s="17">
        <v>0.25</v>
      </c>
      <c r="AE306" s="17">
        <v>1163.8</v>
      </c>
    </row>
    <row r="307" spans="1:31">
      <c r="A307" s="17">
        <v>294</v>
      </c>
      <c r="B307" s="19">
        <v>0.30371527777777779</v>
      </c>
      <c r="C307" s="17">
        <v>113.1</v>
      </c>
      <c r="D307" s="17">
        <v>2.6</v>
      </c>
      <c r="E307" s="17">
        <v>2.3319999999999999E-3</v>
      </c>
      <c r="F307" s="17">
        <v>0.113</v>
      </c>
      <c r="G307" s="17">
        <v>0.77500100000000005</v>
      </c>
      <c r="H307" s="17">
        <v>0.15442600000000001</v>
      </c>
      <c r="I307" s="17">
        <v>0.195629</v>
      </c>
      <c r="J307" s="17">
        <v>4.1202999999999997E-2</v>
      </c>
      <c r="K307" s="17">
        <v>0.210616</v>
      </c>
      <c r="L307" s="17">
        <v>886.1</v>
      </c>
      <c r="M307" s="17">
        <v>0.45837699999999998</v>
      </c>
      <c r="N307" s="17">
        <v>941</v>
      </c>
      <c r="O307" s="17">
        <v>0</v>
      </c>
      <c r="P307" s="17">
        <v>0</v>
      </c>
      <c r="Q307" s="17">
        <v>0.79566099999999995</v>
      </c>
      <c r="R307" s="17">
        <v>0.14807200000000001</v>
      </c>
      <c r="S307" s="17">
        <v>0.189412</v>
      </c>
      <c r="T307" s="17">
        <v>4.1340000000000002E-2</v>
      </c>
      <c r="U307" s="17">
        <v>0.218253</v>
      </c>
      <c r="V307" s="17">
        <v>678.4</v>
      </c>
      <c r="W307" s="17">
        <v>0.51239400000000002</v>
      </c>
      <c r="X307" s="17">
        <v>571</v>
      </c>
      <c r="Y307" s="17">
        <v>0</v>
      </c>
      <c r="Z307" s="17">
        <v>0</v>
      </c>
      <c r="AA307" s="17">
        <v>0.33577299999999999</v>
      </c>
      <c r="AB307" s="17">
        <v>1.3072800000000001E-2</v>
      </c>
      <c r="AC307" s="17">
        <v>0.148613</v>
      </c>
      <c r="AD307" s="17">
        <v>0.25</v>
      </c>
      <c r="AE307" s="17">
        <v>937.3</v>
      </c>
    </row>
    <row r="308" spans="1:31">
      <c r="A308" s="17">
        <v>295</v>
      </c>
      <c r="B308" s="19">
        <v>0.30376157407407406</v>
      </c>
      <c r="C308" s="17">
        <v>112.7</v>
      </c>
      <c r="D308" s="17">
        <v>2.6</v>
      </c>
      <c r="E308" s="17">
        <v>2.8010000000000001E-3</v>
      </c>
      <c r="F308" s="17">
        <v>0.13600000000000001</v>
      </c>
      <c r="G308" s="17">
        <v>0.79962500000000003</v>
      </c>
      <c r="H308" s="17">
        <v>0.154835</v>
      </c>
      <c r="I308" s="17">
        <v>0.19425300000000001</v>
      </c>
      <c r="J308" s="17">
        <v>3.9418000000000002E-2</v>
      </c>
      <c r="K308" s="17">
        <v>0.20291999999999999</v>
      </c>
      <c r="L308" s="17">
        <v>833.5</v>
      </c>
      <c r="M308" s="17">
        <v>0.59999899999999995</v>
      </c>
      <c r="N308" s="17">
        <v>615</v>
      </c>
      <c r="O308" s="17">
        <v>0</v>
      </c>
      <c r="P308" s="17">
        <v>0</v>
      </c>
      <c r="Q308" s="17">
        <v>0.79442000000000002</v>
      </c>
      <c r="R308" s="17">
        <v>0.14115800000000001</v>
      </c>
      <c r="S308" s="17">
        <v>0.19531000000000001</v>
      </c>
      <c r="T308" s="17">
        <v>5.4151999999999999E-2</v>
      </c>
      <c r="U308" s="17">
        <v>0.27726400000000001</v>
      </c>
      <c r="V308" s="17">
        <v>889.2</v>
      </c>
      <c r="W308" s="17">
        <v>0.175096</v>
      </c>
      <c r="X308" s="17">
        <v>535</v>
      </c>
      <c r="Y308" s="17">
        <v>0</v>
      </c>
      <c r="Z308" s="17">
        <v>0</v>
      </c>
      <c r="AA308" s="17">
        <v>0.42655999999999999</v>
      </c>
      <c r="AB308" s="17">
        <v>8.0707000000000001E-3</v>
      </c>
      <c r="AC308" s="17">
        <v>0.141595</v>
      </c>
      <c r="AD308" s="17">
        <v>0.25</v>
      </c>
      <c r="AE308" s="17">
        <v>996.5</v>
      </c>
    </row>
    <row r="309" spans="1:31">
      <c r="A309" s="17">
        <v>296</v>
      </c>
      <c r="B309" s="19">
        <v>0.30381944444444448</v>
      </c>
      <c r="C309" s="17">
        <v>111.3</v>
      </c>
      <c r="D309" s="17">
        <v>2.6</v>
      </c>
      <c r="E309" s="17">
        <v>2.6259999999999999E-3</v>
      </c>
      <c r="F309" s="17">
        <v>0.127</v>
      </c>
      <c r="G309" s="17">
        <v>0.79162500000000002</v>
      </c>
      <c r="H309" s="17">
        <v>0.15302099999999999</v>
      </c>
      <c r="I309" s="17">
        <v>0.19925499999999999</v>
      </c>
      <c r="J309" s="17">
        <v>4.6233999999999997E-2</v>
      </c>
      <c r="K309" s="17">
        <v>0.23203599999999999</v>
      </c>
      <c r="L309" s="17">
        <v>897.5</v>
      </c>
      <c r="M309" s="17">
        <v>0.370222</v>
      </c>
      <c r="N309" s="17">
        <v>694</v>
      </c>
      <c r="O309" s="17">
        <v>0</v>
      </c>
      <c r="P309" s="17">
        <v>0</v>
      </c>
      <c r="Q309" s="17">
        <v>0.79344000000000003</v>
      </c>
      <c r="R309" s="17">
        <v>0.14339199999999999</v>
      </c>
      <c r="S309" s="17">
        <v>0.18911900000000001</v>
      </c>
      <c r="T309" s="17">
        <v>4.5726000000000003E-2</v>
      </c>
      <c r="U309" s="17">
        <v>0.241787</v>
      </c>
      <c r="V309" s="17">
        <v>705.5</v>
      </c>
      <c r="W309" s="17">
        <v>0.28296100000000002</v>
      </c>
      <c r="X309" s="17">
        <v>734</v>
      </c>
      <c r="Y309" s="17">
        <v>0</v>
      </c>
      <c r="Z309" s="17">
        <v>0</v>
      </c>
      <c r="AA309" s="17">
        <v>0.371979</v>
      </c>
      <c r="AB309" s="17">
        <v>9.7931400000000005E-3</v>
      </c>
      <c r="AC309" s="17">
        <v>0.14384</v>
      </c>
      <c r="AD309" s="17">
        <v>0.25</v>
      </c>
      <c r="AE309" s="17">
        <v>925.4</v>
      </c>
    </row>
    <row r="310" spans="1:31">
      <c r="A310" s="17">
        <v>297</v>
      </c>
      <c r="B310" s="19">
        <v>0.30387731481481478</v>
      </c>
      <c r="C310" s="17">
        <v>110.7</v>
      </c>
      <c r="D310" s="17">
        <v>2.6</v>
      </c>
      <c r="E310" s="17">
        <v>2.153E-3</v>
      </c>
      <c r="F310" s="17">
        <v>0.104</v>
      </c>
      <c r="G310" s="17">
        <v>0.76187400000000005</v>
      </c>
      <c r="H310" s="17">
        <v>0.16070100000000001</v>
      </c>
      <c r="I310" s="17">
        <v>0.199957</v>
      </c>
      <c r="J310" s="17">
        <v>3.9255999999999999E-2</v>
      </c>
      <c r="K310" s="17">
        <v>0.196322</v>
      </c>
      <c r="L310" s="17">
        <v>713.5</v>
      </c>
      <c r="M310" s="17">
        <v>0.37081700000000001</v>
      </c>
      <c r="N310" s="17">
        <v>356</v>
      </c>
      <c r="O310" s="17">
        <v>0</v>
      </c>
      <c r="P310" s="17">
        <v>0</v>
      </c>
      <c r="Q310" s="17">
        <v>0.82177999999999995</v>
      </c>
      <c r="R310" s="17">
        <v>0.14266200000000001</v>
      </c>
      <c r="S310" s="17">
        <v>0.189696</v>
      </c>
      <c r="T310" s="17">
        <v>4.7032999999999998E-2</v>
      </c>
      <c r="U310" s="17">
        <v>0.24793999999999999</v>
      </c>
      <c r="V310" s="17">
        <v>784</v>
      </c>
      <c r="W310" s="17">
        <v>0.37081900000000001</v>
      </c>
      <c r="X310" s="17">
        <v>896</v>
      </c>
      <c r="Y310" s="17">
        <v>0</v>
      </c>
      <c r="Z310" s="17">
        <v>0</v>
      </c>
      <c r="AA310" s="17">
        <v>0.38144600000000001</v>
      </c>
      <c r="AB310" s="17">
        <v>4.0205199999999996E-3</v>
      </c>
      <c r="AC310" s="17">
        <v>0.14285200000000001</v>
      </c>
      <c r="AD310" s="17">
        <v>0.25</v>
      </c>
      <c r="AE310" s="17">
        <v>1164.0999999999999</v>
      </c>
    </row>
    <row r="311" spans="1:31">
      <c r="A311" s="17">
        <v>298</v>
      </c>
      <c r="B311" s="19">
        <v>0.3039351851851852</v>
      </c>
      <c r="C311" s="17">
        <v>109.3</v>
      </c>
      <c r="D311" s="17">
        <v>2.6</v>
      </c>
      <c r="E311" s="17">
        <v>2.6749999999999999E-3</v>
      </c>
      <c r="F311" s="17">
        <v>0.129</v>
      </c>
      <c r="G311" s="17">
        <v>0.81891000000000003</v>
      </c>
      <c r="H311" s="17">
        <v>0.15506500000000001</v>
      </c>
      <c r="I311" s="17">
        <v>0.20413999999999999</v>
      </c>
      <c r="J311" s="17">
        <v>4.9075000000000001E-2</v>
      </c>
      <c r="K311" s="17">
        <v>0.240399</v>
      </c>
      <c r="L311" s="17">
        <v>777.1</v>
      </c>
      <c r="M311" s="17">
        <v>1.5E-5</v>
      </c>
      <c r="N311" s="17">
        <v>1034</v>
      </c>
      <c r="O311" s="17">
        <v>0</v>
      </c>
      <c r="P311" s="17">
        <v>0</v>
      </c>
      <c r="Q311" s="17">
        <v>0.88677899999999998</v>
      </c>
      <c r="R311" s="17">
        <v>0.14044699999999999</v>
      </c>
      <c r="S311" s="17">
        <v>0.19651099999999999</v>
      </c>
      <c r="T311" s="17">
        <v>5.6064999999999997E-2</v>
      </c>
      <c r="U311" s="17">
        <v>0.2853</v>
      </c>
      <c r="V311" s="17">
        <v>783.7</v>
      </c>
      <c r="W311" s="17">
        <v>0.14515800000000001</v>
      </c>
      <c r="X311" s="17">
        <v>714</v>
      </c>
      <c r="Y311" s="17">
        <v>0</v>
      </c>
      <c r="Z311" s="17">
        <v>0</v>
      </c>
      <c r="AA311" s="17">
        <v>0.43892300000000001</v>
      </c>
      <c r="AB311" s="17">
        <v>1.26047E-2</v>
      </c>
      <c r="AC311" s="17">
        <v>0.141153</v>
      </c>
      <c r="AD311" s="17">
        <v>0.25</v>
      </c>
      <c r="AE311" s="17">
        <v>1068.9000000000001</v>
      </c>
    </row>
    <row r="312" spans="1:31">
      <c r="A312" s="17">
        <v>299</v>
      </c>
      <c r="B312" s="19">
        <v>0.30398148148148146</v>
      </c>
      <c r="C312" s="17">
        <v>108.9</v>
      </c>
      <c r="D312" s="17">
        <v>2.6</v>
      </c>
      <c r="E312" s="17">
        <v>2.0240000000000002E-3</v>
      </c>
      <c r="F312" s="17">
        <v>9.8000000000000004E-2</v>
      </c>
      <c r="G312" s="17">
        <v>0.79134499999999997</v>
      </c>
      <c r="H312" s="17">
        <v>0.153202</v>
      </c>
      <c r="I312" s="17">
        <v>0.20552200000000001</v>
      </c>
      <c r="J312" s="17">
        <v>5.2318999999999997E-2</v>
      </c>
      <c r="K312" s="17">
        <v>0.25456800000000002</v>
      </c>
      <c r="L312" s="17">
        <v>777.7</v>
      </c>
      <c r="M312" s="17">
        <v>3.1199999999999999E-4</v>
      </c>
      <c r="N312" s="17">
        <v>669</v>
      </c>
      <c r="O312" s="17">
        <v>0</v>
      </c>
      <c r="P312" s="17">
        <v>0</v>
      </c>
      <c r="Q312" s="17">
        <v>0.78285499999999997</v>
      </c>
      <c r="R312" s="17">
        <v>0.154283</v>
      </c>
      <c r="S312" s="17">
        <v>0.196489</v>
      </c>
      <c r="T312" s="17">
        <v>4.2206E-2</v>
      </c>
      <c r="U312" s="17">
        <v>0.21479899999999999</v>
      </c>
      <c r="V312" s="17">
        <v>690.1</v>
      </c>
      <c r="W312" s="17">
        <v>0.37080099999999999</v>
      </c>
      <c r="X312" s="17">
        <v>881</v>
      </c>
      <c r="Y312" s="17">
        <v>0</v>
      </c>
      <c r="Z312" s="17">
        <v>0</v>
      </c>
      <c r="AA312" s="17">
        <v>0.33045999999999998</v>
      </c>
      <c r="AB312" s="17">
        <v>8.1975399999999997E-3</v>
      </c>
      <c r="AC312" s="17">
        <v>0.15462899999999999</v>
      </c>
      <c r="AD312" s="17">
        <v>0.25</v>
      </c>
      <c r="AE312" s="17">
        <v>1067.9000000000001</v>
      </c>
    </row>
    <row r="313" spans="1:31">
      <c r="A313" s="17">
        <v>300</v>
      </c>
      <c r="B313" s="19">
        <v>0.30403935185185188</v>
      </c>
      <c r="C313" s="17">
        <v>107.8</v>
      </c>
      <c r="D313" s="17">
        <v>2.6</v>
      </c>
      <c r="E313" s="17">
        <v>2.591E-3</v>
      </c>
      <c r="F313" s="17">
        <v>0.125</v>
      </c>
      <c r="G313" s="17">
        <v>0.811083</v>
      </c>
      <c r="H313" s="17">
        <v>0.15259800000000001</v>
      </c>
      <c r="I313" s="17">
        <v>0.197711</v>
      </c>
      <c r="J313" s="17">
        <v>4.5113E-2</v>
      </c>
      <c r="K313" s="17">
        <v>0.22817599999999999</v>
      </c>
      <c r="L313" s="17">
        <v>891</v>
      </c>
      <c r="M313" s="17">
        <v>0.22920299999999999</v>
      </c>
      <c r="N313" s="17">
        <v>791</v>
      </c>
      <c r="O313" s="17">
        <v>0</v>
      </c>
      <c r="P313" s="17">
        <v>0</v>
      </c>
      <c r="Q313" s="17">
        <v>0.77581800000000001</v>
      </c>
      <c r="R313" s="17">
        <v>0.148698</v>
      </c>
      <c r="S313" s="17">
        <v>0.19581799999999999</v>
      </c>
      <c r="T313" s="17">
        <v>4.7120000000000002E-2</v>
      </c>
      <c r="U313" s="17">
        <v>0.24063000000000001</v>
      </c>
      <c r="V313" s="17">
        <v>786.7</v>
      </c>
      <c r="W313" s="17">
        <v>0.37081999999999998</v>
      </c>
      <c r="X313" s="17">
        <v>599</v>
      </c>
      <c r="Y313" s="17">
        <v>0</v>
      </c>
      <c r="Z313" s="17">
        <v>0</v>
      </c>
      <c r="AA313" s="17">
        <v>0.370199</v>
      </c>
      <c r="AB313" s="17">
        <v>1.10679E-2</v>
      </c>
      <c r="AC313" s="17">
        <v>0.14921999999999999</v>
      </c>
      <c r="AD313" s="17">
        <v>0.25</v>
      </c>
      <c r="AE313" s="17">
        <v>932.2</v>
      </c>
    </row>
    <row r="314" spans="1:31">
      <c r="A314" s="17">
        <v>301</v>
      </c>
      <c r="B314" s="19">
        <v>0.30409722222222219</v>
      </c>
      <c r="C314" s="17">
        <v>106.4</v>
      </c>
      <c r="D314" s="17">
        <v>2.6</v>
      </c>
      <c r="E314" s="17">
        <v>2.8349999999999998E-3</v>
      </c>
      <c r="F314" s="17">
        <v>0.13700000000000001</v>
      </c>
      <c r="G314" s="17">
        <v>0.79149400000000003</v>
      </c>
      <c r="H314" s="17">
        <v>0.15196999999999999</v>
      </c>
      <c r="I314" s="17">
        <v>0.199378</v>
      </c>
      <c r="J314" s="17">
        <v>4.7407999999999999E-2</v>
      </c>
      <c r="K314" s="17">
        <v>0.23777799999999999</v>
      </c>
      <c r="L314" s="17">
        <v>860.4</v>
      </c>
      <c r="M314" s="17">
        <v>0.37081799999999998</v>
      </c>
      <c r="N314" s="17">
        <v>819</v>
      </c>
      <c r="O314" s="17">
        <v>0</v>
      </c>
      <c r="P314" s="17">
        <v>0</v>
      </c>
      <c r="Q314" s="17">
        <v>0.82369599999999998</v>
      </c>
      <c r="R314" s="17">
        <v>0.14361599999999999</v>
      </c>
      <c r="S314" s="17">
        <v>0.197468</v>
      </c>
      <c r="T314" s="17">
        <v>5.3851999999999997E-2</v>
      </c>
      <c r="U314" s="17">
        <v>0.27271099999999998</v>
      </c>
      <c r="V314" s="17">
        <v>852</v>
      </c>
      <c r="W314" s="17">
        <v>0.37081900000000001</v>
      </c>
      <c r="X314" s="17">
        <v>623</v>
      </c>
      <c r="Y314" s="17">
        <v>0</v>
      </c>
      <c r="Z314" s="17">
        <v>0</v>
      </c>
      <c r="AA314" s="17">
        <v>0.41955500000000001</v>
      </c>
      <c r="AB314" s="17">
        <v>1.10735E-2</v>
      </c>
      <c r="AC314" s="17">
        <v>0.14421300000000001</v>
      </c>
      <c r="AD314" s="17">
        <v>0.25</v>
      </c>
      <c r="AE314" s="17">
        <v>965.3</v>
      </c>
    </row>
    <row r="315" spans="1:31">
      <c r="A315" s="17">
        <v>302</v>
      </c>
      <c r="B315" s="19">
        <v>0.3041550925925926</v>
      </c>
      <c r="C315" s="17">
        <v>106.2</v>
      </c>
      <c r="D315" s="17">
        <v>2.6</v>
      </c>
      <c r="E315" s="17">
        <v>2.8289999999999999E-3</v>
      </c>
      <c r="F315" s="17">
        <v>0.13700000000000001</v>
      </c>
      <c r="G315" s="17">
        <v>0.80728299999999997</v>
      </c>
      <c r="H315" s="17">
        <v>0.148259</v>
      </c>
      <c r="I315" s="17">
        <v>0.19545100000000001</v>
      </c>
      <c r="J315" s="17">
        <v>4.7191999999999998E-2</v>
      </c>
      <c r="K315" s="17">
        <v>0.241452</v>
      </c>
      <c r="L315" s="17">
        <v>871.3</v>
      </c>
      <c r="M315" s="17">
        <v>0.37081900000000001</v>
      </c>
      <c r="N315" s="17">
        <v>904</v>
      </c>
      <c r="O315" s="17">
        <v>0</v>
      </c>
      <c r="P315" s="17">
        <v>0</v>
      </c>
      <c r="Q315" s="17">
        <v>0.82915499999999998</v>
      </c>
      <c r="R315" s="17">
        <v>0.140514</v>
      </c>
      <c r="S315" s="17">
        <v>0.19225100000000001</v>
      </c>
      <c r="T315" s="17">
        <v>5.1736999999999998E-2</v>
      </c>
      <c r="U315" s="17">
        <v>0.26911200000000002</v>
      </c>
      <c r="V315" s="17">
        <v>838.6</v>
      </c>
      <c r="W315" s="17">
        <v>0.32021300000000003</v>
      </c>
      <c r="X315" s="17">
        <v>766</v>
      </c>
      <c r="Y315" s="17">
        <v>0</v>
      </c>
      <c r="Z315" s="17">
        <v>0</v>
      </c>
      <c r="AA315" s="17">
        <v>0.41401900000000003</v>
      </c>
      <c r="AB315" s="17">
        <v>1.2350099999999999E-2</v>
      </c>
      <c r="AC315" s="17">
        <v>0.141153</v>
      </c>
      <c r="AD315" s="17">
        <v>0.25</v>
      </c>
      <c r="AE315" s="17">
        <v>953.3</v>
      </c>
    </row>
    <row r="316" spans="1:31">
      <c r="A316" s="17">
        <v>303</v>
      </c>
      <c r="B316" s="19">
        <v>0.30420138888888887</v>
      </c>
      <c r="C316" s="17">
        <v>104.7</v>
      </c>
      <c r="D316" s="17">
        <v>2.6</v>
      </c>
      <c r="E316" s="17">
        <v>3.2100000000000002E-3</v>
      </c>
      <c r="F316" s="17">
        <v>0.155</v>
      </c>
      <c r="G316" s="17">
        <v>0.69903800000000005</v>
      </c>
      <c r="H316" s="17">
        <v>0.150862</v>
      </c>
      <c r="I316" s="17">
        <v>0.186921</v>
      </c>
      <c r="J316" s="17">
        <v>3.6059000000000001E-2</v>
      </c>
      <c r="K316" s="17">
        <v>0.19291</v>
      </c>
      <c r="L316" s="17">
        <v>879.6</v>
      </c>
      <c r="M316" s="17">
        <v>0.6</v>
      </c>
      <c r="N316" s="17">
        <v>998</v>
      </c>
      <c r="O316" s="17">
        <v>0</v>
      </c>
      <c r="P316" s="17">
        <v>0</v>
      </c>
      <c r="Q316" s="17">
        <v>0.78072399999999997</v>
      </c>
      <c r="R316" s="17">
        <v>0.12992200000000001</v>
      </c>
      <c r="S316" s="17">
        <v>0.18635599999999999</v>
      </c>
      <c r="T316" s="17">
        <v>5.6433999999999998E-2</v>
      </c>
      <c r="U316" s="17">
        <v>0.30283100000000002</v>
      </c>
      <c r="V316" s="17">
        <v>900</v>
      </c>
      <c r="W316" s="17">
        <v>0.37081999999999998</v>
      </c>
      <c r="X316" s="17">
        <v>821</v>
      </c>
      <c r="Y316" s="17">
        <v>0</v>
      </c>
      <c r="Z316" s="17">
        <v>0</v>
      </c>
      <c r="AA316" s="17">
        <v>0.46589399999999997</v>
      </c>
      <c r="AB316" s="17">
        <v>1.37536E-2</v>
      </c>
      <c r="AC316" s="17">
        <v>0.13069800000000001</v>
      </c>
      <c r="AD316" s="17">
        <v>0.25</v>
      </c>
      <c r="AE316" s="17">
        <v>944.3</v>
      </c>
    </row>
    <row r="317" spans="1:31">
      <c r="A317" s="17">
        <v>304</v>
      </c>
      <c r="B317" s="19">
        <v>0.30425925925925928</v>
      </c>
      <c r="C317" s="17">
        <v>104.2</v>
      </c>
      <c r="D317" s="17">
        <v>2.6</v>
      </c>
      <c r="E317" s="17">
        <v>2.539E-3</v>
      </c>
      <c r="F317" s="17">
        <v>0.123</v>
      </c>
      <c r="G317" s="17">
        <v>0.75685500000000006</v>
      </c>
      <c r="H317" s="17">
        <v>0.14183799999999999</v>
      </c>
      <c r="I317" s="17">
        <v>0.18224299999999999</v>
      </c>
      <c r="J317" s="17">
        <v>4.0405000000000003E-2</v>
      </c>
      <c r="K317" s="17">
        <v>0.22170999999999999</v>
      </c>
      <c r="L317" s="17">
        <v>857.8</v>
      </c>
      <c r="M317" s="17">
        <v>0.370813</v>
      </c>
      <c r="N317" s="17">
        <v>415</v>
      </c>
      <c r="O317" s="17">
        <v>0</v>
      </c>
      <c r="P317" s="17">
        <v>0</v>
      </c>
      <c r="Q317" s="17">
        <v>0.74493399999999999</v>
      </c>
      <c r="R317" s="17">
        <v>0.13083900000000001</v>
      </c>
      <c r="S317" s="17">
        <v>0.17297299999999999</v>
      </c>
      <c r="T317" s="17">
        <v>4.2133999999999998E-2</v>
      </c>
      <c r="U317" s="17">
        <v>0.243587</v>
      </c>
      <c r="V317" s="17">
        <v>900</v>
      </c>
      <c r="W317" s="17">
        <v>0.22917699999999999</v>
      </c>
      <c r="X317" s="17">
        <v>1096</v>
      </c>
      <c r="Y317" s="17">
        <v>0</v>
      </c>
      <c r="Z317" s="17">
        <v>0</v>
      </c>
      <c r="AA317" s="17">
        <v>0.37475000000000003</v>
      </c>
      <c r="AB317" s="17">
        <v>5.6207499999999999E-3</v>
      </c>
      <c r="AC317" s="17">
        <v>0.131076</v>
      </c>
      <c r="AD317" s="17">
        <v>0.25</v>
      </c>
      <c r="AE317" s="17">
        <v>968.3</v>
      </c>
    </row>
    <row r="318" spans="1:31">
      <c r="A318" s="17">
        <v>305</v>
      </c>
      <c r="B318" s="19">
        <v>0.30431712962962965</v>
      </c>
      <c r="C318" s="17">
        <v>102.7</v>
      </c>
      <c r="D318" s="17">
        <v>2.6</v>
      </c>
      <c r="E318" s="17">
        <v>2.3110000000000001E-3</v>
      </c>
      <c r="F318" s="17">
        <v>0.112</v>
      </c>
      <c r="G318" s="17">
        <v>0.78882600000000003</v>
      </c>
      <c r="H318" s="17">
        <v>0.13787199999999999</v>
      </c>
      <c r="I318" s="17">
        <v>0.17244799999999999</v>
      </c>
      <c r="J318" s="17">
        <v>3.4576000000000003E-2</v>
      </c>
      <c r="K318" s="17">
        <v>0.20050200000000001</v>
      </c>
      <c r="L318" s="17">
        <v>774.5</v>
      </c>
      <c r="M318" s="17">
        <v>0.59999800000000003</v>
      </c>
      <c r="N318" s="17">
        <v>700</v>
      </c>
      <c r="O318" s="17">
        <v>0</v>
      </c>
      <c r="P318" s="17">
        <v>0</v>
      </c>
      <c r="Q318" s="17">
        <v>0.70469400000000004</v>
      </c>
      <c r="R318" s="17">
        <v>0.12601000000000001</v>
      </c>
      <c r="S318" s="17">
        <v>0.16720499999999999</v>
      </c>
      <c r="T318" s="17">
        <v>4.1195000000000002E-2</v>
      </c>
      <c r="U318" s="17">
        <v>0.24637600000000001</v>
      </c>
      <c r="V318" s="17">
        <v>900</v>
      </c>
      <c r="W318" s="17">
        <v>0.22917799999999999</v>
      </c>
      <c r="X318" s="17">
        <v>541</v>
      </c>
      <c r="Y318" s="17">
        <v>0</v>
      </c>
      <c r="Z318" s="17">
        <v>0</v>
      </c>
      <c r="AA318" s="17">
        <v>0.37903999999999999</v>
      </c>
      <c r="AB318" s="17">
        <v>8.5414400000000008E-3</v>
      </c>
      <c r="AC318" s="17">
        <v>0.126361</v>
      </c>
      <c r="AD318" s="17">
        <v>0.25</v>
      </c>
      <c r="AE318" s="17">
        <v>1072.4000000000001</v>
      </c>
    </row>
    <row r="319" spans="1:31">
      <c r="A319" s="17">
        <v>306</v>
      </c>
      <c r="B319" s="19">
        <v>0.30437500000000001</v>
      </c>
      <c r="C319" s="17">
        <v>101.8</v>
      </c>
      <c r="D319" s="17">
        <v>3.5</v>
      </c>
      <c r="E319" s="17">
        <v>3.215E-3</v>
      </c>
      <c r="F319" s="17">
        <v>0.156</v>
      </c>
      <c r="G319" s="17">
        <v>0.69296999999999997</v>
      </c>
      <c r="H319" s="17">
        <v>0.14077999999999999</v>
      </c>
      <c r="I319" s="17">
        <v>0.16596</v>
      </c>
      <c r="J319" s="17">
        <v>2.5180000000000001E-2</v>
      </c>
      <c r="K319" s="17">
        <v>0.151725</v>
      </c>
      <c r="L319" s="17">
        <v>816</v>
      </c>
      <c r="M319" s="17">
        <v>0.6</v>
      </c>
      <c r="N319" s="17">
        <v>713</v>
      </c>
      <c r="O319" s="17">
        <v>0</v>
      </c>
      <c r="P319" s="17">
        <v>0</v>
      </c>
      <c r="Q319" s="17">
        <v>0.79944999999999999</v>
      </c>
      <c r="R319" s="17">
        <v>0.121075</v>
      </c>
      <c r="S319" s="17">
        <v>0.160332</v>
      </c>
      <c r="T319" s="17">
        <v>3.9257E-2</v>
      </c>
      <c r="U319" s="17">
        <v>0.24484900000000001</v>
      </c>
      <c r="V319" s="17">
        <v>721.9</v>
      </c>
      <c r="W319" s="17">
        <v>7.9999999999999996E-6</v>
      </c>
      <c r="X319" s="17">
        <v>530</v>
      </c>
      <c r="Y319" s="17">
        <v>0</v>
      </c>
      <c r="Z319" s="17">
        <v>0</v>
      </c>
      <c r="AA319" s="17">
        <v>0.376691</v>
      </c>
      <c r="AB319" s="17">
        <v>1.21802E-2</v>
      </c>
      <c r="AC319" s="17">
        <v>0.12155299999999999</v>
      </c>
      <c r="AD319" s="17">
        <v>0.25</v>
      </c>
      <c r="AE319" s="17">
        <v>1017.8</v>
      </c>
    </row>
    <row r="320" spans="1:31">
      <c r="A320" s="17">
        <v>307</v>
      </c>
      <c r="B320" s="19">
        <v>0.30442129629629627</v>
      </c>
      <c r="C320" s="17">
        <v>101.3</v>
      </c>
      <c r="D320" s="17">
        <v>3.5</v>
      </c>
      <c r="E320" s="17">
        <v>2.918E-3</v>
      </c>
      <c r="F320" s="17">
        <v>0.14099999999999999</v>
      </c>
      <c r="G320" s="17">
        <v>0.65368199999999999</v>
      </c>
      <c r="H320" s="17">
        <v>0.138511</v>
      </c>
      <c r="I320" s="17">
        <v>0.16878399999999999</v>
      </c>
      <c r="J320" s="17">
        <v>3.0273000000000001E-2</v>
      </c>
      <c r="K320" s="17">
        <v>0.17935799999999999</v>
      </c>
      <c r="L320" s="17">
        <v>824.7</v>
      </c>
      <c r="M320" s="17">
        <v>0.59491899999999998</v>
      </c>
      <c r="N320" s="17">
        <v>847</v>
      </c>
      <c r="O320" s="17">
        <v>0</v>
      </c>
      <c r="P320" s="17">
        <v>0</v>
      </c>
      <c r="Q320" s="17">
        <v>0.65624000000000005</v>
      </c>
      <c r="R320" s="17">
        <v>0.12512300000000001</v>
      </c>
      <c r="S320" s="17">
        <v>0.160497</v>
      </c>
      <c r="T320" s="17">
        <v>3.5373000000000002E-2</v>
      </c>
      <c r="U320" s="17">
        <v>0.22040000000000001</v>
      </c>
      <c r="V320" s="17">
        <v>730.6</v>
      </c>
      <c r="W320" s="17">
        <v>0.54585700000000004</v>
      </c>
      <c r="X320" s="17">
        <v>725</v>
      </c>
      <c r="Y320" s="17">
        <v>0</v>
      </c>
      <c r="Z320" s="17">
        <v>0</v>
      </c>
      <c r="AA320" s="17">
        <v>0.33907599999999999</v>
      </c>
      <c r="AB320" s="17">
        <v>1.45711E-2</v>
      </c>
      <c r="AC320" s="17">
        <v>0.125639</v>
      </c>
      <c r="AD320" s="17">
        <v>0.25</v>
      </c>
      <c r="AE320" s="17">
        <v>1007.1</v>
      </c>
    </row>
    <row r="321" spans="1:31">
      <c r="A321" s="17">
        <v>308</v>
      </c>
      <c r="B321" s="19">
        <v>0.30447916666666669</v>
      </c>
      <c r="C321" s="17">
        <v>100</v>
      </c>
      <c r="D321" s="17">
        <v>3.5</v>
      </c>
      <c r="E321" s="17">
        <v>2.9320000000000001E-3</v>
      </c>
      <c r="F321" s="17">
        <v>0.14199999999999999</v>
      </c>
      <c r="G321" s="17">
        <v>0.80132300000000001</v>
      </c>
      <c r="H321" s="17">
        <v>0.14136699999999999</v>
      </c>
      <c r="I321" s="17">
        <v>0.17893200000000001</v>
      </c>
      <c r="J321" s="17">
        <v>3.7565000000000001E-2</v>
      </c>
      <c r="K321" s="17">
        <v>0.20994099999999999</v>
      </c>
      <c r="L321" s="17">
        <v>763.8</v>
      </c>
      <c r="M321" s="17">
        <v>0.6</v>
      </c>
      <c r="N321" s="17">
        <v>853</v>
      </c>
      <c r="O321" s="17">
        <v>0</v>
      </c>
      <c r="P321" s="17">
        <v>0</v>
      </c>
      <c r="Q321" s="17">
        <v>0.72989000000000004</v>
      </c>
      <c r="R321" s="17">
        <v>0.129722</v>
      </c>
      <c r="S321" s="17">
        <v>0.170432</v>
      </c>
      <c r="T321" s="17">
        <v>4.0710000000000003E-2</v>
      </c>
      <c r="U321" s="17">
        <v>0.23886399999999999</v>
      </c>
      <c r="V321" s="17">
        <v>788.3</v>
      </c>
      <c r="W321" s="17">
        <v>0.37081999999999998</v>
      </c>
      <c r="X321" s="17">
        <v>551</v>
      </c>
      <c r="Y321" s="17">
        <v>0</v>
      </c>
      <c r="Z321" s="17">
        <v>0</v>
      </c>
      <c r="AA321" s="17">
        <v>0.367483</v>
      </c>
      <c r="AB321" s="17">
        <v>1.3605900000000001E-2</v>
      </c>
      <c r="AC321" s="17">
        <v>0.130276</v>
      </c>
      <c r="AD321" s="17">
        <v>0.25</v>
      </c>
      <c r="AE321" s="17">
        <v>1087.4000000000001</v>
      </c>
    </row>
    <row r="322" spans="1:31">
      <c r="A322" s="17">
        <v>309</v>
      </c>
      <c r="B322" s="19">
        <v>0.30453703703703705</v>
      </c>
      <c r="C322" s="17">
        <v>99.4</v>
      </c>
      <c r="D322" s="17">
        <v>3.5</v>
      </c>
      <c r="E322" s="17">
        <v>2.8939999999999999E-3</v>
      </c>
      <c r="F322" s="17">
        <v>0.14000000000000001</v>
      </c>
      <c r="G322" s="17">
        <v>0.75641499999999995</v>
      </c>
      <c r="H322" s="17">
        <v>0.14347099999999999</v>
      </c>
      <c r="I322" s="17">
        <v>0.18121100000000001</v>
      </c>
      <c r="J322" s="17">
        <v>3.7740000000000003E-2</v>
      </c>
      <c r="K322" s="17">
        <v>0.208264</v>
      </c>
      <c r="L322" s="17">
        <v>760.9</v>
      </c>
      <c r="M322" s="17">
        <v>0.59999899999999995</v>
      </c>
      <c r="N322" s="17">
        <v>625</v>
      </c>
      <c r="O322" s="17">
        <v>0</v>
      </c>
      <c r="P322" s="17">
        <v>0</v>
      </c>
      <c r="Q322" s="17">
        <v>0.72277999999999998</v>
      </c>
      <c r="R322" s="17">
        <v>0.13333700000000001</v>
      </c>
      <c r="S322" s="17">
        <v>0.174483</v>
      </c>
      <c r="T322" s="17">
        <v>4.1146000000000002E-2</v>
      </c>
      <c r="U322" s="17">
        <v>0.235815</v>
      </c>
      <c r="V322" s="17">
        <v>627</v>
      </c>
      <c r="W322" s="17">
        <v>3.0000000000000001E-6</v>
      </c>
      <c r="X322" s="17">
        <v>773</v>
      </c>
      <c r="Y322" s="17">
        <v>0</v>
      </c>
      <c r="Z322" s="17">
        <v>0</v>
      </c>
      <c r="AA322" s="17">
        <v>0.36279299999999998</v>
      </c>
      <c r="AB322" s="17">
        <v>9.97258E-3</v>
      </c>
      <c r="AC322" s="17">
        <v>0.13374800000000001</v>
      </c>
      <c r="AD322" s="17">
        <v>0.25</v>
      </c>
      <c r="AE322" s="17">
        <v>1091.5999999999999</v>
      </c>
    </row>
    <row r="323" spans="1:31">
      <c r="A323" s="17">
        <v>310</v>
      </c>
      <c r="B323" s="19">
        <v>0.30459490740740741</v>
      </c>
      <c r="C323" s="17">
        <v>98.3</v>
      </c>
      <c r="D323" s="17">
        <v>3.5</v>
      </c>
      <c r="E323" s="17">
        <v>3.3899999999999998E-3</v>
      </c>
      <c r="F323" s="17">
        <v>0.16400000000000001</v>
      </c>
      <c r="G323" s="17">
        <v>0.81062699999999999</v>
      </c>
      <c r="H323" s="17">
        <v>0.13455900000000001</v>
      </c>
      <c r="I323" s="17">
        <v>0.177735</v>
      </c>
      <c r="J323" s="17">
        <v>4.3175999999999999E-2</v>
      </c>
      <c r="K323" s="17">
        <v>0.242922</v>
      </c>
      <c r="L323" s="17">
        <v>855.1</v>
      </c>
      <c r="M323" s="17">
        <v>0.22917999999999999</v>
      </c>
      <c r="N323" s="17">
        <v>705</v>
      </c>
      <c r="O323" s="17">
        <v>0</v>
      </c>
      <c r="P323" s="17">
        <v>0</v>
      </c>
      <c r="Q323" s="17">
        <v>0.75004300000000002</v>
      </c>
      <c r="R323" s="17">
        <v>0.130357</v>
      </c>
      <c r="S323" s="17">
        <v>0.172983</v>
      </c>
      <c r="T323" s="17">
        <v>4.2625999999999997E-2</v>
      </c>
      <c r="U323" s="17">
        <v>0.246417</v>
      </c>
      <c r="V323" s="17">
        <v>870.6</v>
      </c>
      <c r="W323" s="17">
        <v>0.32578699999999999</v>
      </c>
      <c r="X323" s="17">
        <v>600</v>
      </c>
      <c r="Y323" s="17">
        <v>0</v>
      </c>
      <c r="Z323" s="17">
        <v>0</v>
      </c>
      <c r="AA323" s="17">
        <v>0.379104</v>
      </c>
      <c r="AB323" s="17">
        <v>1.25998E-2</v>
      </c>
      <c r="AC323" s="17">
        <v>0.13089400000000001</v>
      </c>
      <c r="AD323" s="17">
        <v>0.25</v>
      </c>
      <c r="AE323" s="17">
        <v>971.3</v>
      </c>
    </row>
    <row r="324" spans="1:31">
      <c r="A324" s="17">
        <v>311</v>
      </c>
      <c r="B324" s="19">
        <v>0.30464120370370368</v>
      </c>
      <c r="C324" s="17">
        <v>96.7</v>
      </c>
      <c r="D324" s="17">
        <v>3.5</v>
      </c>
      <c r="E324" s="17">
        <v>3.4989999999999999E-3</v>
      </c>
      <c r="F324" s="17">
        <v>0.16900000000000001</v>
      </c>
      <c r="G324" s="17">
        <v>0.66742699999999999</v>
      </c>
      <c r="H324" s="17">
        <v>0.139958</v>
      </c>
      <c r="I324" s="17">
        <v>0.174265</v>
      </c>
      <c r="J324" s="17">
        <v>3.4306999999999997E-2</v>
      </c>
      <c r="K324" s="17">
        <v>0.19686799999999999</v>
      </c>
      <c r="L324" s="17">
        <v>832.4</v>
      </c>
      <c r="M324" s="17">
        <v>0.37081599999999998</v>
      </c>
      <c r="N324" s="17">
        <v>916</v>
      </c>
      <c r="O324" s="17">
        <v>0</v>
      </c>
      <c r="P324" s="17">
        <v>0</v>
      </c>
      <c r="Q324" s="17">
        <v>0.73294800000000004</v>
      </c>
      <c r="R324" s="17">
        <v>0.119975</v>
      </c>
      <c r="S324" s="17">
        <v>0.16261400000000001</v>
      </c>
      <c r="T324" s="17">
        <v>4.2639000000000003E-2</v>
      </c>
      <c r="U324" s="17">
        <v>0.26221100000000003</v>
      </c>
      <c r="V324" s="17">
        <v>900</v>
      </c>
      <c r="W324" s="17">
        <v>4.7629999999999999E-3</v>
      </c>
      <c r="X324" s="17">
        <v>765</v>
      </c>
      <c r="Y324" s="17">
        <v>0</v>
      </c>
      <c r="Z324" s="17">
        <v>0</v>
      </c>
      <c r="AA324" s="17">
        <v>0.40340199999999998</v>
      </c>
      <c r="AB324" s="17">
        <v>1.5896E-2</v>
      </c>
      <c r="AC324" s="17">
        <v>0.120653</v>
      </c>
      <c r="AD324" s="17">
        <v>0.25</v>
      </c>
      <c r="AE324" s="17">
        <v>997.8</v>
      </c>
    </row>
    <row r="325" spans="1:31">
      <c r="A325" s="17">
        <v>312</v>
      </c>
      <c r="B325" s="19">
        <v>0.30469907407407409</v>
      </c>
      <c r="C325" s="17">
        <v>96.2</v>
      </c>
      <c r="D325" s="17">
        <v>3.5</v>
      </c>
      <c r="E325" s="17">
        <v>2.9659999999999999E-3</v>
      </c>
      <c r="F325" s="17">
        <v>0.14399999999999999</v>
      </c>
      <c r="G325" s="17">
        <v>0.75040899999999999</v>
      </c>
      <c r="H325" s="17">
        <v>0.13625000000000001</v>
      </c>
      <c r="I325" s="17">
        <v>0.17251</v>
      </c>
      <c r="J325" s="17">
        <v>3.6260000000000001E-2</v>
      </c>
      <c r="K325" s="17">
        <v>0.21019199999999999</v>
      </c>
      <c r="L325" s="17">
        <v>748.2</v>
      </c>
      <c r="M325" s="17">
        <v>0.424929</v>
      </c>
      <c r="N325" s="17">
        <v>617</v>
      </c>
      <c r="O325" s="17">
        <v>0</v>
      </c>
      <c r="P325" s="17">
        <v>0</v>
      </c>
      <c r="Q325" s="17">
        <v>0.76219999999999999</v>
      </c>
      <c r="R325" s="17">
        <v>0.120438</v>
      </c>
      <c r="S325" s="17">
        <v>0.159668</v>
      </c>
      <c r="T325" s="17">
        <v>3.9230000000000001E-2</v>
      </c>
      <c r="U325" s="17">
        <v>0.245697</v>
      </c>
      <c r="V325" s="17">
        <v>866.7</v>
      </c>
      <c r="W325" s="17">
        <v>1.9999999999999999E-6</v>
      </c>
      <c r="X325" s="17">
        <v>504</v>
      </c>
      <c r="Y325" s="17">
        <v>0</v>
      </c>
      <c r="Z325" s="17">
        <v>0</v>
      </c>
      <c r="AA325" s="17">
        <v>0.37799500000000003</v>
      </c>
      <c r="AB325" s="17">
        <v>9.6751500000000004E-3</v>
      </c>
      <c r="AC325" s="17">
        <v>0.12081699999999999</v>
      </c>
      <c r="AD325" s="17">
        <v>0.25</v>
      </c>
      <c r="AE325" s="17">
        <v>1110.0999999999999</v>
      </c>
    </row>
    <row r="326" spans="1:31">
      <c r="A326" s="17">
        <v>313</v>
      </c>
      <c r="B326" s="19">
        <v>0.30475694444444446</v>
      </c>
      <c r="C326" s="17">
        <v>95.4</v>
      </c>
      <c r="D326" s="17">
        <v>3.5</v>
      </c>
      <c r="E326" s="17">
        <v>2.7550000000000001E-3</v>
      </c>
      <c r="F326" s="17">
        <v>0.13300000000000001</v>
      </c>
      <c r="G326" s="17">
        <v>0.76822100000000004</v>
      </c>
      <c r="H326" s="17">
        <v>0.13831299999999999</v>
      </c>
      <c r="I326" s="17">
        <v>0.174817</v>
      </c>
      <c r="J326" s="17">
        <v>3.6504000000000002E-2</v>
      </c>
      <c r="K326" s="17">
        <v>0.208811</v>
      </c>
      <c r="L326" s="17">
        <v>786.1</v>
      </c>
      <c r="M326" s="17">
        <v>0.37081700000000001</v>
      </c>
      <c r="N326" s="17">
        <v>659</v>
      </c>
      <c r="O326" s="17">
        <v>0</v>
      </c>
      <c r="P326" s="17">
        <v>0</v>
      </c>
      <c r="Q326" s="17">
        <v>0.78245500000000001</v>
      </c>
      <c r="R326" s="17">
        <v>0.12978000000000001</v>
      </c>
      <c r="S326" s="17">
        <v>0.165856</v>
      </c>
      <c r="T326" s="17">
        <v>3.6075000000000003E-2</v>
      </c>
      <c r="U326" s="17">
        <v>0.21751000000000001</v>
      </c>
      <c r="V326" s="17">
        <v>711.9</v>
      </c>
      <c r="W326" s="17">
        <v>0.346665</v>
      </c>
      <c r="X326" s="17">
        <v>1130</v>
      </c>
      <c r="Y326" s="17">
        <v>0</v>
      </c>
      <c r="Z326" s="17">
        <v>0</v>
      </c>
      <c r="AA326" s="17">
        <v>0.33463100000000001</v>
      </c>
      <c r="AB326" s="17">
        <v>1.0847300000000001E-2</v>
      </c>
      <c r="AC326" s="17">
        <v>0.13017200000000001</v>
      </c>
      <c r="AD326" s="17">
        <v>0.25</v>
      </c>
      <c r="AE326" s="17">
        <v>1056.5</v>
      </c>
    </row>
    <row r="327" spans="1:31">
      <c r="A327" s="17">
        <v>314</v>
      </c>
      <c r="B327" s="19">
        <v>0.30481481481481482</v>
      </c>
      <c r="C327" s="17">
        <v>94.2</v>
      </c>
      <c r="D327" s="17">
        <v>3.5</v>
      </c>
      <c r="E327" s="17">
        <v>2.709E-3</v>
      </c>
      <c r="F327" s="17">
        <v>0.13100000000000001</v>
      </c>
      <c r="G327" s="17">
        <v>0.80783000000000005</v>
      </c>
      <c r="H327" s="17">
        <v>0.13819200000000001</v>
      </c>
      <c r="I327" s="17">
        <v>0.17598</v>
      </c>
      <c r="J327" s="17">
        <v>3.7788000000000002E-2</v>
      </c>
      <c r="K327" s="17">
        <v>0.214729</v>
      </c>
      <c r="L327" s="17">
        <v>735.2</v>
      </c>
      <c r="M327" s="17">
        <v>0.42985800000000002</v>
      </c>
      <c r="N327" s="17">
        <v>484</v>
      </c>
      <c r="O327" s="17">
        <v>0</v>
      </c>
      <c r="P327" s="17">
        <v>0</v>
      </c>
      <c r="Q327" s="17">
        <v>0.68468200000000001</v>
      </c>
      <c r="R327" s="17">
        <v>0.127391</v>
      </c>
      <c r="S327" s="17">
        <v>0.16499800000000001</v>
      </c>
      <c r="T327" s="17">
        <v>3.7607000000000002E-2</v>
      </c>
      <c r="U327" s="17">
        <v>0.22792200000000001</v>
      </c>
      <c r="V327" s="17">
        <v>856.9</v>
      </c>
      <c r="W327" s="17">
        <v>0.370786</v>
      </c>
      <c r="X327" s="17">
        <v>748</v>
      </c>
      <c r="Y327" s="17">
        <v>0</v>
      </c>
      <c r="Z327" s="17">
        <v>0</v>
      </c>
      <c r="AA327" s="17">
        <v>0.35065000000000002</v>
      </c>
      <c r="AB327" s="17">
        <v>7.4823700000000003E-3</v>
      </c>
      <c r="AC327" s="17">
        <v>0.12767200000000001</v>
      </c>
      <c r="AD327" s="17">
        <v>0.25</v>
      </c>
      <c r="AE327" s="17">
        <v>1129.7</v>
      </c>
    </row>
    <row r="328" spans="1:31">
      <c r="A328" s="17">
        <v>315</v>
      </c>
      <c r="B328" s="19">
        <v>0.30487268518518518</v>
      </c>
      <c r="C328" s="17">
        <v>93.2</v>
      </c>
      <c r="D328" s="17">
        <v>3.5</v>
      </c>
      <c r="E328" s="17">
        <v>4.2220000000000001E-3</v>
      </c>
      <c r="F328" s="17">
        <v>0.20399999999999999</v>
      </c>
      <c r="G328" s="17">
        <v>0.73653100000000005</v>
      </c>
      <c r="H328" s="17">
        <v>0.14216200000000001</v>
      </c>
      <c r="I328" s="17">
        <v>0.17868000000000001</v>
      </c>
      <c r="J328" s="17">
        <v>3.6518000000000002E-2</v>
      </c>
      <c r="K328" s="17">
        <v>0.204378</v>
      </c>
      <c r="L328" s="17">
        <v>900</v>
      </c>
      <c r="M328" s="17">
        <v>0.37081999999999998</v>
      </c>
      <c r="N328" s="17">
        <v>499</v>
      </c>
      <c r="O328" s="17">
        <v>0</v>
      </c>
      <c r="P328" s="17">
        <v>0</v>
      </c>
      <c r="Q328" s="17">
        <v>0.77865700000000004</v>
      </c>
      <c r="R328" s="17">
        <v>0.121577</v>
      </c>
      <c r="S328" s="17">
        <v>0.17139499999999999</v>
      </c>
      <c r="T328" s="17">
        <v>4.9818000000000001E-2</v>
      </c>
      <c r="U328" s="17">
        <v>0.29066399999999998</v>
      </c>
      <c r="V328" s="17">
        <v>883.3</v>
      </c>
      <c r="W328" s="17">
        <v>1.7E-5</v>
      </c>
      <c r="X328" s="17">
        <v>879</v>
      </c>
      <c r="Y328" s="17">
        <v>0</v>
      </c>
      <c r="Z328" s="17">
        <v>0</v>
      </c>
      <c r="AA328" s="17">
        <v>0.44717499999999999</v>
      </c>
      <c r="AB328" s="17">
        <v>9.4273599999999992E-3</v>
      </c>
      <c r="AC328" s="17">
        <v>0.122046</v>
      </c>
      <c r="AD328" s="17">
        <v>0.25</v>
      </c>
      <c r="AE328" s="17">
        <v>922.8</v>
      </c>
    </row>
    <row r="329" spans="1:31">
      <c r="A329" s="17">
        <v>316</v>
      </c>
      <c r="B329" s="19">
        <v>0.3049189814814815</v>
      </c>
      <c r="C329" s="17">
        <v>92.2</v>
      </c>
      <c r="D329" s="17">
        <v>3.5</v>
      </c>
      <c r="E329" s="17">
        <v>2.7160000000000001E-3</v>
      </c>
      <c r="F329" s="17">
        <v>0.13100000000000001</v>
      </c>
      <c r="G329" s="17">
        <v>0.771509</v>
      </c>
      <c r="H329" s="17">
        <v>0.13894200000000001</v>
      </c>
      <c r="I329" s="17">
        <v>0.181612</v>
      </c>
      <c r="J329" s="17">
        <v>4.2668999999999999E-2</v>
      </c>
      <c r="K329" s="17">
        <v>0.23494799999999999</v>
      </c>
      <c r="L329" s="17">
        <v>793.9</v>
      </c>
      <c r="M329" s="17">
        <v>0.31690400000000002</v>
      </c>
      <c r="N329" s="17">
        <v>564</v>
      </c>
      <c r="O329" s="17">
        <v>0</v>
      </c>
      <c r="P329" s="17">
        <v>0</v>
      </c>
      <c r="Q329" s="17">
        <v>0.72441500000000003</v>
      </c>
      <c r="R329" s="17">
        <v>0.13266900000000001</v>
      </c>
      <c r="S329" s="17">
        <v>0.168352</v>
      </c>
      <c r="T329" s="17">
        <v>3.5682999999999999E-2</v>
      </c>
      <c r="U329" s="17">
        <v>0.211954</v>
      </c>
      <c r="V329" s="17">
        <v>714.7</v>
      </c>
      <c r="W329" s="17">
        <v>0.59999899999999995</v>
      </c>
      <c r="X329" s="17">
        <v>660</v>
      </c>
      <c r="Y329" s="17">
        <v>0</v>
      </c>
      <c r="Z329" s="17">
        <v>0</v>
      </c>
      <c r="AA329" s="17">
        <v>0.32608300000000001</v>
      </c>
      <c r="AB329" s="17">
        <v>9.3912800000000001E-3</v>
      </c>
      <c r="AC329" s="17">
        <v>0.13300400000000001</v>
      </c>
      <c r="AD329" s="17">
        <v>0.25</v>
      </c>
      <c r="AE329" s="17">
        <v>1046.2</v>
      </c>
    </row>
    <row r="330" spans="1:31">
      <c r="A330" s="17">
        <v>317</v>
      </c>
      <c r="B330" s="19">
        <v>0.30497685185185186</v>
      </c>
      <c r="C330" s="17">
        <v>91.6</v>
      </c>
      <c r="D330" s="17">
        <v>3.5</v>
      </c>
      <c r="E330" s="17">
        <v>3.388E-3</v>
      </c>
      <c r="F330" s="17">
        <v>0.16400000000000001</v>
      </c>
      <c r="G330" s="17">
        <v>0.782968</v>
      </c>
      <c r="H330" s="17">
        <v>0.143513</v>
      </c>
      <c r="I330" s="17">
        <v>0.18653</v>
      </c>
      <c r="J330" s="17">
        <v>4.3017E-2</v>
      </c>
      <c r="K330" s="17">
        <v>0.23061799999999999</v>
      </c>
      <c r="L330" s="17">
        <v>793.3</v>
      </c>
      <c r="M330" s="17">
        <v>0.37081999999999998</v>
      </c>
      <c r="N330" s="17">
        <v>805</v>
      </c>
      <c r="O330" s="17">
        <v>0</v>
      </c>
      <c r="P330" s="17">
        <v>0</v>
      </c>
      <c r="Q330" s="17">
        <v>0.80662400000000001</v>
      </c>
      <c r="R330" s="17">
        <v>0.13630900000000001</v>
      </c>
      <c r="S330" s="17">
        <v>0.18562000000000001</v>
      </c>
      <c r="T330" s="17">
        <v>4.9311000000000001E-2</v>
      </c>
      <c r="U330" s="17">
        <v>0.265656</v>
      </c>
      <c r="V330" s="17">
        <v>850.1</v>
      </c>
      <c r="W330" s="17">
        <v>0.34108899999999998</v>
      </c>
      <c r="X330" s="17">
        <v>694</v>
      </c>
      <c r="Y330" s="17">
        <v>0</v>
      </c>
      <c r="Z330" s="17">
        <v>0</v>
      </c>
      <c r="AA330" s="17">
        <v>0.40870200000000001</v>
      </c>
      <c r="AB330" s="17">
        <v>1.33464E-2</v>
      </c>
      <c r="AC330" s="17">
        <v>0.13696700000000001</v>
      </c>
      <c r="AD330" s="17">
        <v>0.25</v>
      </c>
      <c r="AE330" s="17">
        <v>1046.9000000000001</v>
      </c>
    </row>
    <row r="331" spans="1:31">
      <c r="A331" s="17">
        <v>318</v>
      </c>
      <c r="B331" s="19">
        <v>0.30503472222222222</v>
      </c>
      <c r="C331" s="17">
        <v>90.5</v>
      </c>
      <c r="D331" s="17">
        <v>3.5</v>
      </c>
      <c r="E331" s="17">
        <v>2.862E-3</v>
      </c>
      <c r="F331" s="17">
        <v>0.13800000000000001</v>
      </c>
      <c r="G331" s="17">
        <v>0.84172499999999995</v>
      </c>
      <c r="H331" s="17">
        <v>0.14300199999999999</v>
      </c>
      <c r="I331" s="17">
        <v>0.19009699999999999</v>
      </c>
      <c r="J331" s="17">
        <v>4.7093999999999997E-2</v>
      </c>
      <c r="K331" s="17">
        <v>0.24773899999999999</v>
      </c>
      <c r="L331" s="17">
        <v>748.5</v>
      </c>
      <c r="M331" s="17">
        <v>0.19733600000000001</v>
      </c>
      <c r="N331" s="17">
        <v>733</v>
      </c>
      <c r="O331" s="17">
        <v>0</v>
      </c>
      <c r="P331" s="17">
        <v>0</v>
      </c>
      <c r="Q331" s="17">
        <v>0.72321500000000005</v>
      </c>
      <c r="R331" s="17">
        <v>0.14132500000000001</v>
      </c>
      <c r="S331" s="17">
        <v>0.18532299999999999</v>
      </c>
      <c r="T331" s="17">
        <v>4.3998000000000002E-2</v>
      </c>
      <c r="U331" s="17">
        <v>0.23741200000000001</v>
      </c>
      <c r="V331" s="17">
        <v>900</v>
      </c>
      <c r="W331" s="17">
        <v>0.22917499999999999</v>
      </c>
      <c r="X331" s="17">
        <v>603</v>
      </c>
      <c r="Y331" s="17">
        <v>0</v>
      </c>
      <c r="Z331" s="17">
        <v>0</v>
      </c>
      <c r="AA331" s="17">
        <v>0.36524899999999999</v>
      </c>
      <c r="AB331" s="17">
        <v>1.1490800000000001E-2</v>
      </c>
      <c r="AC331" s="17">
        <v>0.14183100000000001</v>
      </c>
      <c r="AD331" s="17">
        <v>0.25</v>
      </c>
      <c r="AE331" s="17">
        <v>1109.5999999999999</v>
      </c>
    </row>
    <row r="332" spans="1:31">
      <c r="A332" s="17">
        <v>319</v>
      </c>
      <c r="B332" s="19">
        <v>0.30509259259259258</v>
      </c>
      <c r="C332" s="17">
        <v>89.1</v>
      </c>
      <c r="D332" s="17">
        <v>3.5</v>
      </c>
      <c r="E332" s="17">
        <v>3.9129999999999998E-3</v>
      </c>
      <c r="F332" s="17">
        <v>0.189</v>
      </c>
      <c r="G332" s="17">
        <v>0.88578500000000004</v>
      </c>
      <c r="H332" s="17">
        <v>0.145925</v>
      </c>
      <c r="I332" s="17">
        <v>0.200514</v>
      </c>
      <c r="J332" s="17">
        <v>5.4588999999999999E-2</v>
      </c>
      <c r="K332" s="17">
        <v>0.27224700000000002</v>
      </c>
      <c r="L332" s="17">
        <v>900</v>
      </c>
      <c r="M332" s="17">
        <v>0.37081900000000001</v>
      </c>
      <c r="N332" s="17">
        <v>523</v>
      </c>
      <c r="O332" s="17">
        <v>0</v>
      </c>
      <c r="P332" s="17">
        <v>0</v>
      </c>
      <c r="Q332" s="17">
        <v>0.82177100000000003</v>
      </c>
      <c r="R332" s="17">
        <v>0.13904900000000001</v>
      </c>
      <c r="S332" s="17">
        <v>0.19035199999999999</v>
      </c>
      <c r="T332" s="17">
        <v>5.1303000000000001E-2</v>
      </c>
      <c r="U332" s="17">
        <v>0.26951799999999998</v>
      </c>
      <c r="V332" s="17">
        <v>790.3</v>
      </c>
      <c r="W332" s="17">
        <v>0.37081500000000001</v>
      </c>
      <c r="X332" s="17">
        <v>659</v>
      </c>
      <c r="Y332" s="17">
        <v>0</v>
      </c>
      <c r="Z332" s="17">
        <v>0</v>
      </c>
      <c r="AA332" s="17">
        <v>0.41464299999999998</v>
      </c>
      <c r="AB332" s="17">
        <v>9.8763400000000008E-3</v>
      </c>
      <c r="AC332" s="17">
        <v>0.13955500000000001</v>
      </c>
      <c r="AD332" s="17">
        <v>0.25</v>
      </c>
      <c r="AE332" s="17">
        <v>922.8</v>
      </c>
    </row>
    <row r="333" spans="1:31">
      <c r="A333" s="17">
        <v>320</v>
      </c>
      <c r="B333" s="19">
        <v>0.30515046296296294</v>
      </c>
      <c r="C333" s="17">
        <v>88.5</v>
      </c>
      <c r="D333" s="17">
        <v>3.5</v>
      </c>
      <c r="E333" s="17">
        <v>3.6380000000000002E-3</v>
      </c>
      <c r="F333" s="17">
        <v>0.17599999999999999</v>
      </c>
      <c r="G333" s="17">
        <v>0.81909399999999999</v>
      </c>
      <c r="H333" s="17">
        <v>0.14022100000000001</v>
      </c>
      <c r="I333" s="17">
        <v>0.18904099999999999</v>
      </c>
      <c r="J333" s="17">
        <v>4.8820000000000002E-2</v>
      </c>
      <c r="K333" s="17">
        <v>0.25825300000000001</v>
      </c>
      <c r="L333" s="17">
        <v>840.9</v>
      </c>
      <c r="M333" s="17">
        <v>0.37081999999999998</v>
      </c>
      <c r="N333" s="17">
        <v>652</v>
      </c>
      <c r="O333" s="17">
        <v>0</v>
      </c>
      <c r="P333" s="17">
        <v>0</v>
      </c>
      <c r="Q333" s="17">
        <v>0.87403900000000001</v>
      </c>
      <c r="R333" s="17">
        <v>0.133576</v>
      </c>
      <c r="S333" s="17">
        <v>0.182642</v>
      </c>
      <c r="T333" s="17">
        <v>4.9065999999999999E-2</v>
      </c>
      <c r="U333" s="17">
        <v>0.268648</v>
      </c>
      <c r="V333" s="17">
        <v>746.8</v>
      </c>
      <c r="W333" s="17">
        <v>0.37081599999999998</v>
      </c>
      <c r="X333" s="17">
        <v>650</v>
      </c>
      <c r="Y333" s="17">
        <v>0</v>
      </c>
      <c r="Z333" s="17">
        <v>0</v>
      </c>
      <c r="AA333" s="17">
        <v>0.41330499999999998</v>
      </c>
      <c r="AB333" s="17">
        <v>1.1483500000000001E-2</v>
      </c>
      <c r="AC333" s="17">
        <v>0.13413900000000001</v>
      </c>
      <c r="AD333" s="17">
        <v>0.25</v>
      </c>
      <c r="AE333" s="17">
        <v>987.7</v>
      </c>
    </row>
    <row r="334" spans="1:31">
      <c r="A334" s="17">
        <v>321</v>
      </c>
      <c r="B334" s="19">
        <v>0.30519675925925926</v>
      </c>
      <c r="C334" s="17">
        <v>87.6</v>
      </c>
      <c r="D334" s="17">
        <v>3.5</v>
      </c>
      <c r="E334" s="17">
        <v>3.2269999999999998E-3</v>
      </c>
      <c r="F334" s="17">
        <v>0.156</v>
      </c>
      <c r="G334" s="17">
        <v>0.79342999999999997</v>
      </c>
      <c r="H334" s="17">
        <v>0.14787400000000001</v>
      </c>
      <c r="I334" s="17">
        <v>0.189055</v>
      </c>
      <c r="J334" s="17">
        <v>4.1182000000000003E-2</v>
      </c>
      <c r="K334" s="17">
        <v>0.21783</v>
      </c>
      <c r="L334" s="17">
        <v>783.7</v>
      </c>
      <c r="M334" s="17">
        <v>0.6</v>
      </c>
      <c r="N334" s="17">
        <v>632</v>
      </c>
      <c r="O334" s="17">
        <v>0</v>
      </c>
      <c r="P334" s="17">
        <v>0</v>
      </c>
      <c r="Q334" s="17">
        <v>0.85155800000000004</v>
      </c>
      <c r="R334" s="17">
        <v>0.134355</v>
      </c>
      <c r="S334" s="17">
        <v>0.18043699999999999</v>
      </c>
      <c r="T334" s="17">
        <v>4.6082999999999999E-2</v>
      </c>
      <c r="U334" s="17">
        <v>0.25539499999999998</v>
      </c>
      <c r="V334" s="17">
        <v>656.1</v>
      </c>
      <c r="W334" s="17">
        <v>0.16800699999999999</v>
      </c>
      <c r="X334" s="17">
        <v>813</v>
      </c>
      <c r="Y334" s="17">
        <v>0</v>
      </c>
      <c r="Z334" s="17">
        <v>0</v>
      </c>
      <c r="AA334" s="17">
        <v>0.39291599999999999</v>
      </c>
      <c r="AB334" s="17">
        <v>1.0374899999999999E-2</v>
      </c>
      <c r="AC334" s="17">
        <v>0.13483300000000001</v>
      </c>
      <c r="AD334" s="17">
        <v>0.25</v>
      </c>
      <c r="AE334" s="17">
        <v>1059.8</v>
      </c>
    </row>
    <row r="335" spans="1:31">
      <c r="A335" s="17">
        <v>322</v>
      </c>
      <c r="B335" s="19">
        <v>0.30525462962962963</v>
      </c>
      <c r="C335" s="17">
        <v>86.5</v>
      </c>
      <c r="D335" s="17">
        <v>3.5</v>
      </c>
      <c r="E335" s="17">
        <v>3.5660000000000002E-3</v>
      </c>
      <c r="F335" s="17">
        <v>0.17299999999999999</v>
      </c>
      <c r="G335" s="17">
        <v>0.82394900000000004</v>
      </c>
      <c r="H335" s="17">
        <v>0.14347299999999999</v>
      </c>
      <c r="I335" s="17">
        <v>0.18840699999999999</v>
      </c>
      <c r="J335" s="17">
        <v>4.4934000000000002E-2</v>
      </c>
      <c r="K335" s="17">
        <v>0.23849400000000001</v>
      </c>
      <c r="L335" s="17">
        <v>897.4</v>
      </c>
      <c r="M335" s="17">
        <v>0.35040500000000002</v>
      </c>
      <c r="N335" s="17">
        <v>705</v>
      </c>
      <c r="O335" s="17">
        <v>0</v>
      </c>
      <c r="P335" s="17">
        <v>0</v>
      </c>
      <c r="Q335" s="17">
        <v>0.791161</v>
      </c>
      <c r="R335" s="17">
        <v>0.13646900000000001</v>
      </c>
      <c r="S335" s="17">
        <v>0.18128</v>
      </c>
      <c r="T335" s="17">
        <v>4.4810999999999997E-2</v>
      </c>
      <c r="U335" s="17">
        <v>0.247194</v>
      </c>
      <c r="V335" s="17">
        <v>760.9</v>
      </c>
      <c r="W335" s="17">
        <v>0.43514599999999998</v>
      </c>
      <c r="X335" s="17">
        <v>783</v>
      </c>
      <c r="Y335" s="17">
        <v>0</v>
      </c>
      <c r="Z335" s="17">
        <v>0</v>
      </c>
      <c r="AA335" s="17">
        <v>0.38029800000000002</v>
      </c>
      <c r="AB335" s="17">
        <v>1.32172E-2</v>
      </c>
      <c r="AC335" s="17">
        <v>0.13706099999999999</v>
      </c>
      <c r="AD335" s="17">
        <v>0.25</v>
      </c>
      <c r="AE335" s="17">
        <v>925.5</v>
      </c>
    </row>
    <row r="336" spans="1:31">
      <c r="A336" s="17">
        <v>323</v>
      </c>
      <c r="B336" s="19">
        <v>0.30531249999999999</v>
      </c>
      <c r="C336" s="17">
        <v>85.4</v>
      </c>
      <c r="D336" s="17">
        <v>3.5</v>
      </c>
      <c r="E336" s="17">
        <v>3.2669999999999999E-3</v>
      </c>
      <c r="F336" s="17">
        <v>0.158</v>
      </c>
      <c r="G336" s="17">
        <v>0.79231600000000002</v>
      </c>
      <c r="H336" s="17">
        <v>0.14675299999999999</v>
      </c>
      <c r="I336" s="17">
        <v>0.190775</v>
      </c>
      <c r="J336" s="17">
        <v>4.4021999999999999E-2</v>
      </c>
      <c r="K336" s="17">
        <v>0.23075300000000001</v>
      </c>
      <c r="L336" s="17">
        <v>854.5</v>
      </c>
      <c r="M336" s="17">
        <v>0.33666299999999999</v>
      </c>
      <c r="N336" s="17">
        <v>529</v>
      </c>
      <c r="O336" s="17">
        <v>0</v>
      </c>
      <c r="P336" s="17">
        <v>0</v>
      </c>
      <c r="Q336" s="17">
        <v>0.78448799999999996</v>
      </c>
      <c r="R336" s="17">
        <v>0.13570199999999999</v>
      </c>
      <c r="S336" s="17">
        <v>0.17783099999999999</v>
      </c>
      <c r="T336" s="17">
        <v>4.2129E-2</v>
      </c>
      <c r="U336" s="17">
        <v>0.236904</v>
      </c>
      <c r="V336" s="17">
        <v>789.7</v>
      </c>
      <c r="W336" s="17">
        <v>0.6</v>
      </c>
      <c r="X336" s="17">
        <v>761</v>
      </c>
      <c r="Y336" s="17">
        <v>0</v>
      </c>
      <c r="Z336" s="17">
        <v>0</v>
      </c>
      <c r="AA336" s="17">
        <v>0.36446800000000001</v>
      </c>
      <c r="AB336" s="17">
        <v>9.4869900000000007E-3</v>
      </c>
      <c r="AC336" s="17">
        <v>0.136102</v>
      </c>
      <c r="AD336" s="17">
        <v>0.25</v>
      </c>
      <c r="AE336" s="17">
        <v>972</v>
      </c>
    </row>
    <row r="337" spans="1:31">
      <c r="A337" s="17">
        <v>324</v>
      </c>
      <c r="B337" s="19">
        <v>0.30537037037037035</v>
      </c>
      <c r="C337" s="17">
        <v>84.7</v>
      </c>
      <c r="D337" s="17">
        <v>3.5</v>
      </c>
      <c r="E337" s="17">
        <v>2.4120000000000001E-3</v>
      </c>
      <c r="F337" s="17">
        <v>0.11700000000000001</v>
      </c>
      <c r="G337" s="17">
        <v>0.80075600000000002</v>
      </c>
      <c r="H337" s="17">
        <v>0.142903</v>
      </c>
      <c r="I337" s="17">
        <v>0.181981</v>
      </c>
      <c r="J337" s="17">
        <v>3.9079000000000003E-2</v>
      </c>
      <c r="K337" s="17">
        <v>0.21474099999999999</v>
      </c>
      <c r="L337" s="17">
        <v>739.5</v>
      </c>
      <c r="M337" s="17">
        <v>0.28028700000000001</v>
      </c>
      <c r="N337" s="17">
        <v>717</v>
      </c>
      <c r="O337" s="17">
        <v>0</v>
      </c>
      <c r="P337" s="17">
        <v>0</v>
      </c>
      <c r="Q337" s="17">
        <v>0.70490600000000003</v>
      </c>
      <c r="R337" s="17">
        <v>0.136433</v>
      </c>
      <c r="S337" s="17">
        <v>0.171072</v>
      </c>
      <c r="T337" s="17">
        <v>3.4639000000000003E-2</v>
      </c>
      <c r="U337" s="17">
        <v>0.20247899999999999</v>
      </c>
      <c r="V337" s="17">
        <v>710</v>
      </c>
      <c r="W337" s="17">
        <v>0.50734699999999999</v>
      </c>
      <c r="X337" s="17">
        <v>678</v>
      </c>
      <c r="Y337" s="17">
        <v>0</v>
      </c>
      <c r="Z337" s="17">
        <v>0</v>
      </c>
      <c r="AA337" s="17">
        <v>0.31150699999999998</v>
      </c>
      <c r="AB337" s="17">
        <v>1.1098E-2</v>
      </c>
      <c r="AC337" s="17">
        <v>0.136818</v>
      </c>
      <c r="AD337" s="17">
        <v>0.25</v>
      </c>
      <c r="AE337" s="17">
        <v>1123.0999999999999</v>
      </c>
    </row>
    <row r="338" spans="1:31">
      <c r="A338" s="17">
        <v>325</v>
      </c>
      <c r="B338" s="19">
        <v>0.30541666666666667</v>
      </c>
      <c r="C338" s="17">
        <v>83</v>
      </c>
      <c r="D338" s="17">
        <v>3.5</v>
      </c>
      <c r="E338" s="17">
        <v>3.6099999999999999E-3</v>
      </c>
      <c r="F338" s="17">
        <v>0.17499999999999999</v>
      </c>
      <c r="G338" s="17">
        <v>0.83022300000000004</v>
      </c>
      <c r="H338" s="17">
        <v>0.151148</v>
      </c>
      <c r="I338" s="17">
        <v>0.201797</v>
      </c>
      <c r="J338" s="17">
        <v>5.0650000000000001E-2</v>
      </c>
      <c r="K338" s="17">
        <v>0.25099300000000002</v>
      </c>
      <c r="L338" s="17">
        <v>874.9</v>
      </c>
      <c r="M338" s="17">
        <v>0.29911799999999999</v>
      </c>
      <c r="N338" s="17">
        <v>639</v>
      </c>
      <c r="O338" s="17">
        <v>0</v>
      </c>
      <c r="P338" s="17">
        <v>0</v>
      </c>
      <c r="Q338" s="17">
        <v>0.74364799999999998</v>
      </c>
      <c r="R338" s="17">
        <v>0.12567</v>
      </c>
      <c r="S338" s="17">
        <v>0.16897599999999999</v>
      </c>
      <c r="T338" s="17">
        <v>4.3305999999999997E-2</v>
      </c>
      <c r="U338" s="17">
        <v>0.25628299999999998</v>
      </c>
      <c r="V338" s="17">
        <v>842.2</v>
      </c>
      <c r="W338" s="17">
        <v>0.37081799999999998</v>
      </c>
      <c r="X338" s="17">
        <v>819</v>
      </c>
      <c r="Y338" s="17">
        <v>0</v>
      </c>
      <c r="Z338" s="17">
        <v>0</v>
      </c>
      <c r="AA338" s="17">
        <v>0.39428200000000002</v>
      </c>
      <c r="AB338" s="17">
        <v>1.1705200000000001E-2</v>
      </c>
      <c r="AC338" s="17">
        <v>0.12617700000000001</v>
      </c>
      <c r="AD338" s="17">
        <v>0.25</v>
      </c>
      <c r="AE338" s="17">
        <v>949.3</v>
      </c>
    </row>
    <row r="339" spans="1:31">
      <c r="A339" s="17">
        <v>326</v>
      </c>
      <c r="B339" s="19">
        <v>0.30547453703703703</v>
      </c>
      <c r="C339" s="17">
        <v>83.2</v>
      </c>
      <c r="D339" s="17">
        <v>3.5</v>
      </c>
      <c r="E339" s="17">
        <v>2.9710000000000001E-3</v>
      </c>
      <c r="F339" s="17">
        <v>0.14399999999999999</v>
      </c>
      <c r="G339" s="17">
        <v>0.78895499999999996</v>
      </c>
      <c r="H339" s="17">
        <v>0.13691999999999999</v>
      </c>
      <c r="I339" s="17">
        <v>0.17510899999999999</v>
      </c>
      <c r="J339" s="17">
        <v>3.8189000000000001E-2</v>
      </c>
      <c r="K339" s="17">
        <v>0.218088</v>
      </c>
      <c r="L339" s="17">
        <v>761.8</v>
      </c>
      <c r="M339" s="17">
        <v>0.261569</v>
      </c>
      <c r="N339" s="17">
        <v>632</v>
      </c>
      <c r="O339" s="17">
        <v>0</v>
      </c>
      <c r="P339" s="17">
        <v>0</v>
      </c>
      <c r="Q339" s="17">
        <v>0.70254899999999998</v>
      </c>
      <c r="R339" s="17">
        <v>0.13070499999999999</v>
      </c>
      <c r="S339" s="17">
        <v>0.17239199999999999</v>
      </c>
      <c r="T339" s="17">
        <v>4.1687000000000002E-2</v>
      </c>
      <c r="U339" s="17">
        <v>0.241813</v>
      </c>
      <c r="V339" s="17">
        <v>801.9</v>
      </c>
      <c r="W339" s="17">
        <v>0.33748</v>
      </c>
      <c r="X339" s="17">
        <v>531</v>
      </c>
      <c r="Y339" s="17">
        <v>0</v>
      </c>
      <c r="Z339" s="17">
        <v>0</v>
      </c>
      <c r="AA339" s="17">
        <v>0.37202000000000002</v>
      </c>
      <c r="AB339" s="17">
        <v>1.0093599999999999E-2</v>
      </c>
      <c r="AC339" s="17">
        <v>0.13112599999999999</v>
      </c>
      <c r="AD339" s="17">
        <v>0.25</v>
      </c>
      <c r="AE339" s="17">
        <v>1090.2</v>
      </c>
    </row>
    <row r="340" spans="1:31">
      <c r="A340" s="17">
        <v>327</v>
      </c>
      <c r="B340" s="19">
        <v>0.30553240740740739</v>
      </c>
      <c r="C340" s="17">
        <v>81.400000000000006</v>
      </c>
      <c r="D340" s="17">
        <v>3.5</v>
      </c>
      <c r="E340" s="17">
        <v>3.261E-3</v>
      </c>
      <c r="F340" s="17">
        <v>0.158</v>
      </c>
      <c r="G340" s="17">
        <v>0.79903199999999996</v>
      </c>
      <c r="H340" s="17">
        <v>0.13922499999999999</v>
      </c>
      <c r="I340" s="17">
        <v>0.17780399999999999</v>
      </c>
      <c r="J340" s="17">
        <v>3.8579000000000002E-2</v>
      </c>
      <c r="K340" s="17">
        <v>0.216974</v>
      </c>
      <c r="L340" s="17">
        <v>856.6</v>
      </c>
      <c r="M340" s="17">
        <v>0.37080600000000002</v>
      </c>
      <c r="N340" s="17">
        <v>506</v>
      </c>
      <c r="O340" s="17">
        <v>0</v>
      </c>
      <c r="P340" s="17">
        <v>0</v>
      </c>
      <c r="Q340" s="17">
        <v>0.71166200000000002</v>
      </c>
      <c r="R340" s="17">
        <v>0.132329</v>
      </c>
      <c r="S340" s="17">
        <v>0.17315900000000001</v>
      </c>
      <c r="T340" s="17">
        <v>4.0829999999999998E-2</v>
      </c>
      <c r="U340" s="17">
        <v>0.235795</v>
      </c>
      <c r="V340" s="17">
        <v>900</v>
      </c>
      <c r="W340" s="17">
        <v>0.41203899999999999</v>
      </c>
      <c r="X340" s="17">
        <v>1062</v>
      </c>
      <c r="Y340" s="17">
        <v>0</v>
      </c>
      <c r="Z340" s="17">
        <v>0</v>
      </c>
      <c r="AA340" s="17">
        <v>0.36276199999999997</v>
      </c>
      <c r="AB340" s="17">
        <v>9.0938100000000008E-3</v>
      </c>
      <c r="AC340" s="17">
        <v>0.13270000000000001</v>
      </c>
      <c r="AD340" s="17">
        <v>0.25</v>
      </c>
      <c r="AE340" s="17">
        <v>969.6</v>
      </c>
    </row>
    <row r="341" spans="1:31">
      <c r="A341" s="17">
        <v>328</v>
      </c>
      <c r="B341" s="19">
        <v>0.30559027777777775</v>
      </c>
      <c r="C341" s="17">
        <v>80.5</v>
      </c>
      <c r="D341" s="17">
        <v>3.5</v>
      </c>
      <c r="E341" s="17">
        <v>3.1489999999999999E-3</v>
      </c>
      <c r="F341" s="17">
        <v>0.152</v>
      </c>
      <c r="G341" s="17">
        <v>0.79553600000000002</v>
      </c>
      <c r="H341" s="17">
        <v>0.14004800000000001</v>
      </c>
      <c r="I341" s="17">
        <v>0.181785</v>
      </c>
      <c r="J341" s="17">
        <v>4.1737999999999997E-2</v>
      </c>
      <c r="K341" s="17">
        <v>0.229598</v>
      </c>
      <c r="L341" s="17">
        <v>806.7</v>
      </c>
      <c r="M341" s="17">
        <v>0.37081999999999998</v>
      </c>
      <c r="N341" s="17">
        <v>762</v>
      </c>
      <c r="O341" s="17">
        <v>0</v>
      </c>
      <c r="P341" s="17">
        <v>0</v>
      </c>
      <c r="Q341" s="17">
        <v>0.76079799999999997</v>
      </c>
      <c r="R341" s="17">
        <v>0.13384699999999999</v>
      </c>
      <c r="S341" s="17">
        <v>0.176756</v>
      </c>
      <c r="T341" s="17">
        <v>4.2909000000000003E-2</v>
      </c>
      <c r="U341" s="17">
        <v>0.242756</v>
      </c>
      <c r="V341" s="17">
        <v>775.2</v>
      </c>
      <c r="W341" s="17">
        <v>0.37081999999999998</v>
      </c>
      <c r="X341" s="17">
        <v>491</v>
      </c>
      <c r="Y341" s="17">
        <v>0</v>
      </c>
      <c r="Z341" s="17">
        <v>0</v>
      </c>
      <c r="AA341" s="17">
        <v>0.373471</v>
      </c>
      <c r="AB341" s="17">
        <v>1.28509E-2</v>
      </c>
      <c r="AC341" s="17">
        <v>0.13439899999999999</v>
      </c>
      <c r="AD341" s="17">
        <v>0.25</v>
      </c>
      <c r="AE341" s="17">
        <v>1029.5999999999999</v>
      </c>
    </row>
    <row r="342" spans="1:31">
      <c r="A342" s="17">
        <v>329</v>
      </c>
      <c r="B342" s="19">
        <v>0.30563657407407407</v>
      </c>
      <c r="C342" s="17">
        <v>80.3</v>
      </c>
      <c r="D342" s="17">
        <v>3.5</v>
      </c>
      <c r="E342" s="17">
        <v>4.4720000000000003E-3</v>
      </c>
      <c r="F342" s="17">
        <v>0.216</v>
      </c>
      <c r="G342" s="17">
        <v>0.779671</v>
      </c>
      <c r="H342" s="17">
        <v>0.145622</v>
      </c>
      <c r="I342" s="17">
        <v>0.18851799999999999</v>
      </c>
      <c r="J342" s="17">
        <v>4.2895999999999997E-2</v>
      </c>
      <c r="K342" s="17">
        <v>0.227546</v>
      </c>
      <c r="L342" s="17">
        <v>867.2</v>
      </c>
      <c r="M342" s="17">
        <v>0.229185</v>
      </c>
      <c r="N342" s="17">
        <v>1057</v>
      </c>
      <c r="O342" s="17">
        <v>0</v>
      </c>
      <c r="P342" s="17">
        <v>0</v>
      </c>
      <c r="Q342" s="17">
        <v>0.921844</v>
      </c>
      <c r="R342" s="17">
        <v>0.215693</v>
      </c>
      <c r="S342" s="17">
        <v>0.31843900000000003</v>
      </c>
      <c r="T342" s="17">
        <v>0.102746</v>
      </c>
      <c r="U342" s="17">
        <v>0.32265500000000003</v>
      </c>
      <c r="V342" s="17">
        <v>735.7</v>
      </c>
      <c r="W342" s="17">
        <v>0.33627299999999999</v>
      </c>
      <c r="X342" s="17">
        <v>419</v>
      </c>
      <c r="Y342" s="17">
        <v>0</v>
      </c>
      <c r="Z342" s="17">
        <v>0</v>
      </c>
      <c r="AA342" s="17">
        <v>0.496392</v>
      </c>
      <c r="AB342" s="17">
        <v>1.9042199999999999E-2</v>
      </c>
      <c r="AC342" s="17">
        <v>0.21765000000000001</v>
      </c>
      <c r="AD342" s="17">
        <v>0.25</v>
      </c>
      <c r="AE342" s="17">
        <v>957.8</v>
      </c>
    </row>
    <row r="343" spans="1:31">
      <c r="A343" s="17">
        <v>330</v>
      </c>
      <c r="B343" s="19">
        <v>0.30569444444444444</v>
      </c>
      <c r="C343" s="17">
        <v>78.7</v>
      </c>
      <c r="D343" s="17">
        <v>3.5</v>
      </c>
      <c r="E343" s="17">
        <v>3.3779999999999999E-3</v>
      </c>
      <c r="F343" s="17">
        <v>0.16300000000000001</v>
      </c>
      <c r="G343" s="17">
        <v>0.82918700000000001</v>
      </c>
      <c r="H343" s="17">
        <v>0.14427599999999999</v>
      </c>
      <c r="I343" s="17">
        <v>0.19486100000000001</v>
      </c>
      <c r="J343" s="17">
        <v>5.0584999999999998E-2</v>
      </c>
      <c r="K343" s="17">
        <v>0.25959500000000002</v>
      </c>
      <c r="L343" s="17">
        <v>900</v>
      </c>
      <c r="M343" s="17">
        <v>0.37081999999999998</v>
      </c>
      <c r="N343" s="17">
        <v>717</v>
      </c>
      <c r="O343" s="17">
        <v>0</v>
      </c>
      <c r="P343" s="17">
        <v>0</v>
      </c>
      <c r="Q343" s="17">
        <v>0.81092399999999998</v>
      </c>
      <c r="R343" s="17">
        <v>0.13888200000000001</v>
      </c>
      <c r="S343" s="17">
        <v>0.181199</v>
      </c>
      <c r="T343" s="17">
        <v>4.2317E-2</v>
      </c>
      <c r="U343" s="17">
        <v>0.233538</v>
      </c>
      <c r="V343" s="17">
        <v>745</v>
      </c>
      <c r="W343" s="17">
        <v>0.37081999999999998</v>
      </c>
      <c r="X343" s="17">
        <v>525</v>
      </c>
      <c r="Y343" s="17">
        <v>0</v>
      </c>
      <c r="Z343" s="17">
        <v>0</v>
      </c>
      <c r="AA343" s="17">
        <v>0.35928900000000003</v>
      </c>
      <c r="AB343" s="17">
        <v>1.3473199999999999E-2</v>
      </c>
      <c r="AC343" s="17">
        <v>0.13945199999999999</v>
      </c>
      <c r="AD343" s="17">
        <v>0.25</v>
      </c>
      <c r="AE343" s="17">
        <v>922.9</v>
      </c>
    </row>
    <row r="344" spans="1:31">
      <c r="A344" s="17">
        <v>331</v>
      </c>
      <c r="B344" s="19">
        <v>0.30575231481481485</v>
      </c>
      <c r="C344" s="17">
        <v>78.3</v>
      </c>
      <c r="D344" s="17">
        <v>3.5</v>
      </c>
      <c r="E344" s="17">
        <v>3.1689999999999999E-3</v>
      </c>
      <c r="F344" s="17">
        <v>0.153</v>
      </c>
      <c r="G344" s="17">
        <v>0.85839500000000002</v>
      </c>
      <c r="H344" s="17">
        <v>0.15173900000000001</v>
      </c>
      <c r="I344" s="17">
        <v>0.198047</v>
      </c>
      <c r="J344" s="17">
        <v>4.6308000000000002E-2</v>
      </c>
      <c r="K344" s="17">
        <v>0.233824</v>
      </c>
      <c r="L344" s="17">
        <v>774.8</v>
      </c>
      <c r="M344" s="17">
        <v>0.37081999999999998</v>
      </c>
      <c r="N344" s="17">
        <v>546</v>
      </c>
      <c r="O344" s="17">
        <v>0</v>
      </c>
      <c r="P344" s="17">
        <v>0</v>
      </c>
      <c r="Q344" s="17">
        <v>0.79286299999999998</v>
      </c>
      <c r="R344" s="17">
        <v>0.141569</v>
      </c>
      <c r="S344" s="17">
        <v>0.18959599999999999</v>
      </c>
      <c r="T344" s="17">
        <v>4.8028000000000001E-2</v>
      </c>
      <c r="U344" s="17">
        <v>0.25331399999999998</v>
      </c>
      <c r="V344" s="17">
        <v>823</v>
      </c>
      <c r="W344" s="17">
        <v>0.54840100000000003</v>
      </c>
      <c r="X344" s="17">
        <v>502</v>
      </c>
      <c r="Y344" s="17">
        <v>0</v>
      </c>
      <c r="Z344" s="17">
        <v>0</v>
      </c>
      <c r="AA344" s="17">
        <v>0.38971499999999998</v>
      </c>
      <c r="AB344" s="17">
        <v>8.8792300000000001E-3</v>
      </c>
      <c r="AC344" s="17">
        <v>0.14199500000000001</v>
      </c>
      <c r="AD344" s="17">
        <v>0.25</v>
      </c>
      <c r="AE344" s="17">
        <v>1072</v>
      </c>
    </row>
    <row r="345" spans="1:31">
      <c r="A345" s="17">
        <v>332</v>
      </c>
      <c r="B345" s="19">
        <v>0.30581018518518516</v>
      </c>
      <c r="C345" s="17">
        <v>77</v>
      </c>
      <c r="D345" s="17">
        <v>3.5</v>
      </c>
      <c r="E345" s="17">
        <v>3.872E-3</v>
      </c>
      <c r="F345" s="17">
        <v>0.187</v>
      </c>
      <c r="G345" s="17">
        <v>0.83301099999999995</v>
      </c>
      <c r="H345" s="17">
        <v>0.14827699999999999</v>
      </c>
      <c r="I345" s="17">
        <v>0.20045299999999999</v>
      </c>
      <c r="J345" s="17">
        <v>5.2176E-2</v>
      </c>
      <c r="K345" s="17">
        <v>0.26028899999999999</v>
      </c>
      <c r="L345" s="17">
        <v>854.1</v>
      </c>
      <c r="M345" s="17">
        <v>0.19784399999999999</v>
      </c>
      <c r="N345" s="17">
        <v>703</v>
      </c>
      <c r="O345" s="17">
        <v>0</v>
      </c>
      <c r="P345" s="17">
        <v>0</v>
      </c>
      <c r="Q345" s="17">
        <v>0.74708200000000002</v>
      </c>
      <c r="R345" s="17">
        <v>0.14765700000000001</v>
      </c>
      <c r="S345" s="17">
        <v>0.20560500000000001</v>
      </c>
      <c r="T345" s="17">
        <v>5.7946999999999999E-2</v>
      </c>
      <c r="U345" s="17">
        <v>0.28183900000000001</v>
      </c>
      <c r="V345" s="17">
        <v>873.3</v>
      </c>
      <c r="W345" s="17">
        <v>0.195883</v>
      </c>
      <c r="X345" s="17">
        <v>606</v>
      </c>
      <c r="Y345" s="17">
        <v>0</v>
      </c>
      <c r="Z345" s="17">
        <v>0</v>
      </c>
      <c r="AA345" s="17">
        <v>0.43359799999999998</v>
      </c>
      <c r="AB345" s="17">
        <v>1.25568E-2</v>
      </c>
      <c r="AC345" s="17">
        <v>0.14838499999999999</v>
      </c>
      <c r="AD345" s="17">
        <v>0.25</v>
      </c>
      <c r="AE345" s="17">
        <v>972.5</v>
      </c>
    </row>
    <row r="346" spans="1:31">
      <c r="A346" s="17">
        <v>333</v>
      </c>
      <c r="B346" s="19">
        <v>0.30586805555555557</v>
      </c>
      <c r="C346" s="17">
        <v>77</v>
      </c>
      <c r="D346" s="17">
        <v>3.5</v>
      </c>
      <c r="E346" s="17">
        <v>3.823E-3</v>
      </c>
      <c r="F346" s="17">
        <v>0.185</v>
      </c>
      <c r="G346" s="17">
        <v>0.92754899999999996</v>
      </c>
      <c r="H346" s="17">
        <v>0.16473099999999999</v>
      </c>
      <c r="I346" s="17">
        <v>0.22819500000000001</v>
      </c>
      <c r="J346" s="17">
        <v>6.3464000000000007E-2</v>
      </c>
      <c r="K346" s="17">
        <v>0.278113</v>
      </c>
      <c r="L346" s="17">
        <v>823.9</v>
      </c>
      <c r="M346" s="17">
        <v>0.37081999999999998</v>
      </c>
      <c r="N346" s="17">
        <v>968</v>
      </c>
      <c r="O346" s="17">
        <v>0</v>
      </c>
      <c r="P346" s="17">
        <v>0</v>
      </c>
      <c r="Q346" s="17">
        <v>0.85464099999999998</v>
      </c>
      <c r="R346" s="17">
        <v>0.1525</v>
      </c>
      <c r="S346" s="17">
        <v>0.214672</v>
      </c>
      <c r="T346" s="17">
        <v>6.2172999999999999E-2</v>
      </c>
      <c r="U346" s="17">
        <v>0.28961700000000001</v>
      </c>
      <c r="V346" s="17">
        <v>797.2</v>
      </c>
      <c r="W346" s="17">
        <v>0.37081999999999998</v>
      </c>
      <c r="X346" s="17">
        <v>739</v>
      </c>
      <c r="Y346" s="17">
        <v>0</v>
      </c>
      <c r="Z346" s="17">
        <v>0</v>
      </c>
      <c r="AA346" s="17">
        <v>0.44556499999999999</v>
      </c>
      <c r="AB346" s="17">
        <v>1.6611399999999998E-2</v>
      </c>
      <c r="AC346" s="17">
        <v>0.153532</v>
      </c>
      <c r="AD346" s="17">
        <v>0.25</v>
      </c>
      <c r="AE346" s="17">
        <v>1008</v>
      </c>
    </row>
    <row r="347" spans="1:31">
      <c r="A347" s="17">
        <v>334</v>
      </c>
      <c r="B347" s="19">
        <v>0.30591435185185184</v>
      </c>
      <c r="C347" s="17">
        <v>75.2</v>
      </c>
      <c r="D347" s="17">
        <v>3.5</v>
      </c>
      <c r="E347" s="17">
        <v>4.0720000000000001E-3</v>
      </c>
      <c r="F347" s="17">
        <v>0.19700000000000001</v>
      </c>
      <c r="G347" s="17">
        <v>0.85348400000000002</v>
      </c>
      <c r="H347" s="17">
        <v>0.17342299999999999</v>
      </c>
      <c r="I347" s="17">
        <v>0.23131699999999999</v>
      </c>
      <c r="J347" s="17">
        <v>5.7894000000000001E-2</v>
      </c>
      <c r="K347" s="17">
        <v>0.25028099999999998</v>
      </c>
      <c r="L347" s="17">
        <v>820.4</v>
      </c>
      <c r="M347" s="17">
        <v>0.37081999999999998</v>
      </c>
      <c r="N347" s="17">
        <v>733</v>
      </c>
      <c r="O347" s="17">
        <v>0</v>
      </c>
      <c r="P347" s="17">
        <v>0</v>
      </c>
      <c r="Q347" s="17">
        <v>0.88012299999999999</v>
      </c>
      <c r="R347" s="17">
        <v>0.160277</v>
      </c>
      <c r="S347" s="17">
        <v>0.231795</v>
      </c>
      <c r="T347" s="17">
        <v>7.1517999999999998E-2</v>
      </c>
      <c r="U347" s="17">
        <v>0.30853999999999998</v>
      </c>
      <c r="V347" s="17">
        <v>900</v>
      </c>
      <c r="W347" s="17">
        <v>0.22917999999999999</v>
      </c>
      <c r="X347" s="17">
        <v>474</v>
      </c>
      <c r="Y347" s="17">
        <v>0</v>
      </c>
      <c r="Z347" s="17">
        <v>0</v>
      </c>
      <c r="AA347" s="17">
        <v>0.47467599999999999</v>
      </c>
      <c r="AB347" s="17">
        <v>1.2578499999999999E-2</v>
      </c>
      <c r="AC347" s="17">
        <v>0.16117600000000001</v>
      </c>
      <c r="AD347" s="17">
        <v>0.25</v>
      </c>
      <c r="AE347" s="17">
        <v>1012.4</v>
      </c>
    </row>
    <row r="348" spans="1:31">
      <c r="A348" s="17">
        <v>335</v>
      </c>
      <c r="B348" s="19">
        <v>0.30597222222222226</v>
      </c>
      <c r="C348" s="17">
        <v>74.7</v>
      </c>
      <c r="D348" s="17">
        <v>3.5</v>
      </c>
      <c r="E348" s="17">
        <v>4.0410000000000003E-3</v>
      </c>
      <c r="F348" s="17">
        <v>0.19600000000000001</v>
      </c>
      <c r="G348" s="17">
        <v>0.83929200000000004</v>
      </c>
      <c r="H348" s="17">
        <v>0.17402899999999999</v>
      </c>
      <c r="I348" s="17">
        <v>0.237647</v>
      </c>
      <c r="J348" s="17">
        <v>6.3617999999999994E-2</v>
      </c>
      <c r="K348" s="17">
        <v>0.26769799999999999</v>
      </c>
      <c r="L348" s="17">
        <v>828</v>
      </c>
      <c r="M348" s="17">
        <v>0.37081999999999998</v>
      </c>
      <c r="N348" s="17">
        <v>677</v>
      </c>
      <c r="O348" s="17">
        <v>0</v>
      </c>
      <c r="P348" s="17">
        <v>0</v>
      </c>
      <c r="Q348" s="17">
        <v>0.87376299999999996</v>
      </c>
      <c r="R348" s="17">
        <v>0.164546</v>
      </c>
      <c r="S348" s="17">
        <v>0.236122</v>
      </c>
      <c r="T348" s="17">
        <v>7.1576000000000001E-2</v>
      </c>
      <c r="U348" s="17">
        <v>0.30313000000000001</v>
      </c>
      <c r="V348" s="17">
        <v>900</v>
      </c>
      <c r="W348" s="17">
        <v>0.37081999999999998</v>
      </c>
      <c r="X348" s="17">
        <v>654</v>
      </c>
      <c r="Y348" s="17">
        <v>0</v>
      </c>
      <c r="Z348" s="17">
        <v>0</v>
      </c>
      <c r="AA348" s="17">
        <v>0.46635399999999999</v>
      </c>
      <c r="AB348" s="17">
        <v>1.17407E-2</v>
      </c>
      <c r="AC348" s="17">
        <v>0.16538700000000001</v>
      </c>
      <c r="AD348" s="17">
        <v>0.25</v>
      </c>
      <c r="AE348" s="17">
        <v>1003.1</v>
      </c>
    </row>
    <row r="349" spans="1:31">
      <c r="A349" s="17">
        <v>336</v>
      </c>
      <c r="B349" s="19">
        <v>0.30603009259259256</v>
      </c>
      <c r="C349" s="17">
        <v>73.400000000000006</v>
      </c>
      <c r="D349" s="17">
        <v>3.5</v>
      </c>
      <c r="E349" s="17">
        <v>4.3179999999999998E-3</v>
      </c>
      <c r="F349" s="17">
        <v>0.20899999999999999</v>
      </c>
      <c r="G349" s="17">
        <v>0.90505800000000003</v>
      </c>
      <c r="H349" s="17">
        <v>0.182143</v>
      </c>
      <c r="I349" s="17">
        <v>0.26073099999999999</v>
      </c>
      <c r="J349" s="17">
        <v>7.8588000000000005E-2</v>
      </c>
      <c r="K349" s="17">
        <v>0.30141499999999999</v>
      </c>
      <c r="L349" s="17">
        <v>810.9</v>
      </c>
      <c r="M349" s="17">
        <v>0.37081999999999998</v>
      </c>
      <c r="N349" s="17">
        <v>729</v>
      </c>
      <c r="O349" s="17">
        <v>0</v>
      </c>
      <c r="P349" s="17">
        <v>0</v>
      </c>
      <c r="Q349" s="17">
        <v>0.90518900000000002</v>
      </c>
      <c r="R349" s="17">
        <v>0.18340600000000001</v>
      </c>
      <c r="S349" s="17">
        <v>0.27412500000000001</v>
      </c>
      <c r="T349" s="17">
        <v>9.0718999999999994E-2</v>
      </c>
      <c r="U349" s="17">
        <v>0.33094000000000001</v>
      </c>
      <c r="V349" s="17">
        <v>827.1</v>
      </c>
      <c r="W349" s="17">
        <v>0.37081999999999998</v>
      </c>
      <c r="X349" s="17">
        <v>795</v>
      </c>
      <c r="Y349" s="17">
        <v>0</v>
      </c>
      <c r="Z349" s="17">
        <v>0</v>
      </c>
      <c r="AA349" s="17">
        <v>0.50913900000000001</v>
      </c>
      <c r="AB349" s="17">
        <v>1.23599E-2</v>
      </c>
      <c r="AC349" s="17">
        <v>0.184527</v>
      </c>
      <c r="AD349" s="17">
        <v>0.25</v>
      </c>
      <c r="AE349" s="17">
        <v>1024.2</v>
      </c>
    </row>
    <row r="350" spans="1:31">
      <c r="A350" s="17">
        <v>337</v>
      </c>
      <c r="B350" s="19">
        <v>0.30608796296296298</v>
      </c>
      <c r="C350" s="17">
        <v>73.2</v>
      </c>
      <c r="D350" s="17">
        <v>3.5</v>
      </c>
      <c r="E350" s="17">
        <v>4.1250000000000002E-3</v>
      </c>
      <c r="F350" s="17">
        <v>0.2</v>
      </c>
      <c r="G350" s="17">
        <v>0.91697399999999996</v>
      </c>
      <c r="H350" s="17">
        <v>0.20774400000000001</v>
      </c>
      <c r="I350" s="17">
        <v>0.30352600000000002</v>
      </c>
      <c r="J350" s="17">
        <v>9.5782000000000006E-2</v>
      </c>
      <c r="K350" s="17">
        <v>0.31556400000000001</v>
      </c>
      <c r="L350" s="17">
        <v>797.7</v>
      </c>
      <c r="M350" s="17">
        <v>0.34231899999999998</v>
      </c>
      <c r="N350" s="17">
        <v>664</v>
      </c>
      <c r="O350" s="17">
        <v>0</v>
      </c>
      <c r="P350" s="17">
        <v>0</v>
      </c>
      <c r="Q350" s="17">
        <v>0.91347900000000004</v>
      </c>
      <c r="R350" s="17">
        <v>0.19132399999999999</v>
      </c>
      <c r="S350" s="17">
        <v>0.28178500000000001</v>
      </c>
      <c r="T350" s="17">
        <v>9.0461E-2</v>
      </c>
      <c r="U350" s="17">
        <v>0.32102900000000001</v>
      </c>
      <c r="V350" s="17">
        <v>801.4</v>
      </c>
      <c r="W350" s="17">
        <v>0.37081999999999998</v>
      </c>
      <c r="X350" s="17">
        <v>638</v>
      </c>
      <c r="Y350" s="17">
        <v>0</v>
      </c>
      <c r="Z350" s="17">
        <v>0</v>
      </c>
      <c r="AA350" s="17">
        <v>0.49389100000000002</v>
      </c>
      <c r="AB350" s="17">
        <v>1.1099400000000001E-2</v>
      </c>
      <c r="AC350" s="17">
        <v>0.192328</v>
      </c>
      <c r="AD350" s="17">
        <v>0.25</v>
      </c>
      <c r="AE350" s="17">
        <v>1041.3</v>
      </c>
    </row>
    <row r="351" spans="1:31">
      <c r="A351" s="17">
        <v>338</v>
      </c>
      <c r="B351" s="19">
        <v>0.30613425925925924</v>
      </c>
      <c r="C351" s="17">
        <v>72.099999999999994</v>
      </c>
      <c r="D351" s="17">
        <v>3.5</v>
      </c>
      <c r="E351" s="17">
        <v>4.4130000000000003E-3</v>
      </c>
      <c r="F351" s="17">
        <v>0.214</v>
      </c>
      <c r="G351" s="17">
        <v>0.87728399999999995</v>
      </c>
      <c r="H351" s="17">
        <v>0.193774</v>
      </c>
      <c r="I351" s="17">
        <v>0.28552</v>
      </c>
      <c r="J351" s="17">
        <v>9.1744999999999993E-2</v>
      </c>
      <c r="K351" s="17">
        <v>0.321328</v>
      </c>
      <c r="L351" s="17">
        <v>900</v>
      </c>
      <c r="M351" s="17">
        <v>0.14163200000000001</v>
      </c>
      <c r="N351" s="17">
        <v>513</v>
      </c>
      <c r="O351" s="17">
        <v>0</v>
      </c>
      <c r="P351" s="17">
        <v>0</v>
      </c>
      <c r="Q351" s="17">
        <v>0.89633300000000005</v>
      </c>
      <c r="R351" s="17">
        <v>0.194304</v>
      </c>
      <c r="S351" s="17">
        <v>0.279138</v>
      </c>
      <c r="T351" s="17">
        <v>8.4834999999999994E-2</v>
      </c>
      <c r="U351" s="17">
        <v>0.30391600000000002</v>
      </c>
      <c r="V351" s="17">
        <v>900</v>
      </c>
      <c r="W351" s="17">
        <v>0.37081999999999998</v>
      </c>
      <c r="X351" s="17">
        <v>617</v>
      </c>
      <c r="Y351" s="17">
        <v>0</v>
      </c>
      <c r="Z351" s="17">
        <v>0</v>
      </c>
      <c r="AA351" s="17">
        <v>0.46756300000000001</v>
      </c>
      <c r="AB351" s="17">
        <v>9.6764799999999995E-3</v>
      </c>
      <c r="AC351" s="17">
        <v>0.19512499999999999</v>
      </c>
      <c r="AD351" s="17">
        <v>0.25</v>
      </c>
      <c r="AE351" s="17">
        <v>922.8</v>
      </c>
    </row>
    <row r="352" spans="1:31">
      <c r="A352" s="17">
        <v>339</v>
      </c>
      <c r="B352" s="19">
        <v>0.30619212962962966</v>
      </c>
      <c r="C352" s="17">
        <v>71.2</v>
      </c>
      <c r="D352" s="17">
        <v>3.5</v>
      </c>
      <c r="E352" s="17">
        <v>4.6699999999999997E-3</v>
      </c>
      <c r="F352" s="17">
        <v>0.22600000000000001</v>
      </c>
      <c r="G352" s="17">
        <v>0.903586</v>
      </c>
      <c r="H352" s="17">
        <v>0.21439800000000001</v>
      </c>
      <c r="I352" s="17">
        <v>0.31379600000000002</v>
      </c>
      <c r="J352" s="17">
        <v>9.9396999999999999E-2</v>
      </c>
      <c r="K352" s="17">
        <v>0.31675799999999998</v>
      </c>
      <c r="L352" s="17">
        <v>900</v>
      </c>
      <c r="M352" s="17">
        <v>0.35024899999999998</v>
      </c>
      <c r="N352" s="17">
        <v>528</v>
      </c>
      <c r="O352" s="17">
        <v>0</v>
      </c>
      <c r="P352" s="17">
        <v>0</v>
      </c>
      <c r="Q352" s="17">
        <v>0.89069799999999999</v>
      </c>
      <c r="R352" s="17">
        <v>0.19771</v>
      </c>
      <c r="S352" s="17">
        <v>0.29147400000000001</v>
      </c>
      <c r="T352" s="17">
        <v>9.3764E-2</v>
      </c>
      <c r="U352" s="17">
        <v>0.32168999999999998</v>
      </c>
      <c r="V352" s="17">
        <v>823.1</v>
      </c>
      <c r="W352" s="17">
        <v>0.37081999999999998</v>
      </c>
      <c r="X352" s="17">
        <v>554</v>
      </c>
      <c r="Y352" s="17">
        <v>0</v>
      </c>
      <c r="Z352" s="17">
        <v>0</v>
      </c>
      <c r="AA352" s="17">
        <v>0.49490800000000001</v>
      </c>
      <c r="AB352" s="17">
        <v>9.9556799999999997E-3</v>
      </c>
      <c r="AC352" s="17">
        <v>0.19864299999999999</v>
      </c>
      <c r="AD352" s="17">
        <v>0.25</v>
      </c>
      <c r="AE352" s="17">
        <v>922.8</v>
      </c>
    </row>
    <row r="353" spans="1:31">
      <c r="A353" s="17">
        <v>340</v>
      </c>
      <c r="B353" s="19">
        <v>0.30624999999999997</v>
      </c>
      <c r="C353" s="17">
        <v>70.7</v>
      </c>
      <c r="D353" s="17">
        <v>4.4000000000000004</v>
      </c>
      <c r="E353" s="17">
        <v>5.731E-3</v>
      </c>
      <c r="F353" s="17">
        <v>0.27700000000000002</v>
      </c>
      <c r="G353" s="17">
        <v>0.89202400000000004</v>
      </c>
      <c r="H353" s="17">
        <v>0.20762700000000001</v>
      </c>
      <c r="I353" s="17">
        <v>0.30305399999999999</v>
      </c>
      <c r="J353" s="17">
        <v>9.5426999999999998E-2</v>
      </c>
      <c r="K353" s="17">
        <v>0.31488500000000003</v>
      </c>
      <c r="L353" s="17">
        <v>806.3</v>
      </c>
      <c r="M353" s="17">
        <v>0.37077100000000002</v>
      </c>
      <c r="N353" s="17">
        <v>501</v>
      </c>
      <c r="O353" s="17">
        <v>0</v>
      </c>
      <c r="P353" s="17">
        <v>0</v>
      </c>
      <c r="Q353" s="17">
        <v>0.91239899999999996</v>
      </c>
      <c r="R353" s="17">
        <v>0.198265</v>
      </c>
      <c r="S353" s="17">
        <v>0.30633300000000002</v>
      </c>
      <c r="T353" s="17">
        <v>0.108068</v>
      </c>
      <c r="U353" s="17">
        <v>0.35278100000000001</v>
      </c>
      <c r="V353" s="17">
        <v>861.1</v>
      </c>
      <c r="W353" s="17">
        <v>0.37081799999999998</v>
      </c>
      <c r="X353" s="17">
        <v>516</v>
      </c>
      <c r="Y353" s="17">
        <v>0</v>
      </c>
      <c r="Z353" s="17">
        <v>0</v>
      </c>
      <c r="AA353" s="17">
        <v>0.54274</v>
      </c>
      <c r="AB353" s="17">
        <v>1.05842E-2</v>
      </c>
      <c r="AC353" s="17">
        <v>0.199408</v>
      </c>
      <c r="AD353" s="17">
        <v>0.25</v>
      </c>
      <c r="AE353" s="17">
        <v>1030.0999999999999</v>
      </c>
    </row>
    <row r="354" spans="1:31">
      <c r="A354" s="17">
        <v>341</v>
      </c>
      <c r="B354" s="19">
        <v>0.30630787037037038</v>
      </c>
      <c r="C354" s="17">
        <v>69.2</v>
      </c>
      <c r="D354" s="17">
        <v>4.4000000000000004</v>
      </c>
      <c r="E354" s="17">
        <v>5.8929999999999998E-3</v>
      </c>
      <c r="F354" s="17">
        <v>0.28499999999999998</v>
      </c>
      <c r="G354" s="17">
        <v>0.90082499999999999</v>
      </c>
      <c r="H354" s="17">
        <v>0.20235900000000001</v>
      </c>
      <c r="I354" s="17">
        <v>0.29889100000000002</v>
      </c>
      <c r="J354" s="17">
        <v>9.6532000000000007E-2</v>
      </c>
      <c r="K354" s="17">
        <v>0.32296599999999998</v>
      </c>
      <c r="L354" s="17">
        <v>868.3</v>
      </c>
      <c r="M354" s="17">
        <v>0.370589</v>
      </c>
      <c r="N354" s="17">
        <v>468</v>
      </c>
      <c r="O354" s="17">
        <v>0</v>
      </c>
      <c r="P354" s="17">
        <v>0</v>
      </c>
      <c r="Q354" s="17">
        <v>0.92627899999999996</v>
      </c>
      <c r="R354" s="17">
        <v>0.20557700000000001</v>
      </c>
      <c r="S354" s="17">
        <v>0.31000100000000003</v>
      </c>
      <c r="T354" s="17">
        <v>0.104423</v>
      </c>
      <c r="U354" s="17">
        <v>0.33684799999999998</v>
      </c>
      <c r="V354" s="17">
        <v>815.9</v>
      </c>
      <c r="W354" s="17">
        <v>0.35569400000000001</v>
      </c>
      <c r="X354" s="17">
        <v>500</v>
      </c>
      <c r="Y354" s="17">
        <v>0</v>
      </c>
      <c r="Z354" s="17">
        <v>0</v>
      </c>
      <c r="AA354" s="17">
        <v>0.51822800000000002</v>
      </c>
      <c r="AB354" s="17">
        <v>1.0640699999999999E-2</v>
      </c>
      <c r="AC354" s="17">
        <v>0.20668900000000001</v>
      </c>
      <c r="AD354" s="17">
        <v>0.25</v>
      </c>
      <c r="AE354" s="17">
        <v>956.6</v>
      </c>
    </row>
    <row r="355" spans="1:31">
      <c r="A355" s="17">
        <v>342</v>
      </c>
      <c r="B355" s="19">
        <v>0.30635416666666665</v>
      </c>
      <c r="C355" s="17">
        <v>69.400000000000006</v>
      </c>
      <c r="D355" s="17">
        <v>4.4000000000000004</v>
      </c>
      <c r="E355" s="17">
        <v>5.7239999999999999E-3</v>
      </c>
      <c r="F355" s="17">
        <v>0.27700000000000002</v>
      </c>
      <c r="G355" s="17">
        <v>0.91123399999999999</v>
      </c>
      <c r="H355" s="17">
        <v>0.218414</v>
      </c>
      <c r="I355" s="17">
        <v>0.31747300000000001</v>
      </c>
      <c r="J355" s="17">
        <v>9.9058999999999994E-2</v>
      </c>
      <c r="K355" s="17">
        <v>0.31202200000000002</v>
      </c>
      <c r="L355" s="17">
        <v>836.3</v>
      </c>
      <c r="M355" s="17">
        <v>0.370813</v>
      </c>
      <c r="N355" s="17">
        <v>617</v>
      </c>
      <c r="O355" s="17">
        <v>0</v>
      </c>
      <c r="P355" s="17">
        <v>0</v>
      </c>
      <c r="Q355" s="17">
        <v>0.89758499999999997</v>
      </c>
      <c r="R355" s="17">
        <v>0.22059400000000001</v>
      </c>
      <c r="S355" s="17">
        <v>0.33458300000000002</v>
      </c>
      <c r="T355" s="17">
        <v>0.11398999999999999</v>
      </c>
      <c r="U355" s="17">
        <v>0.34069199999999999</v>
      </c>
      <c r="V355" s="17">
        <v>853.1</v>
      </c>
      <c r="W355" s="17">
        <v>0.31657400000000002</v>
      </c>
      <c r="X355" s="17">
        <v>695</v>
      </c>
      <c r="Y355" s="17">
        <v>0</v>
      </c>
      <c r="Z355" s="17">
        <v>0</v>
      </c>
      <c r="AA355" s="17">
        <v>0.52414099999999997</v>
      </c>
      <c r="AB355" s="17">
        <v>1.3467E-2</v>
      </c>
      <c r="AC355" s="17">
        <v>0.22212899999999999</v>
      </c>
      <c r="AD355" s="17">
        <v>0.25</v>
      </c>
      <c r="AE355" s="17">
        <v>993.2</v>
      </c>
    </row>
    <row r="356" spans="1:31">
      <c r="A356" s="17">
        <v>343</v>
      </c>
      <c r="B356" s="19">
        <v>0.30641203703703707</v>
      </c>
      <c r="C356" s="17">
        <v>67.599999999999994</v>
      </c>
      <c r="D356" s="17">
        <v>4.4000000000000004</v>
      </c>
      <c r="E356" s="17">
        <v>6.6059999999999999E-3</v>
      </c>
      <c r="F356" s="17">
        <v>0.32</v>
      </c>
      <c r="G356" s="17">
        <v>0.91214099999999998</v>
      </c>
      <c r="H356" s="17">
        <v>0.220195</v>
      </c>
      <c r="I356" s="17">
        <v>0.33560699999999999</v>
      </c>
      <c r="J356" s="17">
        <v>0.115412</v>
      </c>
      <c r="K356" s="17">
        <v>0.34388999999999997</v>
      </c>
      <c r="L356" s="17">
        <v>900</v>
      </c>
      <c r="M356" s="17">
        <v>0.37081999999999998</v>
      </c>
      <c r="N356" s="17">
        <v>557</v>
      </c>
      <c r="O356" s="17">
        <v>0</v>
      </c>
      <c r="P356" s="17">
        <v>0</v>
      </c>
      <c r="Q356" s="17">
        <v>0.93064199999999997</v>
      </c>
      <c r="R356" s="17">
        <v>0.208008</v>
      </c>
      <c r="S356" s="17">
        <v>0.32767800000000002</v>
      </c>
      <c r="T356" s="17">
        <v>0.11967</v>
      </c>
      <c r="U356" s="17">
        <v>0.36520599999999998</v>
      </c>
      <c r="V356" s="17">
        <v>869.4</v>
      </c>
      <c r="W356" s="17">
        <v>0.22917999999999999</v>
      </c>
      <c r="X356" s="17">
        <v>533</v>
      </c>
      <c r="Y356" s="17">
        <v>0</v>
      </c>
      <c r="Z356" s="17">
        <v>0</v>
      </c>
      <c r="AA356" s="17">
        <v>0.56185499999999999</v>
      </c>
      <c r="AB356" s="17">
        <v>1.31018E-2</v>
      </c>
      <c r="AC356" s="17">
        <v>0.20957600000000001</v>
      </c>
      <c r="AD356" s="17">
        <v>0.25</v>
      </c>
      <c r="AE356" s="17">
        <v>922.9</v>
      </c>
    </row>
    <row r="357" spans="1:31">
      <c r="A357" s="17">
        <v>344</v>
      </c>
      <c r="B357" s="19">
        <v>0.30646990740740737</v>
      </c>
      <c r="C357" s="17">
        <v>67.900000000000006</v>
      </c>
      <c r="D357" s="17">
        <v>4.4000000000000004</v>
      </c>
      <c r="E357" s="17">
        <v>5.7710000000000001E-3</v>
      </c>
      <c r="F357" s="17">
        <v>0.27900000000000003</v>
      </c>
      <c r="G357" s="17">
        <v>0.90959900000000005</v>
      </c>
      <c r="H357" s="17">
        <v>0.24454500000000001</v>
      </c>
      <c r="I357" s="17">
        <v>0.35567700000000002</v>
      </c>
      <c r="J357" s="17">
        <v>0.11113199999999999</v>
      </c>
      <c r="K357" s="17">
        <v>0.31245200000000001</v>
      </c>
      <c r="L357" s="17">
        <v>814.6</v>
      </c>
      <c r="M357" s="17">
        <v>0.57373200000000002</v>
      </c>
      <c r="N357" s="17">
        <v>703</v>
      </c>
      <c r="O357" s="17">
        <v>0</v>
      </c>
      <c r="P357" s="17">
        <v>0</v>
      </c>
      <c r="Q357" s="17">
        <v>0.95524299999999995</v>
      </c>
      <c r="R357" s="17">
        <v>0.25839400000000001</v>
      </c>
      <c r="S357" s="17">
        <v>0.39948400000000001</v>
      </c>
      <c r="T357" s="17">
        <v>0.14108999999999999</v>
      </c>
      <c r="U357" s="17">
        <v>0.35317999999999999</v>
      </c>
      <c r="V357" s="17">
        <v>900</v>
      </c>
      <c r="W357" s="17">
        <v>0.37081999999999998</v>
      </c>
      <c r="X357" s="17">
        <v>417</v>
      </c>
      <c r="Y357" s="17">
        <v>0</v>
      </c>
      <c r="Z357" s="17">
        <v>0</v>
      </c>
      <c r="AA357" s="17">
        <v>0.543354</v>
      </c>
      <c r="AB357" s="17">
        <v>1.4933200000000001E-2</v>
      </c>
      <c r="AC357" s="17">
        <v>0.26050099999999998</v>
      </c>
      <c r="AD357" s="17">
        <v>0.25</v>
      </c>
      <c r="AE357" s="17">
        <v>1019.6</v>
      </c>
    </row>
    <row r="358" spans="1:31">
      <c r="A358" s="17">
        <v>345</v>
      </c>
      <c r="B358" s="19">
        <v>0.30652777777777779</v>
      </c>
      <c r="C358" s="17">
        <v>66.3</v>
      </c>
      <c r="D358" s="17">
        <v>4.4000000000000004</v>
      </c>
      <c r="E358" s="17">
        <v>6.0299999999999998E-3</v>
      </c>
      <c r="F358" s="17">
        <v>0.29199999999999998</v>
      </c>
      <c r="G358" s="17">
        <v>0.94125000000000003</v>
      </c>
      <c r="H358" s="17">
        <v>0.24208299999999999</v>
      </c>
      <c r="I358" s="17">
        <v>0.36172900000000002</v>
      </c>
      <c r="J358" s="17">
        <v>0.119646</v>
      </c>
      <c r="K358" s="17">
        <v>0.33076100000000003</v>
      </c>
      <c r="L358" s="17">
        <v>794.8</v>
      </c>
      <c r="M358" s="17">
        <v>0.33022000000000001</v>
      </c>
      <c r="N358" s="17">
        <v>503</v>
      </c>
      <c r="O358" s="17">
        <v>0</v>
      </c>
      <c r="P358" s="17">
        <v>0</v>
      </c>
      <c r="Q358" s="17">
        <v>0.95517300000000005</v>
      </c>
      <c r="R358" s="17">
        <v>0.24848300000000001</v>
      </c>
      <c r="S358" s="17">
        <v>0.39850000000000002</v>
      </c>
      <c r="T358" s="17">
        <v>0.15001800000000001</v>
      </c>
      <c r="U358" s="17">
        <v>0.37645499999999998</v>
      </c>
      <c r="V358" s="17">
        <v>851.6</v>
      </c>
      <c r="W358" s="17">
        <v>0.37081999999999998</v>
      </c>
      <c r="X358" s="17">
        <v>413</v>
      </c>
      <c r="Y358" s="17">
        <v>0</v>
      </c>
      <c r="Z358" s="17">
        <v>0</v>
      </c>
      <c r="AA358" s="17">
        <v>0.57916199999999995</v>
      </c>
      <c r="AB358" s="17">
        <v>1.04671E-2</v>
      </c>
      <c r="AC358" s="17">
        <v>0.25005300000000003</v>
      </c>
      <c r="AD358" s="17">
        <v>0.25</v>
      </c>
      <c r="AE358" s="17">
        <v>1044.9000000000001</v>
      </c>
    </row>
    <row r="359" spans="1:31">
      <c r="A359" s="17">
        <v>346</v>
      </c>
      <c r="B359" s="19">
        <v>0.30658564814814815</v>
      </c>
      <c r="C359" s="17">
        <v>65.599999999999994</v>
      </c>
      <c r="D359" s="17">
        <v>4.4000000000000004</v>
      </c>
      <c r="E359" s="17">
        <v>6.2129999999999998E-3</v>
      </c>
      <c r="F359" s="17">
        <v>0.30099999999999999</v>
      </c>
      <c r="G359" s="17">
        <v>0.92936600000000003</v>
      </c>
      <c r="H359" s="17">
        <v>0.25413799999999998</v>
      </c>
      <c r="I359" s="17">
        <v>0.396146</v>
      </c>
      <c r="J359" s="17">
        <v>0.14200699999999999</v>
      </c>
      <c r="K359" s="17">
        <v>0.35847299999999999</v>
      </c>
      <c r="L359" s="17">
        <v>850.7</v>
      </c>
      <c r="M359" s="17">
        <v>0.37081999999999998</v>
      </c>
      <c r="N359" s="17">
        <v>410</v>
      </c>
      <c r="O359" s="17">
        <v>0</v>
      </c>
      <c r="P359" s="17">
        <v>0</v>
      </c>
      <c r="Q359" s="17">
        <v>0.93763300000000005</v>
      </c>
      <c r="R359" s="17">
        <v>0.25137100000000001</v>
      </c>
      <c r="S359" s="17">
        <v>0.39397199999999999</v>
      </c>
      <c r="T359" s="17">
        <v>0.14260200000000001</v>
      </c>
      <c r="U359" s="17">
        <v>0.36195899999999998</v>
      </c>
      <c r="V359" s="17">
        <v>863.5</v>
      </c>
      <c r="W359" s="17">
        <v>0.370811</v>
      </c>
      <c r="X359" s="17">
        <v>443</v>
      </c>
      <c r="Y359" s="17">
        <v>0</v>
      </c>
      <c r="Z359" s="17">
        <v>0</v>
      </c>
      <c r="AA359" s="17">
        <v>0.55686000000000002</v>
      </c>
      <c r="AB359" s="17">
        <v>9.1575600000000004E-3</v>
      </c>
      <c r="AC359" s="17">
        <v>0.25267600000000001</v>
      </c>
      <c r="AD359" s="17">
        <v>0.25</v>
      </c>
      <c r="AE359" s="17">
        <v>976.4</v>
      </c>
    </row>
    <row r="360" spans="1:31">
      <c r="A360" s="17">
        <v>347</v>
      </c>
      <c r="B360" s="19">
        <v>0.30663194444444447</v>
      </c>
      <c r="C360" s="17">
        <v>65</v>
      </c>
      <c r="D360" s="17">
        <v>4.4000000000000004</v>
      </c>
      <c r="E360" s="17">
        <v>6.2789999999999999E-3</v>
      </c>
      <c r="F360" s="17">
        <v>0.30399999999999999</v>
      </c>
      <c r="G360" s="17">
        <v>0.92767500000000003</v>
      </c>
      <c r="H360" s="17">
        <v>0.27814800000000001</v>
      </c>
      <c r="I360" s="17">
        <v>0.43854700000000002</v>
      </c>
      <c r="J360" s="17">
        <v>0.16039999999999999</v>
      </c>
      <c r="K360" s="17">
        <v>0.36575299999999999</v>
      </c>
      <c r="L360" s="17">
        <v>841.4</v>
      </c>
      <c r="M360" s="17">
        <v>0.37081999999999998</v>
      </c>
      <c r="N360" s="17">
        <v>434</v>
      </c>
      <c r="O360" s="17">
        <v>0</v>
      </c>
      <c r="P360" s="17">
        <v>0</v>
      </c>
      <c r="Q360" s="17">
        <v>0.951345</v>
      </c>
      <c r="R360" s="17">
        <v>0.28988599999999998</v>
      </c>
      <c r="S360" s="17">
        <v>0.46014899999999997</v>
      </c>
      <c r="T360" s="17">
        <v>0.170263</v>
      </c>
      <c r="U360" s="17">
        <v>0.37001600000000001</v>
      </c>
      <c r="V360" s="17">
        <v>857.6</v>
      </c>
      <c r="W360" s="17">
        <v>0.37081999999999998</v>
      </c>
      <c r="X360" s="17">
        <v>514</v>
      </c>
      <c r="Y360" s="17">
        <v>0</v>
      </c>
      <c r="Z360" s="17">
        <v>0</v>
      </c>
      <c r="AA360" s="17">
        <v>0.56925599999999998</v>
      </c>
      <c r="AB360" s="17">
        <v>9.5843200000000003E-3</v>
      </c>
      <c r="AC360" s="17">
        <v>0.291518</v>
      </c>
      <c r="AD360" s="17">
        <v>0.25</v>
      </c>
      <c r="AE360" s="17">
        <v>987.1</v>
      </c>
    </row>
    <row r="361" spans="1:31">
      <c r="A361" s="17">
        <v>348</v>
      </c>
      <c r="B361" s="19">
        <v>0.30668981481481483</v>
      </c>
      <c r="C361" s="17">
        <v>64.099999999999994</v>
      </c>
      <c r="D361" s="17">
        <v>4.4000000000000004</v>
      </c>
      <c r="E361" s="17">
        <v>6.3590000000000001E-3</v>
      </c>
      <c r="F361" s="17">
        <v>0.308</v>
      </c>
      <c r="G361" s="17">
        <v>0.97204800000000002</v>
      </c>
      <c r="H361" s="17">
        <v>0.32407000000000002</v>
      </c>
      <c r="I361" s="17">
        <v>0.51347200000000004</v>
      </c>
      <c r="J361" s="17">
        <v>0.18940199999999999</v>
      </c>
      <c r="K361" s="17">
        <v>0.36886600000000003</v>
      </c>
      <c r="L361" s="17">
        <v>869.7</v>
      </c>
      <c r="M361" s="17">
        <v>0.37081199999999997</v>
      </c>
      <c r="N361" s="17">
        <v>564</v>
      </c>
      <c r="O361" s="17">
        <v>0</v>
      </c>
      <c r="P361" s="17">
        <v>0</v>
      </c>
      <c r="Q361" s="17">
        <v>0.94885299999999995</v>
      </c>
      <c r="R361" s="17">
        <v>0.318214</v>
      </c>
      <c r="S361" s="17">
        <v>0.50009000000000003</v>
      </c>
      <c r="T361" s="17">
        <v>0.18187600000000001</v>
      </c>
      <c r="U361" s="17">
        <v>0.36368699999999998</v>
      </c>
      <c r="V361" s="17">
        <v>821</v>
      </c>
      <c r="W361" s="17">
        <v>0.37081999999999998</v>
      </c>
      <c r="X361" s="17">
        <v>501</v>
      </c>
      <c r="Y361" s="17">
        <v>0</v>
      </c>
      <c r="Z361" s="17">
        <v>0</v>
      </c>
      <c r="AA361" s="17">
        <v>0.55951899999999999</v>
      </c>
      <c r="AB361" s="17">
        <v>1.28141E-2</v>
      </c>
      <c r="AC361" s="17">
        <v>0.320544</v>
      </c>
      <c r="AD361" s="17">
        <v>0.25</v>
      </c>
      <c r="AE361" s="17">
        <v>955</v>
      </c>
    </row>
    <row r="362" spans="1:31">
      <c r="A362" s="17">
        <v>349</v>
      </c>
      <c r="B362" s="19">
        <v>0.30674768518518519</v>
      </c>
      <c r="C362" s="17">
        <v>63.2</v>
      </c>
      <c r="D362" s="17">
        <v>4.4000000000000004</v>
      </c>
      <c r="E362" s="17">
        <v>6.6140000000000001E-3</v>
      </c>
      <c r="F362" s="17">
        <v>0.32</v>
      </c>
      <c r="G362" s="17">
        <v>0.93945000000000001</v>
      </c>
      <c r="H362" s="17">
        <v>0.302838</v>
      </c>
      <c r="I362" s="17">
        <v>0.46987000000000001</v>
      </c>
      <c r="J362" s="17">
        <v>0.16703100000000001</v>
      </c>
      <c r="K362" s="17">
        <v>0.355485</v>
      </c>
      <c r="L362" s="17">
        <v>864.4</v>
      </c>
      <c r="M362" s="17">
        <v>0.30078899999999997</v>
      </c>
      <c r="N362" s="17">
        <v>564</v>
      </c>
      <c r="O362" s="17">
        <v>0</v>
      </c>
      <c r="P362" s="17">
        <v>0</v>
      </c>
      <c r="Q362" s="17">
        <v>0.58618300000000001</v>
      </c>
      <c r="R362" s="17">
        <v>0.42139900000000002</v>
      </c>
      <c r="S362" s="17">
        <v>0.680288</v>
      </c>
      <c r="T362" s="17">
        <v>0.25888800000000001</v>
      </c>
      <c r="U362" s="17">
        <v>0.38055699999999998</v>
      </c>
      <c r="V362" s="17">
        <v>869.9</v>
      </c>
      <c r="W362" s="17">
        <v>8.7523000000000004E-2</v>
      </c>
      <c r="X362" s="17">
        <v>838</v>
      </c>
      <c r="Y362" s="17">
        <v>0</v>
      </c>
      <c r="Z362" s="17">
        <v>0</v>
      </c>
      <c r="AA362" s="17">
        <v>0.58547300000000002</v>
      </c>
      <c r="AB362" s="17">
        <v>1.27425E-2</v>
      </c>
      <c r="AC362" s="17">
        <v>0.42469800000000002</v>
      </c>
      <c r="AD362" s="17">
        <v>0.25</v>
      </c>
      <c r="AE362" s="17">
        <v>960.8</v>
      </c>
    </row>
    <row r="363" spans="1:31">
      <c r="A363" s="17">
        <v>350</v>
      </c>
      <c r="B363" s="19">
        <v>0.30680555555555555</v>
      </c>
      <c r="C363" s="17">
        <v>62.5</v>
      </c>
      <c r="D363" s="17">
        <v>5.3</v>
      </c>
      <c r="E363" s="17">
        <v>4.5899999999999999E-4</v>
      </c>
      <c r="F363" s="17">
        <v>2.1999999999999999E-2</v>
      </c>
      <c r="G363" s="17">
        <v>0.97498499999999999</v>
      </c>
      <c r="H363" s="17">
        <v>0.389289</v>
      </c>
      <c r="I363" s="17">
        <v>0.62592300000000001</v>
      </c>
      <c r="J363" s="17">
        <v>0.23663400000000001</v>
      </c>
      <c r="K363" s="17">
        <v>0.378056</v>
      </c>
      <c r="L363" s="17">
        <v>832.6</v>
      </c>
      <c r="M363" s="17">
        <v>0.34598899999999999</v>
      </c>
      <c r="N363" s="17">
        <v>451</v>
      </c>
      <c r="O363" s="17">
        <v>0</v>
      </c>
      <c r="P363" s="17">
        <v>0</v>
      </c>
      <c r="Q363" s="17">
        <v>0.57426200000000005</v>
      </c>
      <c r="R363" s="17">
        <v>0.47843400000000003</v>
      </c>
      <c r="S363" s="17">
        <v>0.48961900000000003</v>
      </c>
      <c r="T363" s="17">
        <v>1.1185E-2</v>
      </c>
      <c r="U363" s="17">
        <v>2.2842999999999999E-2</v>
      </c>
      <c r="V363" s="17">
        <v>231.4</v>
      </c>
      <c r="W363" s="17">
        <v>0.37081999999999998</v>
      </c>
      <c r="X363" s="17">
        <v>0</v>
      </c>
      <c r="Y363" s="17">
        <v>0</v>
      </c>
      <c r="Z363" s="17">
        <v>0</v>
      </c>
      <c r="AA363" s="17">
        <v>3.5143500000000001E-2</v>
      </c>
      <c r="AB363" s="17">
        <v>1.17766E-2</v>
      </c>
      <c r="AC363" s="17">
        <v>0.47856599999999999</v>
      </c>
      <c r="AD363" s="17">
        <v>0.25</v>
      </c>
      <c r="AE363" s="17">
        <v>997.5</v>
      </c>
    </row>
    <row r="364" spans="1:31">
      <c r="A364" s="17">
        <v>351</v>
      </c>
      <c r="B364" s="19">
        <v>0.30685185185185188</v>
      </c>
      <c r="C364" s="17">
        <v>61.7</v>
      </c>
      <c r="D364" s="17">
        <v>5.3</v>
      </c>
      <c r="E364" s="17">
        <v>7.4590000000000004E-3</v>
      </c>
      <c r="F364" s="17">
        <v>0.36099999999999999</v>
      </c>
      <c r="G364" s="17">
        <v>0.96271099999999998</v>
      </c>
      <c r="H364" s="17">
        <v>0.31662899999999999</v>
      </c>
      <c r="I364" s="17">
        <v>0.49877899999999997</v>
      </c>
      <c r="J364" s="17">
        <v>0.18214900000000001</v>
      </c>
      <c r="K364" s="17">
        <v>0.36519000000000001</v>
      </c>
      <c r="L364" s="17">
        <v>852.9</v>
      </c>
      <c r="M364" s="17">
        <v>0.364757</v>
      </c>
      <c r="N364" s="17">
        <v>525</v>
      </c>
      <c r="O364" s="17">
        <v>0</v>
      </c>
      <c r="P364" s="17">
        <v>0</v>
      </c>
      <c r="Q364" s="17">
        <v>0.95176899999999998</v>
      </c>
      <c r="R364" s="17">
        <v>0.331013</v>
      </c>
      <c r="S364" s="17">
        <v>0.51961400000000002</v>
      </c>
      <c r="T364" s="17">
        <v>0.18860099999999999</v>
      </c>
      <c r="U364" s="17">
        <v>0.36296499999999998</v>
      </c>
      <c r="V364" s="17">
        <v>851.2</v>
      </c>
      <c r="W364" s="17">
        <v>0.34201799999999999</v>
      </c>
      <c r="X364" s="17">
        <v>577</v>
      </c>
      <c r="Y364" s="17">
        <v>0</v>
      </c>
      <c r="Z364" s="17">
        <v>0</v>
      </c>
      <c r="AA364" s="17">
        <v>0.55840699999999999</v>
      </c>
      <c r="AB364" s="17">
        <v>1.4034899999999999E-2</v>
      </c>
      <c r="AC364" s="17">
        <v>0.33366000000000001</v>
      </c>
      <c r="AD364" s="17">
        <v>0.25</v>
      </c>
      <c r="AE364" s="17">
        <v>973.8</v>
      </c>
    </row>
    <row r="365" spans="1:31">
      <c r="A365" s="17">
        <v>352</v>
      </c>
      <c r="B365" s="19">
        <v>0.30690972222222224</v>
      </c>
      <c r="C365" s="17">
        <v>61</v>
      </c>
      <c r="D365" s="17">
        <v>5.3</v>
      </c>
      <c r="E365" s="17">
        <v>8.2070000000000008E-3</v>
      </c>
      <c r="F365" s="17">
        <v>0.39700000000000002</v>
      </c>
      <c r="G365" s="17">
        <v>0.94782200000000005</v>
      </c>
      <c r="H365" s="17">
        <v>0.316554</v>
      </c>
      <c r="I365" s="17">
        <v>0.50167799999999996</v>
      </c>
      <c r="J365" s="17">
        <v>0.18512400000000001</v>
      </c>
      <c r="K365" s="17">
        <v>0.36901</v>
      </c>
      <c r="L365" s="17">
        <v>900</v>
      </c>
      <c r="M365" s="17">
        <v>0.35023599999999999</v>
      </c>
      <c r="N365" s="17">
        <v>496</v>
      </c>
      <c r="O365" s="17">
        <v>0</v>
      </c>
      <c r="P365" s="17">
        <v>0</v>
      </c>
      <c r="Q365" s="17">
        <v>0.956484</v>
      </c>
      <c r="R365" s="17">
        <v>0.32206699999999999</v>
      </c>
      <c r="S365" s="17">
        <v>0.51818600000000004</v>
      </c>
      <c r="T365" s="17">
        <v>0.19611899999999999</v>
      </c>
      <c r="U365" s="17">
        <v>0.37847199999999998</v>
      </c>
      <c r="V365" s="17">
        <v>853</v>
      </c>
      <c r="W365" s="17">
        <v>0.37081999999999998</v>
      </c>
      <c r="X365" s="17">
        <v>489</v>
      </c>
      <c r="Y365" s="17">
        <v>0</v>
      </c>
      <c r="Z365" s="17">
        <v>0</v>
      </c>
      <c r="AA365" s="17">
        <v>0.58226500000000003</v>
      </c>
      <c r="AB365" s="17">
        <v>1.3990600000000001E-2</v>
      </c>
      <c r="AC365" s="17">
        <v>0.32481100000000002</v>
      </c>
      <c r="AD365" s="17">
        <v>0.25</v>
      </c>
      <c r="AE365" s="17">
        <v>922.8</v>
      </c>
    </row>
    <row r="366" spans="1:31">
      <c r="A366" s="17">
        <v>353</v>
      </c>
      <c r="B366" s="19">
        <v>0.3069675925925926</v>
      </c>
      <c r="C366" s="17">
        <v>60.1</v>
      </c>
      <c r="D366" s="17">
        <v>5.3</v>
      </c>
      <c r="E366" s="17">
        <v>8.3269999999999993E-3</v>
      </c>
      <c r="F366" s="17">
        <v>0.40300000000000002</v>
      </c>
      <c r="G366" s="17">
        <v>0.94923800000000003</v>
      </c>
      <c r="H366" s="17">
        <v>0.34296599999999999</v>
      </c>
      <c r="I366" s="17">
        <v>0.53218600000000005</v>
      </c>
      <c r="J366" s="17">
        <v>0.18922</v>
      </c>
      <c r="K366" s="17">
        <v>0.35555199999999998</v>
      </c>
      <c r="L366" s="17">
        <v>879.7</v>
      </c>
      <c r="M366" s="17">
        <v>0.35947699999999999</v>
      </c>
      <c r="N366" s="17">
        <v>355</v>
      </c>
      <c r="O366" s="17">
        <v>0</v>
      </c>
      <c r="P366" s="17">
        <v>0</v>
      </c>
      <c r="Q366" s="17">
        <v>0.95401100000000005</v>
      </c>
      <c r="R366" s="17">
        <v>0.31980700000000001</v>
      </c>
      <c r="S366" s="17">
        <v>0.52529499999999996</v>
      </c>
      <c r="T366" s="17">
        <v>0.205488</v>
      </c>
      <c r="U366" s="17">
        <v>0.39118599999999998</v>
      </c>
      <c r="V366" s="17">
        <v>892.7</v>
      </c>
      <c r="W366" s="17">
        <v>0.230601</v>
      </c>
      <c r="X366" s="17">
        <v>629</v>
      </c>
      <c r="Y366" s="17">
        <v>0</v>
      </c>
      <c r="Z366" s="17">
        <v>0</v>
      </c>
      <c r="AA366" s="17">
        <v>0.60182400000000003</v>
      </c>
      <c r="AB366" s="17">
        <v>9.8154399999999999E-3</v>
      </c>
      <c r="AC366" s="17">
        <v>0.321824</v>
      </c>
      <c r="AD366" s="17">
        <v>0.25</v>
      </c>
      <c r="AE366" s="17">
        <v>944.1</v>
      </c>
    </row>
    <row r="367" spans="1:31">
      <c r="A367" s="17">
        <v>354</v>
      </c>
      <c r="B367" s="19">
        <v>0.30702546296296296</v>
      </c>
      <c r="C367" s="17">
        <v>59</v>
      </c>
      <c r="D367" s="17">
        <v>5.3</v>
      </c>
      <c r="E367" s="17">
        <v>8.6809999999999995E-3</v>
      </c>
      <c r="F367" s="17">
        <v>0.42</v>
      </c>
      <c r="G367" s="17">
        <v>0.95158299999999996</v>
      </c>
      <c r="H367" s="17">
        <v>0.34593200000000002</v>
      </c>
      <c r="I367" s="17">
        <v>0.55864400000000003</v>
      </c>
      <c r="J367" s="17">
        <v>0.21271200000000001</v>
      </c>
      <c r="K367" s="17">
        <v>0.38076599999999999</v>
      </c>
      <c r="L367" s="17">
        <v>900</v>
      </c>
      <c r="M367" s="17">
        <v>0.33588800000000002</v>
      </c>
      <c r="N367" s="17">
        <v>564</v>
      </c>
      <c r="O367" s="17">
        <v>0</v>
      </c>
      <c r="P367" s="17">
        <v>0</v>
      </c>
      <c r="Q367" s="17">
        <v>0.95630599999999999</v>
      </c>
      <c r="R367" s="17">
        <v>0.388235</v>
      </c>
      <c r="S367" s="17">
        <v>0.64822500000000005</v>
      </c>
      <c r="T367" s="17">
        <v>0.25999</v>
      </c>
      <c r="U367" s="17">
        <v>0.40107999999999999</v>
      </c>
      <c r="V367" s="17">
        <v>862.9</v>
      </c>
      <c r="W367" s="17">
        <v>0.37081999999999998</v>
      </c>
      <c r="X367" s="17">
        <v>423</v>
      </c>
      <c r="Y367" s="17">
        <v>0</v>
      </c>
      <c r="Z367" s="17">
        <v>0</v>
      </c>
      <c r="AA367" s="17">
        <v>0.61704599999999998</v>
      </c>
      <c r="AB367" s="17">
        <v>1.58774E-2</v>
      </c>
      <c r="AC367" s="17">
        <v>0.39236300000000002</v>
      </c>
      <c r="AD367" s="17">
        <v>0.25</v>
      </c>
      <c r="AE367" s="17">
        <v>922.8</v>
      </c>
    </row>
    <row r="368" spans="1:31">
      <c r="A368" s="17">
        <v>355</v>
      </c>
      <c r="B368" s="19">
        <v>0.30708333333333332</v>
      </c>
      <c r="C368" s="17">
        <v>58.3</v>
      </c>
      <c r="D368" s="17">
        <v>5.3</v>
      </c>
      <c r="E368" s="17">
        <v>8.1679999999999999E-3</v>
      </c>
      <c r="F368" s="17">
        <v>0.39500000000000002</v>
      </c>
      <c r="G368" s="17">
        <v>0.98051100000000002</v>
      </c>
      <c r="H368" s="17">
        <v>0.494118</v>
      </c>
      <c r="I368" s="17">
        <v>0.79218299999999997</v>
      </c>
      <c r="J368" s="17">
        <v>0.29806500000000002</v>
      </c>
      <c r="K368" s="17">
        <v>0.37625799999999998</v>
      </c>
      <c r="L368" s="17">
        <v>784.5</v>
      </c>
      <c r="M368" s="17">
        <v>0.31891700000000001</v>
      </c>
      <c r="N368" s="17">
        <v>421</v>
      </c>
      <c r="O368" s="17">
        <v>0</v>
      </c>
      <c r="P368" s="17">
        <v>0</v>
      </c>
      <c r="Q368" s="17">
        <v>0.98527900000000002</v>
      </c>
      <c r="R368" s="17">
        <v>0.52080300000000002</v>
      </c>
      <c r="S368" s="17">
        <v>0.91452500000000003</v>
      </c>
      <c r="T368" s="17">
        <v>0.39372200000000002</v>
      </c>
      <c r="U368" s="17">
        <v>0.43052099999999999</v>
      </c>
      <c r="V368" s="17">
        <v>893.9</v>
      </c>
      <c r="W368" s="17">
        <v>0.37081999999999998</v>
      </c>
      <c r="X368" s="17">
        <v>354</v>
      </c>
      <c r="Y368" s="17">
        <v>0</v>
      </c>
      <c r="Z368" s="17">
        <v>0</v>
      </c>
      <c r="AA368" s="17">
        <v>0.66234000000000004</v>
      </c>
      <c r="AB368" s="17">
        <v>1.03731E-2</v>
      </c>
      <c r="AC368" s="17">
        <v>0.52488699999999999</v>
      </c>
      <c r="AD368" s="17">
        <v>0.25</v>
      </c>
      <c r="AE368" s="17">
        <v>1058.7</v>
      </c>
    </row>
    <row r="369" spans="1:31">
      <c r="A369" s="17">
        <v>356</v>
      </c>
      <c r="B369" s="19">
        <v>0.30712962962962964</v>
      </c>
      <c r="C369" s="17">
        <v>57.7</v>
      </c>
      <c r="D369" s="17">
        <v>5.3</v>
      </c>
      <c r="E369" s="17">
        <v>8.2789999999999999E-3</v>
      </c>
      <c r="F369" s="17">
        <v>0.40100000000000002</v>
      </c>
      <c r="G369" s="17">
        <v>0.95569899999999997</v>
      </c>
      <c r="H369" s="17">
        <v>0.48882799999999998</v>
      </c>
      <c r="I369" s="17">
        <v>0.79515100000000005</v>
      </c>
      <c r="J369" s="17">
        <v>0.30632199999999998</v>
      </c>
      <c r="K369" s="17">
        <v>0.38523800000000002</v>
      </c>
      <c r="L369" s="17">
        <v>854.7</v>
      </c>
      <c r="M369" s="17">
        <v>0.37081999999999998</v>
      </c>
      <c r="N369" s="17">
        <v>371</v>
      </c>
      <c r="O369" s="17">
        <v>0</v>
      </c>
      <c r="P369" s="17">
        <v>0</v>
      </c>
      <c r="Q369" s="17">
        <v>0.96638400000000002</v>
      </c>
      <c r="R369" s="17">
        <v>0.49086400000000002</v>
      </c>
      <c r="S369" s="17">
        <v>0.81865399999999999</v>
      </c>
      <c r="T369" s="17">
        <v>0.32779000000000003</v>
      </c>
      <c r="U369" s="17">
        <v>0.40040100000000001</v>
      </c>
      <c r="V369" s="17">
        <v>885.1</v>
      </c>
      <c r="W369" s="17">
        <v>0.37081999999999998</v>
      </c>
      <c r="X369" s="17">
        <v>361</v>
      </c>
      <c r="Y369" s="17">
        <v>0</v>
      </c>
      <c r="Z369" s="17">
        <v>0</v>
      </c>
      <c r="AA369" s="17">
        <v>0.61600200000000005</v>
      </c>
      <c r="AB369" s="17">
        <v>9.9827300000000004E-3</v>
      </c>
      <c r="AC369" s="17">
        <v>0.49413600000000002</v>
      </c>
      <c r="AD369" s="17">
        <v>0.25</v>
      </c>
      <c r="AE369" s="17">
        <v>971.8</v>
      </c>
    </row>
    <row r="370" spans="1:31">
      <c r="A370" s="17">
        <v>357</v>
      </c>
      <c r="B370" s="19">
        <v>0.3071875</v>
      </c>
      <c r="C370" s="17">
        <v>56.5</v>
      </c>
      <c r="D370" s="17">
        <v>6.2</v>
      </c>
      <c r="E370" s="17">
        <v>1.0437999999999999E-2</v>
      </c>
      <c r="F370" s="17">
        <v>0.505</v>
      </c>
      <c r="G370" s="17">
        <v>0.97377400000000003</v>
      </c>
      <c r="H370" s="17">
        <v>0.52200199999999997</v>
      </c>
      <c r="I370" s="17">
        <v>0.84597599999999995</v>
      </c>
      <c r="J370" s="17">
        <v>0.32397399999999998</v>
      </c>
      <c r="K370" s="17">
        <v>0.38295899999999999</v>
      </c>
      <c r="L370" s="17">
        <v>842</v>
      </c>
      <c r="M370" s="17">
        <v>0.35015499999999999</v>
      </c>
      <c r="N370" s="17">
        <v>426</v>
      </c>
      <c r="O370" s="17">
        <v>0</v>
      </c>
      <c r="P370" s="17">
        <v>0</v>
      </c>
      <c r="Q370" s="17">
        <v>0.97073799999999999</v>
      </c>
      <c r="R370" s="17">
        <v>0.59082199999999996</v>
      </c>
      <c r="S370" s="17">
        <v>1.056171</v>
      </c>
      <c r="T370" s="17">
        <v>0.46534999999999999</v>
      </c>
      <c r="U370" s="17">
        <v>0.44060100000000002</v>
      </c>
      <c r="V370" s="17">
        <v>888.6</v>
      </c>
      <c r="W370" s="17">
        <v>0.37081999999999998</v>
      </c>
      <c r="X370" s="17">
        <v>356</v>
      </c>
      <c r="Y370" s="17">
        <v>0</v>
      </c>
      <c r="Z370" s="17">
        <v>0</v>
      </c>
      <c r="AA370" s="17">
        <v>0.67784699999999998</v>
      </c>
      <c r="AB370" s="17">
        <v>1.31308E-2</v>
      </c>
      <c r="AC370" s="17">
        <v>0.59693200000000002</v>
      </c>
      <c r="AD370" s="17">
        <v>0.25</v>
      </c>
      <c r="AE370" s="17">
        <v>986.4</v>
      </c>
    </row>
    <row r="371" spans="1:31">
      <c r="A371" s="17">
        <v>358</v>
      </c>
      <c r="B371" s="19">
        <v>0.30724537037037036</v>
      </c>
      <c r="C371" s="17">
        <v>55.9</v>
      </c>
      <c r="D371" s="17">
        <v>6.2</v>
      </c>
      <c r="E371" s="17">
        <v>1.0865E-2</v>
      </c>
      <c r="F371" s="17">
        <v>0.52600000000000002</v>
      </c>
      <c r="G371" s="17">
        <v>0.96600299999999995</v>
      </c>
      <c r="H371" s="17">
        <v>0.52023600000000003</v>
      </c>
      <c r="I371" s="17">
        <v>0.85207500000000003</v>
      </c>
      <c r="J371" s="17">
        <v>0.331839</v>
      </c>
      <c r="K371" s="17">
        <v>0.38944800000000002</v>
      </c>
      <c r="L371" s="17">
        <v>900</v>
      </c>
      <c r="M371" s="17">
        <v>0.37081999999999998</v>
      </c>
      <c r="N371" s="17">
        <v>432</v>
      </c>
      <c r="O371" s="17">
        <v>0</v>
      </c>
      <c r="P371" s="17">
        <v>0</v>
      </c>
      <c r="Q371" s="17">
        <v>0.97195200000000004</v>
      </c>
      <c r="R371" s="17">
        <v>0.63081500000000001</v>
      </c>
      <c r="S371" s="17">
        <v>1.1058049999999999</v>
      </c>
      <c r="T371" s="17">
        <v>0.47499000000000002</v>
      </c>
      <c r="U371" s="17">
        <v>0.42954199999999998</v>
      </c>
      <c r="V371" s="17">
        <v>870.3</v>
      </c>
      <c r="W371" s="17">
        <v>0.37081999999999998</v>
      </c>
      <c r="X371" s="17">
        <v>405</v>
      </c>
      <c r="Y371" s="17">
        <v>0</v>
      </c>
      <c r="Z371" s="17">
        <v>0</v>
      </c>
      <c r="AA371" s="17">
        <v>0.66083400000000003</v>
      </c>
      <c r="AB371" s="17">
        <v>1.4213699999999999E-2</v>
      </c>
      <c r="AC371" s="17">
        <v>0.63756699999999999</v>
      </c>
      <c r="AD371" s="17">
        <v>0.25</v>
      </c>
      <c r="AE371" s="17">
        <v>922.8</v>
      </c>
    </row>
    <row r="372" spans="1:31">
      <c r="A372" s="17">
        <v>359</v>
      </c>
      <c r="B372" s="19">
        <v>0.30730324074074072</v>
      </c>
      <c r="C372" s="17">
        <v>55.2</v>
      </c>
      <c r="D372" s="17">
        <v>6.2</v>
      </c>
      <c r="E372" s="17">
        <v>1.0031E-2</v>
      </c>
      <c r="F372" s="17">
        <v>0.48499999999999999</v>
      </c>
      <c r="G372" s="17">
        <v>0.96633899999999995</v>
      </c>
      <c r="H372" s="17">
        <v>0.53514300000000004</v>
      </c>
      <c r="I372" s="17">
        <v>0.896397</v>
      </c>
      <c r="J372" s="17">
        <v>0.36125400000000002</v>
      </c>
      <c r="K372" s="17">
        <v>0.40300599999999998</v>
      </c>
      <c r="L372" s="17">
        <v>868.9</v>
      </c>
      <c r="M372" s="17">
        <v>0.33195799999999998</v>
      </c>
      <c r="N372" s="17">
        <v>341</v>
      </c>
      <c r="O372" s="17">
        <v>0</v>
      </c>
      <c r="P372" s="17">
        <v>0</v>
      </c>
      <c r="Q372" s="17">
        <v>0.96989499999999995</v>
      </c>
      <c r="R372" s="17">
        <v>0.56861399999999995</v>
      </c>
      <c r="S372" s="17">
        <v>0.96273799999999998</v>
      </c>
      <c r="T372" s="17">
        <v>0.39412399999999997</v>
      </c>
      <c r="U372" s="17">
        <v>0.40937800000000002</v>
      </c>
      <c r="V372" s="17">
        <v>847.6</v>
      </c>
      <c r="W372" s="17">
        <v>0.37081999999999998</v>
      </c>
      <c r="X372" s="17">
        <v>341</v>
      </c>
      <c r="Y372" s="17">
        <v>0</v>
      </c>
      <c r="Z372" s="17">
        <v>0</v>
      </c>
      <c r="AA372" s="17">
        <v>0.62981299999999996</v>
      </c>
      <c r="AB372" s="17">
        <v>1.08647E-2</v>
      </c>
      <c r="AC372" s="17">
        <v>0.57289599999999996</v>
      </c>
      <c r="AD372" s="17">
        <v>0.25</v>
      </c>
      <c r="AE372" s="17">
        <v>955.9</v>
      </c>
    </row>
    <row r="373" spans="1:31">
      <c r="A373" s="17">
        <v>360</v>
      </c>
      <c r="B373" s="19">
        <v>0.30736111111111114</v>
      </c>
      <c r="C373" s="17">
        <v>54.1</v>
      </c>
      <c r="D373" s="17">
        <v>6.2</v>
      </c>
      <c r="E373" s="17">
        <v>1.0593999999999999E-2</v>
      </c>
      <c r="F373" s="17">
        <v>0.51300000000000001</v>
      </c>
      <c r="G373" s="17">
        <v>0.977522</v>
      </c>
      <c r="H373" s="17">
        <v>0.56187600000000004</v>
      </c>
      <c r="I373" s="17">
        <v>0.93835199999999996</v>
      </c>
      <c r="J373" s="17">
        <v>0.37647599999999998</v>
      </c>
      <c r="K373" s="17">
        <v>0.40121000000000001</v>
      </c>
      <c r="L373" s="17">
        <v>894.2</v>
      </c>
      <c r="M373" s="17">
        <v>0.37081999999999998</v>
      </c>
      <c r="N373" s="17">
        <v>406</v>
      </c>
      <c r="O373" s="17">
        <v>0</v>
      </c>
      <c r="P373" s="17">
        <v>0</v>
      </c>
      <c r="Q373" s="17">
        <v>0.97562700000000002</v>
      </c>
      <c r="R373" s="17">
        <v>0.55223199999999995</v>
      </c>
      <c r="S373" s="17">
        <v>0.95400600000000002</v>
      </c>
      <c r="T373" s="17">
        <v>0.40177400000000002</v>
      </c>
      <c r="U373" s="17">
        <v>0.42114499999999999</v>
      </c>
      <c r="V373" s="17">
        <v>870.9</v>
      </c>
      <c r="W373" s="17">
        <v>0.37081999999999998</v>
      </c>
      <c r="X373" s="17">
        <v>456</v>
      </c>
      <c r="Y373" s="17">
        <v>0</v>
      </c>
      <c r="Z373" s="17">
        <v>0</v>
      </c>
      <c r="AA373" s="17">
        <v>0.64791500000000002</v>
      </c>
      <c r="AB373" s="17">
        <v>1.3262700000000001E-2</v>
      </c>
      <c r="AC373" s="17">
        <v>0.55755999999999994</v>
      </c>
      <c r="AD373" s="17">
        <v>0.25</v>
      </c>
      <c r="AE373" s="17">
        <v>928.8</v>
      </c>
    </row>
    <row r="374" spans="1:31">
      <c r="A374" s="17">
        <v>361</v>
      </c>
      <c r="B374" s="19">
        <v>0.30740740740740741</v>
      </c>
      <c r="C374" s="17">
        <v>53.2</v>
      </c>
      <c r="D374" s="17">
        <v>6.2</v>
      </c>
      <c r="E374" s="17">
        <v>1.0392E-2</v>
      </c>
      <c r="F374" s="17">
        <v>0.503</v>
      </c>
      <c r="G374" s="17">
        <v>0.98162000000000005</v>
      </c>
      <c r="H374" s="17">
        <v>0.59136900000000003</v>
      </c>
      <c r="I374" s="17">
        <v>1.012462</v>
      </c>
      <c r="J374" s="17">
        <v>0.42109200000000002</v>
      </c>
      <c r="K374" s="17">
        <v>0.41590899999999997</v>
      </c>
      <c r="L374" s="17">
        <v>867.9</v>
      </c>
      <c r="M374" s="17">
        <v>0.24835699999999999</v>
      </c>
      <c r="N374" s="17">
        <v>383</v>
      </c>
      <c r="O374" s="17">
        <v>0</v>
      </c>
      <c r="P374" s="17">
        <v>0</v>
      </c>
      <c r="Q374" s="17">
        <v>0.97980599999999995</v>
      </c>
      <c r="R374" s="17">
        <v>0.61134699999999997</v>
      </c>
      <c r="S374" s="17">
        <v>1.063512</v>
      </c>
      <c r="T374" s="17">
        <v>0.45216499999999998</v>
      </c>
      <c r="U374" s="17">
        <v>0.42516199999999998</v>
      </c>
      <c r="V374" s="17">
        <v>877.2</v>
      </c>
      <c r="W374" s="17">
        <v>0.37081900000000001</v>
      </c>
      <c r="X374" s="17">
        <v>387</v>
      </c>
      <c r="Y374" s="17">
        <v>0</v>
      </c>
      <c r="Z374" s="17">
        <v>0</v>
      </c>
      <c r="AA374" s="17">
        <v>0.65409600000000001</v>
      </c>
      <c r="AB374" s="17">
        <v>1.2182399999999999E-2</v>
      </c>
      <c r="AC374" s="17">
        <v>0.61685599999999996</v>
      </c>
      <c r="AD374" s="17">
        <v>0.25</v>
      </c>
      <c r="AE374" s="17">
        <v>957</v>
      </c>
    </row>
    <row r="375" spans="1:31">
      <c r="A375" s="17">
        <v>362</v>
      </c>
      <c r="B375" s="19">
        <v>0.30746527777777777</v>
      </c>
      <c r="C375" s="17">
        <v>52.6</v>
      </c>
      <c r="D375" s="17">
        <v>6.2</v>
      </c>
      <c r="E375" s="17">
        <v>1.0651000000000001E-2</v>
      </c>
      <c r="F375" s="17">
        <v>0.51500000000000001</v>
      </c>
      <c r="G375" s="17">
        <v>0.967279</v>
      </c>
      <c r="H375" s="17">
        <v>0.625726</v>
      </c>
      <c r="I375" s="17">
        <v>1.058773</v>
      </c>
      <c r="J375" s="17">
        <v>0.43304700000000002</v>
      </c>
      <c r="K375" s="17">
        <v>0.40900799999999998</v>
      </c>
      <c r="L375" s="17">
        <v>900</v>
      </c>
      <c r="M375" s="17">
        <v>0.37081999999999998</v>
      </c>
      <c r="N375" s="17">
        <v>533</v>
      </c>
      <c r="O375" s="17">
        <v>0</v>
      </c>
      <c r="P375" s="17">
        <v>0</v>
      </c>
      <c r="Q375" s="17">
        <v>0.97661600000000004</v>
      </c>
      <c r="R375" s="17">
        <v>0.63997800000000005</v>
      </c>
      <c r="S375" s="17">
        <v>1.108201</v>
      </c>
      <c r="T375" s="17">
        <v>0.468223</v>
      </c>
      <c r="U375" s="17">
        <v>0.42250799999999999</v>
      </c>
      <c r="V375" s="17">
        <v>873.4</v>
      </c>
      <c r="W375" s="17">
        <v>0.33420100000000003</v>
      </c>
      <c r="X375" s="17">
        <v>510</v>
      </c>
      <c r="Y375" s="17">
        <v>0</v>
      </c>
      <c r="Z375" s="17">
        <v>0</v>
      </c>
      <c r="AA375" s="17">
        <v>0.65001200000000003</v>
      </c>
      <c r="AB375" s="17">
        <v>1.74757E-2</v>
      </c>
      <c r="AC375" s="17">
        <v>0.64815999999999996</v>
      </c>
      <c r="AD375" s="17">
        <v>0.25</v>
      </c>
      <c r="AE375" s="17">
        <v>922.8</v>
      </c>
    </row>
    <row r="376" spans="1:31">
      <c r="A376" s="17">
        <v>363</v>
      </c>
      <c r="B376" s="19">
        <v>0.30752314814814813</v>
      </c>
      <c r="C376" s="17">
        <v>51.4</v>
      </c>
      <c r="D376" s="17">
        <v>7</v>
      </c>
      <c r="E376" s="17">
        <v>1.1736999999999999E-2</v>
      </c>
      <c r="F376" s="17">
        <v>0.56799999999999995</v>
      </c>
      <c r="G376" s="17">
        <v>0.98093300000000005</v>
      </c>
      <c r="H376" s="17">
        <v>0.623108</v>
      </c>
      <c r="I376" s="17">
        <v>1.0552459999999999</v>
      </c>
      <c r="J376" s="17">
        <v>0.43213800000000002</v>
      </c>
      <c r="K376" s="17">
        <v>0.40951399999999999</v>
      </c>
      <c r="L376" s="17">
        <v>867.6</v>
      </c>
      <c r="M376" s="17">
        <v>0.31653900000000001</v>
      </c>
      <c r="N376" s="17">
        <v>567</v>
      </c>
      <c r="O376" s="17">
        <v>0</v>
      </c>
      <c r="P376" s="17">
        <v>0</v>
      </c>
      <c r="Q376" s="17">
        <v>0.97902800000000001</v>
      </c>
      <c r="R376" s="17">
        <v>0.63579200000000002</v>
      </c>
      <c r="S376" s="17">
        <v>1.10348</v>
      </c>
      <c r="T376" s="17">
        <v>0.46768799999999999</v>
      </c>
      <c r="U376" s="17">
        <v>0.42382999999999998</v>
      </c>
      <c r="V376" s="17">
        <v>846.6</v>
      </c>
      <c r="W376" s="17">
        <v>0.314442</v>
      </c>
      <c r="X376" s="17">
        <v>463</v>
      </c>
      <c r="Y376" s="17">
        <v>0</v>
      </c>
      <c r="Z376" s="17">
        <v>0</v>
      </c>
      <c r="AA376" s="17">
        <v>0.65204600000000001</v>
      </c>
      <c r="AB376" s="17">
        <v>2.0404200000000001E-2</v>
      </c>
      <c r="AC376" s="17">
        <v>0.64533499999999999</v>
      </c>
      <c r="AD376" s="17">
        <v>0.25</v>
      </c>
      <c r="AE376" s="17">
        <v>957.3</v>
      </c>
    </row>
    <row r="377" spans="1:31">
      <c r="A377" s="17">
        <v>364</v>
      </c>
      <c r="B377" s="19">
        <v>0.30758101851851855</v>
      </c>
      <c r="C377" s="17">
        <v>51</v>
      </c>
      <c r="D377" s="17">
        <v>7</v>
      </c>
      <c r="E377" s="17">
        <v>1.1436E-2</v>
      </c>
      <c r="F377" s="17">
        <v>0.55300000000000005</v>
      </c>
      <c r="G377" s="17">
        <v>0.97625899999999999</v>
      </c>
      <c r="H377" s="17">
        <v>0.73565800000000003</v>
      </c>
      <c r="I377" s="17">
        <v>1.258832</v>
      </c>
      <c r="J377" s="17">
        <v>0.52317400000000003</v>
      </c>
      <c r="K377" s="17">
        <v>0.415603</v>
      </c>
      <c r="L377" s="17">
        <v>831.6</v>
      </c>
      <c r="M377" s="17">
        <v>0.37081999999999998</v>
      </c>
      <c r="N377" s="17">
        <v>310</v>
      </c>
      <c r="O377" s="17">
        <v>0</v>
      </c>
      <c r="P377" s="17">
        <v>0</v>
      </c>
      <c r="Q377" s="17">
        <v>0.978711</v>
      </c>
      <c r="R377" s="17">
        <v>0.74174799999999996</v>
      </c>
      <c r="S377" s="17">
        <v>1.2936780000000001</v>
      </c>
      <c r="T377" s="17">
        <v>0.551929</v>
      </c>
      <c r="U377" s="17">
        <v>0.42663600000000002</v>
      </c>
      <c r="V377" s="17">
        <v>837.5</v>
      </c>
      <c r="W377" s="17">
        <v>0.28104299999999999</v>
      </c>
      <c r="X377" s="17">
        <v>397</v>
      </c>
      <c r="Y377" s="17">
        <v>0</v>
      </c>
      <c r="Z377" s="17">
        <v>0</v>
      </c>
      <c r="AA377" s="17">
        <v>0.65636300000000003</v>
      </c>
      <c r="AB377" s="17">
        <v>1.07928E-2</v>
      </c>
      <c r="AC377" s="17">
        <v>0.74770499999999995</v>
      </c>
      <c r="AD377" s="17">
        <v>0.25</v>
      </c>
      <c r="AE377" s="17">
        <v>998.7</v>
      </c>
    </row>
    <row r="378" spans="1:31">
      <c r="A378" s="17">
        <v>365</v>
      </c>
      <c r="B378" s="19">
        <v>0.30762731481481481</v>
      </c>
      <c r="C378" s="17">
        <v>49.4</v>
      </c>
      <c r="D378" s="17">
        <v>7</v>
      </c>
      <c r="E378" s="17">
        <v>1.2392E-2</v>
      </c>
      <c r="F378" s="17">
        <v>0.6</v>
      </c>
      <c r="G378" s="17">
        <v>0.98350800000000005</v>
      </c>
      <c r="H378" s="17">
        <v>0.75128700000000004</v>
      </c>
      <c r="I378" s="17">
        <v>1.275388</v>
      </c>
      <c r="J378" s="17">
        <v>0.52410100000000004</v>
      </c>
      <c r="K378" s="17">
        <v>0.41093400000000002</v>
      </c>
      <c r="L378" s="17">
        <v>894.4</v>
      </c>
      <c r="M378" s="17">
        <v>0.37081900000000001</v>
      </c>
      <c r="N378" s="17">
        <v>385</v>
      </c>
      <c r="O378" s="17">
        <v>0</v>
      </c>
      <c r="P378" s="17">
        <v>0</v>
      </c>
      <c r="Q378" s="17">
        <v>0.98604400000000003</v>
      </c>
      <c r="R378" s="17">
        <v>0.72079599999999999</v>
      </c>
      <c r="S378" s="17">
        <v>1.2677320000000001</v>
      </c>
      <c r="T378" s="17">
        <v>0.54693700000000001</v>
      </c>
      <c r="U378" s="17">
        <v>0.43142900000000001</v>
      </c>
      <c r="V378" s="17">
        <v>899.4</v>
      </c>
      <c r="W378" s="17">
        <v>0.35513400000000001</v>
      </c>
      <c r="X378" s="17">
        <v>375</v>
      </c>
      <c r="Y378" s="17">
        <v>0</v>
      </c>
      <c r="Z378" s="17">
        <v>0</v>
      </c>
      <c r="AA378" s="17">
        <v>0.66373700000000002</v>
      </c>
      <c r="AB378" s="17">
        <v>1.4381400000000001E-2</v>
      </c>
      <c r="AC378" s="17">
        <v>0.728661</v>
      </c>
      <c r="AD378" s="17">
        <v>0.25</v>
      </c>
      <c r="AE378" s="17">
        <v>928.6</v>
      </c>
    </row>
    <row r="379" spans="1:31">
      <c r="A379" s="17">
        <v>366</v>
      </c>
      <c r="B379" s="19">
        <v>0.30768518518518517</v>
      </c>
      <c r="C379" s="17">
        <v>48.8</v>
      </c>
      <c r="D379" s="17">
        <v>7</v>
      </c>
      <c r="E379" s="17">
        <v>1.2191E-2</v>
      </c>
      <c r="F379" s="17">
        <v>0.59</v>
      </c>
      <c r="G379" s="17">
        <v>0.97594899999999996</v>
      </c>
      <c r="H379" s="17">
        <v>0.69107799999999997</v>
      </c>
      <c r="I379" s="17">
        <v>1.1902109999999999</v>
      </c>
      <c r="J379" s="17">
        <v>0.49913299999999999</v>
      </c>
      <c r="K379" s="17">
        <v>0.41936499999999999</v>
      </c>
      <c r="L379" s="17">
        <v>893</v>
      </c>
      <c r="M379" s="17">
        <v>0.35703299999999999</v>
      </c>
      <c r="N379" s="17">
        <v>351</v>
      </c>
      <c r="O379" s="17">
        <v>0</v>
      </c>
      <c r="P379" s="17">
        <v>0</v>
      </c>
      <c r="Q379" s="17">
        <v>0.97428999999999999</v>
      </c>
      <c r="R379" s="17">
        <v>0.76218200000000003</v>
      </c>
      <c r="S379" s="17">
        <v>1.324565</v>
      </c>
      <c r="T379" s="17">
        <v>0.56238299999999997</v>
      </c>
      <c r="U379" s="17">
        <v>0.42457899999999998</v>
      </c>
      <c r="V379" s="17">
        <v>895.4</v>
      </c>
      <c r="W379" s="17">
        <v>0.37081999999999998</v>
      </c>
      <c r="X379" s="17">
        <v>378</v>
      </c>
      <c r="Y379" s="17">
        <v>0</v>
      </c>
      <c r="Z379" s="17">
        <v>0</v>
      </c>
      <c r="AA379" s="17">
        <v>0.65319899999999997</v>
      </c>
      <c r="AB379" s="17">
        <v>1.3105E-2</v>
      </c>
      <c r="AC379" s="17">
        <v>0.76955200000000001</v>
      </c>
      <c r="AD379" s="17">
        <v>0.25</v>
      </c>
      <c r="AE379" s="17">
        <v>930.1</v>
      </c>
    </row>
    <row r="380" spans="1:31">
      <c r="A380" s="17">
        <v>367</v>
      </c>
      <c r="B380" s="19">
        <v>0.30774305555555553</v>
      </c>
      <c r="C380" s="17">
        <v>48.3</v>
      </c>
      <c r="D380" s="17">
        <v>7.9</v>
      </c>
      <c r="E380" s="17">
        <v>1.3918E-2</v>
      </c>
      <c r="F380" s="17">
        <v>0.67300000000000004</v>
      </c>
      <c r="G380" s="17">
        <v>0.98140700000000003</v>
      </c>
      <c r="H380" s="17">
        <v>0.87058100000000005</v>
      </c>
      <c r="I380" s="17">
        <v>1.4974590000000001</v>
      </c>
      <c r="J380" s="17">
        <v>0.62687800000000005</v>
      </c>
      <c r="K380" s="17">
        <v>0.418628</v>
      </c>
      <c r="L380" s="17">
        <v>900</v>
      </c>
      <c r="M380" s="17">
        <v>0.36149999999999999</v>
      </c>
      <c r="N380" s="17">
        <v>446</v>
      </c>
      <c r="O380" s="17">
        <v>0</v>
      </c>
      <c r="P380" s="17">
        <v>0</v>
      </c>
      <c r="Q380" s="17">
        <v>0.98499199999999998</v>
      </c>
      <c r="R380" s="17">
        <v>0.86254799999999998</v>
      </c>
      <c r="S380" s="17">
        <v>1.51315</v>
      </c>
      <c r="T380" s="17">
        <v>0.65060200000000001</v>
      </c>
      <c r="U380" s="17">
        <v>0.42996499999999999</v>
      </c>
      <c r="V380" s="17">
        <v>841.2</v>
      </c>
      <c r="W380" s="17">
        <v>0.37081999999999998</v>
      </c>
      <c r="X380" s="17">
        <v>408</v>
      </c>
      <c r="Y380" s="17">
        <v>0</v>
      </c>
      <c r="Z380" s="17">
        <v>0</v>
      </c>
      <c r="AA380" s="17">
        <v>0.66148499999999999</v>
      </c>
      <c r="AB380" s="17">
        <v>1.8760800000000001E-2</v>
      </c>
      <c r="AC380" s="17">
        <v>0.87475400000000003</v>
      </c>
      <c r="AD380" s="17">
        <v>0.25</v>
      </c>
      <c r="AE380" s="17">
        <v>922.8</v>
      </c>
    </row>
    <row r="381" spans="1:31">
      <c r="A381" s="17">
        <v>368</v>
      </c>
      <c r="B381" s="19">
        <v>0.30780092592592595</v>
      </c>
      <c r="C381" s="17">
        <v>46.6</v>
      </c>
      <c r="D381" s="17">
        <v>7.9</v>
      </c>
      <c r="E381" s="17">
        <v>1.3514999999999999E-2</v>
      </c>
      <c r="F381" s="17">
        <v>0.65400000000000003</v>
      </c>
      <c r="G381" s="17">
        <v>0.98514599999999997</v>
      </c>
      <c r="H381" s="17">
        <v>0.96578200000000003</v>
      </c>
      <c r="I381" s="17">
        <v>1.6753480000000001</v>
      </c>
      <c r="J381" s="17">
        <v>0.70956600000000003</v>
      </c>
      <c r="K381" s="17">
        <v>0.42353400000000002</v>
      </c>
      <c r="L381" s="17">
        <v>865.7</v>
      </c>
      <c r="M381" s="17">
        <v>0.37081999999999998</v>
      </c>
      <c r="N381" s="17">
        <v>404</v>
      </c>
      <c r="O381" s="17">
        <v>0</v>
      </c>
      <c r="P381" s="17">
        <v>0</v>
      </c>
      <c r="Q381" s="17">
        <v>0.98431400000000002</v>
      </c>
      <c r="R381" s="17">
        <v>0.89902800000000005</v>
      </c>
      <c r="S381" s="17">
        <v>1.585677</v>
      </c>
      <c r="T381" s="17">
        <v>0.68664899999999995</v>
      </c>
      <c r="U381" s="17">
        <v>0.43303199999999997</v>
      </c>
      <c r="V381" s="17">
        <v>847.6</v>
      </c>
      <c r="W381" s="17">
        <v>0.36386200000000002</v>
      </c>
      <c r="X381" s="17">
        <v>385</v>
      </c>
      <c r="Y381" s="17">
        <v>0</v>
      </c>
      <c r="Z381" s="17">
        <v>0</v>
      </c>
      <c r="AA381" s="17">
        <v>0.66620299999999999</v>
      </c>
      <c r="AB381" s="17">
        <v>1.63768E-2</v>
      </c>
      <c r="AC381" s="17">
        <v>0.910273</v>
      </c>
      <c r="AD381" s="17">
        <v>0.25</v>
      </c>
      <c r="AE381" s="17">
        <v>959.5</v>
      </c>
    </row>
    <row r="382" spans="1:31">
      <c r="A382" s="17">
        <v>369</v>
      </c>
      <c r="B382" s="19">
        <v>0.30785879629629631</v>
      </c>
      <c r="C382" s="17">
        <v>45.7</v>
      </c>
      <c r="D382" s="17">
        <v>7.9</v>
      </c>
      <c r="E382" s="17">
        <v>1.3547E-2</v>
      </c>
      <c r="F382" s="17">
        <v>0.65600000000000003</v>
      </c>
      <c r="G382" s="17">
        <v>0.98873800000000001</v>
      </c>
      <c r="H382" s="17">
        <v>0.89431099999999997</v>
      </c>
      <c r="I382" s="17">
        <v>1.5422400000000001</v>
      </c>
      <c r="J382" s="17">
        <v>0.64793000000000001</v>
      </c>
      <c r="K382" s="17">
        <v>0.420122</v>
      </c>
      <c r="L382" s="17">
        <v>850.6</v>
      </c>
      <c r="M382" s="17">
        <v>0.37081999999999998</v>
      </c>
      <c r="N382" s="17">
        <v>409</v>
      </c>
      <c r="O382" s="17">
        <v>0</v>
      </c>
      <c r="P382" s="17">
        <v>0</v>
      </c>
      <c r="Q382" s="17">
        <v>0.98766900000000002</v>
      </c>
      <c r="R382" s="17">
        <v>0.91929300000000003</v>
      </c>
      <c r="S382" s="17">
        <v>1.6465160000000001</v>
      </c>
      <c r="T382" s="17">
        <v>0.72722299999999995</v>
      </c>
      <c r="U382" s="17">
        <v>0.44167400000000001</v>
      </c>
      <c r="V382" s="17">
        <v>856.6</v>
      </c>
      <c r="W382" s="17">
        <v>0.24873500000000001</v>
      </c>
      <c r="X382" s="17">
        <v>336</v>
      </c>
      <c r="Y382" s="17">
        <v>0</v>
      </c>
      <c r="Z382" s="17">
        <v>0</v>
      </c>
      <c r="AA382" s="17">
        <v>0.67949800000000005</v>
      </c>
      <c r="AB382" s="17">
        <v>1.6318300000000001E-2</v>
      </c>
      <c r="AC382" s="17">
        <v>0.93115999999999999</v>
      </c>
      <c r="AD382" s="17">
        <v>0.25</v>
      </c>
      <c r="AE382" s="17">
        <v>976.4</v>
      </c>
    </row>
    <row r="383" spans="1:31">
      <c r="A383" s="17">
        <v>370</v>
      </c>
      <c r="B383" s="19">
        <v>0.30790509259259258</v>
      </c>
      <c r="C383" s="17">
        <v>45</v>
      </c>
      <c r="D383" s="17">
        <v>8.8000000000000007</v>
      </c>
      <c r="E383" s="17">
        <v>1.11E-2</v>
      </c>
      <c r="F383" s="17">
        <v>0.53700000000000003</v>
      </c>
      <c r="G383" s="17">
        <v>0.98717500000000002</v>
      </c>
      <c r="H383" s="17">
        <v>0.96821900000000005</v>
      </c>
      <c r="I383" s="17">
        <v>1.673071</v>
      </c>
      <c r="J383" s="17">
        <v>0.70485200000000003</v>
      </c>
      <c r="K383" s="17">
        <v>0.421292</v>
      </c>
      <c r="L383" s="17">
        <v>826.9</v>
      </c>
      <c r="M383" s="17">
        <v>0.37081999999999998</v>
      </c>
      <c r="N383" s="17">
        <v>473</v>
      </c>
      <c r="O383" s="17">
        <v>0</v>
      </c>
      <c r="P383" s="17">
        <v>0</v>
      </c>
      <c r="Q383" s="17">
        <v>0.66410400000000003</v>
      </c>
      <c r="R383" s="17">
        <v>1.076702</v>
      </c>
      <c r="S383" s="17">
        <v>1.622519</v>
      </c>
      <c r="T383" s="17">
        <v>0.545817</v>
      </c>
      <c r="U383" s="17">
        <v>0.33640100000000001</v>
      </c>
      <c r="V383" s="17">
        <v>900</v>
      </c>
      <c r="W383" s="17">
        <v>0.37081999999999998</v>
      </c>
      <c r="X383" s="17">
        <v>636</v>
      </c>
      <c r="Y383" s="17">
        <v>0</v>
      </c>
      <c r="Z383" s="17">
        <v>0</v>
      </c>
      <c r="AA383" s="17">
        <v>0.51754</v>
      </c>
      <c r="AB383" s="17">
        <v>2.0288799999999999E-2</v>
      </c>
      <c r="AC383" s="17">
        <v>1.08778</v>
      </c>
      <c r="AD383" s="17">
        <v>0.25</v>
      </c>
      <c r="AE383" s="17">
        <v>1004.4</v>
      </c>
    </row>
    <row r="384" spans="1:31">
      <c r="A384" s="17">
        <v>371</v>
      </c>
      <c r="B384" s="19">
        <v>0.30796296296296294</v>
      </c>
      <c r="C384" s="17">
        <v>44.3</v>
      </c>
      <c r="D384" s="17">
        <v>8.8000000000000007</v>
      </c>
      <c r="E384" s="17">
        <v>1.4164E-2</v>
      </c>
      <c r="F384" s="17">
        <v>0.68500000000000005</v>
      </c>
      <c r="G384" s="17">
        <v>0.98709199999999997</v>
      </c>
      <c r="H384" s="17">
        <v>0.96020099999999997</v>
      </c>
      <c r="I384" s="17">
        <v>1.638404</v>
      </c>
      <c r="J384" s="17">
        <v>0.678203</v>
      </c>
      <c r="K384" s="17">
        <v>0.413941</v>
      </c>
      <c r="L384" s="17">
        <v>839</v>
      </c>
      <c r="M384" s="17">
        <v>0.37081999999999998</v>
      </c>
      <c r="N384" s="17">
        <v>427</v>
      </c>
      <c r="O384" s="17">
        <v>0</v>
      </c>
      <c r="P384" s="17">
        <v>0</v>
      </c>
      <c r="Q384" s="17">
        <v>0.98463400000000001</v>
      </c>
      <c r="R384" s="17">
        <v>0.954735</v>
      </c>
      <c r="S384" s="17">
        <v>1.6528080000000001</v>
      </c>
      <c r="T384" s="17">
        <v>0.69807300000000005</v>
      </c>
      <c r="U384" s="17">
        <v>0.42235600000000001</v>
      </c>
      <c r="V384" s="17">
        <v>813.6</v>
      </c>
      <c r="W384" s="17">
        <v>0.36399999999999999</v>
      </c>
      <c r="X384" s="17">
        <v>350</v>
      </c>
      <c r="Y384" s="17">
        <v>0</v>
      </c>
      <c r="Z384" s="17">
        <v>0</v>
      </c>
      <c r="AA384" s="17">
        <v>0.64977799999999997</v>
      </c>
      <c r="AB384" s="17">
        <v>1.86249E-2</v>
      </c>
      <c r="AC384" s="17">
        <v>0.96773699999999996</v>
      </c>
      <c r="AD384" s="17">
        <v>0.25</v>
      </c>
      <c r="AE384" s="17">
        <v>989.9</v>
      </c>
    </row>
    <row r="385" spans="1:31">
      <c r="A385" s="17">
        <v>372</v>
      </c>
      <c r="B385" s="19">
        <v>0.30802083333333335</v>
      </c>
      <c r="C385" s="17">
        <v>43.2</v>
      </c>
      <c r="D385" s="17">
        <v>8.8000000000000007</v>
      </c>
      <c r="E385" s="17">
        <v>1.4800000000000001E-2</v>
      </c>
      <c r="F385" s="17">
        <v>0.71599999999999997</v>
      </c>
      <c r="G385" s="17">
        <v>0.98864300000000005</v>
      </c>
      <c r="H385" s="17">
        <v>0.88402700000000001</v>
      </c>
      <c r="I385" s="17">
        <v>1.5369299999999999</v>
      </c>
      <c r="J385" s="17">
        <v>0.65290300000000001</v>
      </c>
      <c r="K385" s="17">
        <v>0.42481000000000002</v>
      </c>
      <c r="L385" s="17">
        <v>858.3</v>
      </c>
      <c r="M385" s="17">
        <v>0.37081999999999998</v>
      </c>
      <c r="N385" s="17">
        <v>372</v>
      </c>
      <c r="O385" s="17">
        <v>0</v>
      </c>
      <c r="P385" s="17">
        <v>0</v>
      </c>
      <c r="Q385" s="17">
        <v>0.99238599999999999</v>
      </c>
      <c r="R385" s="17">
        <v>0.94923400000000002</v>
      </c>
      <c r="S385" s="17">
        <v>1.6669099999999999</v>
      </c>
      <c r="T385" s="17">
        <v>0.71767599999999998</v>
      </c>
      <c r="U385" s="17">
        <v>0.43054300000000001</v>
      </c>
      <c r="V385" s="17">
        <v>830.7</v>
      </c>
      <c r="W385" s="17">
        <v>0.356323</v>
      </c>
      <c r="X385" s="17">
        <v>357</v>
      </c>
      <c r="Y385" s="17">
        <v>0</v>
      </c>
      <c r="Z385" s="17">
        <v>0</v>
      </c>
      <c r="AA385" s="17">
        <v>0.66237400000000002</v>
      </c>
      <c r="AB385" s="17">
        <v>1.66204E-2</v>
      </c>
      <c r="AC385" s="17">
        <v>0.96116199999999996</v>
      </c>
      <c r="AD385" s="17">
        <v>0.25</v>
      </c>
      <c r="AE385" s="17">
        <v>967.7</v>
      </c>
    </row>
    <row r="386" spans="1:31">
      <c r="A386" s="17">
        <v>373</v>
      </c>
      <c r="B386" s="19">
        <v>0.30807870370370372</v>
      </c>
      <c r="C386" s="17">
        <v>42.1</v>
      </c>
      <c r="D386" s="17">
        <v>9.6999999999999993</v>
      </c>
      <c r="E386" s="17">
        <v>1.5959000000000001E-2</v>
      </c>
      <c r="F386" s="17">
        <v>0.77200000000000002</v>
      </c>
      <c r="G386" s="17">
        <v>0.98605399999999999</v>
      </c>
      <c r="H386" s="17">
        <v>0.91987099999999999</v>
      </c>
      <c r="I386" s="17">
        <v>1.563561</v>
      </c>
      <c r="J386" s="17">
        <v>0.64369100000000001</v>
      </c>
      <c r="K386" s="17">
        <v>0.41168199999999999</v>
      </c>
      <c r="L386" s="17">
        <v>820.8</v>
      </c>
      <c r="M386" s="17">
        <v>0.355908</v>
      </c>
      <c r="N386" s="17">
        <v>307</v>
      </c>
      <c r="O386" s="17">
        <v>0</v>
      </c>
      <c r="P386" s="17">
        <v>0</v>
      </c>
      <c r="Q386" s="17">
        <v>0.98500600000000005</v>
      </c>
      <c r="R386" s="17">
        <v>0.90892399999999995</v>
      </c>
      <c r="S386" s="17">
        <v>1.6240570000000001</v>
      </c>
      <c r="T386" s="17">
        <v>0.71513300000000002</v>
      </c>
      <c r="U386" s="17">
        <v>0.44033699999999998</v>
      </c>
      <c r="V386" s="17">
        <v>833</v>
      </c>
      <c r="W386" s="17">
        <v>0.37081999999999998</v>
      </c>
      <c r="X386" s="17">
        <v>307</v>
      </c>
      <c r="Y386" s="17">
        <v>0</v>
      </c>
      <c r="Z386" s="17">
        <v>0</v>
      </c>
      <c r="AA386" s="17">
        <v>0.67744199999999999</v>
      </c>
      <c r="AB386" s="17">
        <v>1.44758E-2</v>
      </c>
      <c r="AC386" s="17">
        <v>0.91927599999999998</v>
      </c>
      <c r="AD386" s="17">
        <v>0.25</v>
      </c>
      <c r="AE386" s="17">
        <v>1011.9</v>
      </c>
    </row>
    <row r="387" spans="1:31">
      <c r="A387" s="17">
        <v>374</v>
      </c>
      <c r="B387" s="19">
        <v>0.30812499999999998</v>
      </c>
      <c r="C387" s="17">
        <v>41</v>
      </c>
      <c r="D387" s="17">
        <v>9.6999999999999993</v>
      </c>
      <c r="E387" s="17">
        <v>0</v>
      </c>
      <c r="F387" s="17">
        <v>0</v>
      </c>
      <c r="G387" s="17">
        <v>0.98177300000000001</v>
      </c>
      <c r="H387" s="17">
        <v>0.90295599999999998</v>
      </c>
      <c r="I387" s="17">
        <v>1.538435</v>
      </c>
      <c r="J387" s="17">
        <v>0.63547799999999999</v>
      </c>
      <c r="K387" s="17">
        <v>0.41306799999999999</v>
      </c>
      <c r="L387" s="17">
        <v>832.6</v>
      </c>
      <c r="M387" s="17">
        <v>0.37081999999999998</v>
      </c>
      <c r="N387" s="17">
        <v>0</v>
      </c>
      <c r="O387" s="17">
        <v>0</v>
      </c>
      <c r="P387" s="17">
        <v>0</v>
      </c>
      <c r="Q387" s="17">
        <v>0.98679700000000004</v>
      </c>
      <c r="R387" s="17">
        <v>0.95480299999999996</v>
      </c>
      <c r="S387" s="17">
        <v>1.6865429999999999</v>
      </c>
      <c r="T387" s="17">
        <v>0.73173900000000003</v>
      </c>
      <c r="U387" s="17">
        <v>0.433869</v>
      </c>
      <c r="V387" s="17">
        <v>831.7</v>
      </c>
      <c r="W387" s="17">
        <v>0.36326900000000001</v>
      </c>
      <c r="X387" s="17">
        <v>379</v>
      </c>
      <c r="Y387" s="17">
        <v>0</v>
      </c>
      <c r="Z387" s="17">
        <v>0</v>
      </c>
    </row>
    <row r="388" spans="1:31">
      <c r="A388" s="17">
        <v>375</v>
      </c>
      <c r="B388" s="19">
        <v>0.30818287037037034</v>
      </c>
      <c r="C388" s="17">
        <v>41.2</v>
      </c>
      <c r="D388" s="17">
        <v>9.6999999999999993</v>
      </c>
      <c r="E388" s="17">
        <v>1.6136000000000001E-2</v>
      </c>
      <c r="F388" s="17">
        <v>0.78100000000000003</v>
      </c>
      <c r="G388" s="17">
        <v>0.98987700000000001</v>
      </c>
      <c r="H388" s="17">
        <v>0.97167099999999995</v>
      </c>
      <c r="I388" s="17">
        <v>1.6942269999999999</v>
      </c>
      <c r="J388" s="17">
        <v>0.72255599999999998</v>
      </c>
      <c r="K388" s="17">
        <v>0.426481</v>
      </c>
      <c r="L388" s="17">
        <v>808.9</v>
      </c>
      <c r="M388" s="17">
        <v>0.309257</v>
      </c>
      <c r="N388" s="17">
        <v>348</v>
      </c>
      <c r="O388" s="17">
        <v>0</v>
      </c>
      <c r="P388" s="17">
        <v>0</v>
      </c>
      <c r="Q388" s="17">
        <v>0.991591</v>
      </c>
      <c r="R388" s="17">
        <v>0.99345000000000006</v>
      </c>
      <c r="S388" s="17">
        <v>1.8146409999999999</v>
      </c>
      <c r="T388" s="17">
        <v>0.821191</v>
      </c>
      <c r="U388" s="17">
        <v>0.45253599999999999</v>
      </c>
      <c r="V388" s="17">
        <v>839.6</v>
      </c>
      <c r="W388" s="17">
        <v>0.29713000000000001</v>
      </c>
      <c r="X388" s="17">
        <v>333</v>
      </c>
      <c r="Y388" s="17">
        <v>0</v>
      </c>
      <c r="Z388" s="17">
        <v>0</v>
      </c>
      <c r="AA388" s="17">
        <v>0.69621</v>
      </c>
      <c r="AB388" s="17">
        <v>1.6117300000000001E-2</v>
      </c>
      <c r="AC388" s="17">
        <v>1.0066900000000001</v>
      </c>
      <c r="AD388" s="17">
        <v>0.25</v>
      </c>
      <c r="AE388" s="17">
        <v>1026.7</v>
      </c>
    </row>
    <row r="389" spans="1:31">
      <c r="A389" s="17">
        <v>376</v>
      </c>
      <c r="B389" s="19">
        <v>0.30824074074074076</v>
      </c>
      <c r="C389" s="17">
        <v>39.200000000000003</v>
      </c>
      <c r="D389" s="17">
        <v>10.6</v>
      </c>
      <c r="E389" s="17">
        <v>1.7440000000000001E-2</v>
      </c>
      <c r="F389" s="17">
        <v>0.84399999999999997</v>
      </c>
      <c r="G389" s="17">
        <v>0.988896</v>
      </c>
      <c r="H389" s="17">
        <v>1.011452</v>
      </c>
      <c r="I389" s="17">
        <v>1.751709</v>
      </c>
      <c r="J389" s="17">
        <v>0.74025799999999997</v>
      </c>
      <c r="K389" s="17">
        <v>0.42259099999999999</v>
      </c>
      <c r="L389" s="17">
        <v>830.3</v>
      </c>
      <c r="M389" s="17">
        <v>0.36132900000000001</v>
      </c>
      <c r="N389" s="17">
        <v>397</v>
      </c>
      <c r="O389" s="17">
        <v>0</v>
      </c>
      <c r="P389" s="17">
        <v>0</v>
      </c>
      <c r="Q389" s="17">
        <v>0.99419199999999996</v>
      </c>
      <c r="R389" s="17">
        <v>1.047366</v>
      </c>
      <c r="S389" s="17">
        <v>1.866139</v>
      </c>
      <c r="T389" s="17">
        <v>0.81877299999999997</v>
      </c>
      <c r="U389" s="17">
        <v>0.43875199999999998</v>
      </c>
      <c r="V389" s="17">
        <v>773.8</v>
      </c>
      <c r="W389" s="17">
        <v>0.30816100000000002</v>
      </c>
      <c r="X389" s="17">
        <v>304</v>
      </c>
      <c r="Y389" s="17">
        <v>0</v>
      </c>
      <c r="Z389" s="17">
        <v>0</v>
      </c>
      <c r="AA389" s="17">
        <v>0.67500400000000005</v>
      </c>
      <c r="AB389" s="17">
        <v>2.0524899999999999E-2</v>
      </c>
      <c r="AC389" s="17">
        <v>1.0641700000000001</v>
      </c>
      <c r="AD389" s="17">
        <v>0.25</v>
      </c>
      <c r="AE389" s="17">
        <v>1000.3</v>
      </c>
    </row>
    <row r="390" spans="1:31">
      <c r="A390" s="17">
        <v>377</v>
      </c>
      <c r="B390" s="19">
        <v>0.30829861111111112</v>
      </c>
      <c r="C390" s="17">
        <v>38.200000000000003</v>
      </c>
      <c r="D390" s="17">
        <v>11.4</v>
      </c>
      <c r="E390" s="17">
        <v>1.8612E-2</v>
      </c>
      <c r="F390" s="17">
        <v>0.90100000000000002</v>
      </c>
      <c r="G390" s="17">
        <v>0.98979600000000001</v>
      </c>
      <c r="H390" s="17">
        <v>1.027442</v>
      </c>
      <c r="I390" s="17">
        <v>1.820082</v>
      </c>
      <c r="J390" s="17">
        <v>0.79264000000000001</v>
      </c>
      <c r="K390" s="17">
        <v>0.43549700000000002</v>
      </c>
      <c r="L390" s="17">
        <v>801.3</v>
      </c>
      <c r="M390" s="17">
        <v>0.324465</v>
      </c>
      <c r="N390" s="17">
        <v>368</v>
      </c>
      <c r="O390" s="17">
        <v>0</v>
      </c>
      <c r="P390" s="17">
        <v>0</v>
      </c>
      <c r="Q390" s="17">
        <v>0.99153599999999997</v>
      </c>
      <c r="R390" s="17">
        <v>1.0257050000000001</v>
      </c>
      <c r="S390" s="17">
        <v>1.8568499999999999</v>
      </c>
      <c r="T390" s="17">
        <v>0.83114500000000002</v>
      </c>
      <c r="U390" s="17">
        <v>0.44761000000000001</v>
      </c>
      <c r="V390" s="17">
        <v>801.8</v>
      </c>
      <c r="W390" s="17">
        <v>0.29948799999999998</v>
      </c>
      <c r="X390" s="17">
        <v>331</v>
      </c>
      <c r="Y390" s="17">
        <v>0</v>
      </c>
      <c r="Z390" s="17">
        <v>0</v>
      </c>
      <c r="AA390" s="17">
        <v>0.68863099999999999</v>
      </c>
      <c r="AB390" s="17">
        <v>1.9878199999999999E-2</v>
      </c>
      <c r="AC390" s="17">
        <v>1.04223</v>
      </c>
      <c r="AD390" s="17">
        <v>0.25</v>
      </c>
      <c r="AE390" s="17">
        <v>1036.5</v>
      </c>
    </row>
    <row r="391" spans="1:31">
      <c r="A391" s="17">
        <v>378</v>
      </c>
      <c r="B391" s="19">
        <v>0.30834490740740744</v>
      </c>
      <c r="C391" s="17">
        <v>37.299999999999997</v>
      </c>
      <c r="D391" s="17">
        <v>11.4</v>
      </c>
      <c r="E391" s="17">
        <v>1.7727E-2</v>
      </c>
      <c r="F391" s="17">
        <v>0.85799999999999998</v>
      </c>
      <c r="G391" s="17">
        <v>0.99133700000000002</v>
      </c>
      <c r="H391" s="17">
        <v>1.0623309999999999</v>
      </c>
      <c r="I391" s="17">
        <v>1.8208</v>
      </c>
      <c r="J391" s="17">
        <v>0.75846899999999995</v>
      </c>
      <c r="K391" s="17">
        <v>0.41655799999999998</v>
      </c>
      <c r="L391" s="17">
        <v>766.3</v>
      </c>
      <c r="M391" s="17">
        <v>0.35219600000000001</v>
      </c>
      <c r="N391" s="17">
        <v>430</v>
      </c>
      <c r="O391" s="17">
        <v>0</v>
      </c>
      <c r="P391" s="17">
        <v>0</v>
      </c>
      <c r="Q391" s="17">
        <v>0.98949699999999996</v>
      </c>
      <c r="R391" s="17">
        <v>1.0308980000000001</v>
      </c>
      <c r="S391" s="17">
        <v>1.8636159999999999</v>
      </c>
      <c r="T391" s="17">
        <v>0.83271799999999996</v>
      </c>
      <c r="U391" s="17">
        <v>0.44682899999999998</v>
      </c>
      <c r="V391" s="17">
        <v>793</v>
      </c>
      <c r="W391" s="17">
        <v>0.29647600000000002</v>
      </c>
      <c r="X391" s="17">
        <v>328</v>
      </c>
      <c r="Y391" s="17">
        <v>0</v>
      </c>
      <c r="Z391" s="17">
        <v>0</v>
      </c>
      <c r="AA391" s="17">
        <v>0.68742999999999999</v>
      </c>
      <c r="AB391" s="17">
        <v>2.2182899999999998E-2</v>
      </c>
      <c r="AC391" s="17">
        <v>1.0493699999999999</v>
      </c>
      <c r="AD391" s="17">
        <v>0.25</v>
      </c>
      <c r="AE391" s="17">
        <v>1083.9000000000001</v>
      </c>
    </row>
    <row r="392" spans="1:31">
      <c r="A392" s="17">
        <v>379</v>
      </c>
      <c r="B392" s="19">
        <v>0.30840277777777775</v>
      </c>
      <c r="C392" s="17">
        <v>36.799999999999997</v>
      </c>
      <c r="D392" s="17">
        <v>12.3</v>
      </c>
      <c r="E392" s="17">
        <v>1.9075000000000002E-2</v>
      </c>
      <c r="F392" s="17">
        <v>0.92300000000000004</v>
      </c>
      <c r="G392" s="17">
        <v>0.99213200000000001</v>
      </c>
      <c r="H392" s="17">
        <v>1.0073049999999999</v>
      </c>
      <c r="I392" s="17">
        <v>1.7654350000000001</v>
      </c>
      <c r="J392" s="17">
        <v>0.75812999999999997</v>
      </c>
      <c r="K392" s="17">
        <v>0.42942999999999998</v>
      </c>
      <c r="L392" s="17">
        <v>767.2</v>
      </c>
      <c r="M392" s="17">
        <v>0.32685799999999998</v>
      </c>
      <c r="N392" s="17">
        <v>381</v>
      </c>
      <c r="O392" s="17">
        <v>0</v>
      </c>
      <c r="P392" s="17">
        <v>0</v>
      </c>
      <c r="Q392" s="17">
        <v>0.99128499999999997</v>
      </c>
      <c r="R392" s="17">
        <v>0.99547799999999997</v>
      </c>
      <c r="S392" s="17">
        <v>1.7952809999999999</v>
      </c>
      <c r="T392" s="17">
        <v>0.79980200000000001</v>
      </c>
      <c r="U392" s="17">
        <v>0.44550299999999998</v>
      </c>
      <c r="V392" s="17">
        <v>767.5</v>
      </c>
      <c r="W392" s="17">
        <v>0.33118500000000001</v>
      </c>
      <c r="X392" s="17">
        <v>390</v>
      </c>
      <c r="Y392" s="17">
        <v>0</v>
      </c>
      <c r="Z392" s="17">
        <v>0</v>
      </c>
      <c r="AA392" s="17">
        <v>0.68538900000000003</v>
      </c>
      <c r="AB392" s="17">
        <v>2.1227900000000001E-2</v>
      </c>
      <c r="AC392" s="17">
        <v>1.0124599999999999</v>
      </c>
      <c r="AD392" s="17">
        <v>0.25</v>
      </c>
      <c r="AE392" s="17">
        <v>1082.5999999999999</v>
      </c>
    </row>
    <row r="393" spans="1:31">
      <c r="A393" s="17">
        <v>380</v>
      </c>
      <c r="B393" s="19">
        <v>0.30846064814814816</v>
      </c>
      <c r="C393" s="17">
        <v>35.700000000000003</v>
      </c>
      <c r="D393" s="17">
        <v>12.3</v>
      </c>
      <c r="E393" s="17">
        <v>1.8377999999999999E-2</v>
      </c>
      <c r="F393" s="17">
        <v>0.88900000000000001</v>
      </c>
      <c r="G393" s="17">
        <v>0.98968500000000004</v>
      </c>
      <c r="H393" s="17">
        <v>0.95963600000000004</v>
      </c>
      <c r="I393" s="17">
        <v>1.653632</v>
      </c>
      <c r="J393" s="17">
        <v>0.69399699999999998</v>
      </c>
      <c r="K393" s="17">
        <v>0.41968</v>
      </c>
      <c r="L393" s="17">
        <v>747.5</v>
      </c>
      <c r="M393" s="17">
        <v>0.344501</v>
      </c>
      <c r="N393" s="17">
        <v>307</v>
      </c>
      <c r="O393" s="17">
        <v>0</v>
      </c>
      <c r="P393" s="17">
        <v>0</v>
      </c>
      <c r="Q393" s="17">
        <v>0.99262099999999998</v>
      </c>
      <c r="R393" s="17">
        <v>0.97783699999999996</v>
      </c>
      <c r="S393" s="17">
        <v>1.7416</v>
      </c>
      <c r="T393" s="17">
        <v>0.76376299999999997</v>
      </c>
      <c r="U393" s="17">
        <v>0.43854100000000001</v>
      </c>
      <c r="V393" s="17">
        <v>782.4</v>
      </c>
      <c r="W393" s="17">
        <v>0.31250699999999998</v>
      </c>
      <c r="X393" s="17">
        <v>311</v>
      </c>
      <c r="Y393" s="17">
        <v>0</v>
      </c>
      <c r="Z393" s="17">
        <v>0</v>
      </c>
      <c r="AA393" s="17">
        <v>0.674678</v>
      </c>
      <c r="AB393" s="17">
        <v>1.67134E-2</v>
      </c>
      <c r="AC393" s="17">
        <v>0.99060199999999998</v>
      </c>
      <c r="AD393" s="17">
        <v>0.25</v>
      </c>
      <c r="AE393" s="17">
        <v>1111.2</v>
      </c>
    </row>
    <row r="394" spans="1:31">
      <c r="A394" s="17">
        <v>381</v>
      </c>
      <c r="B394" s="19">
        <v>0.30851851851851853</v>
      </c>
      <c r="C394" s="17">
        <v>34.4</v>
      </c>
      <c r="D394" s="17">
        <v>13.2</v>
      </c>
      <c r="E394" s="17">
        <v>1.5526E-2</v>
      </c>
      <c r="F394" s="17">
        <v>0.751</v>
      </c>
      <c r="G394" s="17">
        <v>0.99009100000000005</v>
      </c>
      <c r="H394" s="17">
        <v>0.94547499999999995</v>
      </c>
      <c r="I394" s="17">
        <v>1.594438</v>
      </c>
      <c r="J394" s="17">
        <v>0.64896200000000004</v>
      </c>
      <c r="K394" s="17">
        <v>0.40701599999999999</v>
      </c>
      <c r="L394" s="17">
        <v>736.6</v>
      </c>
      <c r="M394" s="17">
        <v>0.33721000000000001</v>
      </c>
      <c r="N394" s="17">
        <v>377</v>
      </c>
      <c r="O394" s="17">
        <v>0</v>
      </c>
      <c r="P394" s="17">
        <v>0</v>
      </c>
      <c r="Q394" s="17">
        <v>0.97142200000000001</v>
      </c>
      <c r="R394" s="17">
        <v>1.0254030000000001</v>
      </c>
      <c r="S394" s="17">
        <v>1.5840129999999999</v>
      </c>
      <c r="T394" s="17">
        <v>0.55861000000000005</v>
      </c>
      <c r="U394" s="17">
        <v>0.352655</v>
      </c>
      <c r="V394" s="17">
        <v>691.5</v>
      </c>
      <c r="W394" s="17">
        <v>0.58722799999999997</v>
      </c>
      <c r="X394" s="17">
        <v>4325</v>
      </c>
      <c r="Y394" s="17">
        <v>0</v>
      </c>
      <c r="Z394" s="17">
        <v>0</v>
      </c>
      <c r="AA394" s="17">
        <v>0.54254599999999997</v>
      </c>
      <c r="AB394" s="17">
        <v>2.16042E-2</v>
      </c>
      <c r="AC394" s="17">
        <v>1.0374699999999999</v>
      </c>
      <c r="AD394" s="17">
        <v>0.25</v>
      </c>
      <c r="AE394" s="17">
        <v>1127.5999999999999</v>
      </c>
    </row>
    <row r="395" spans="1:31">
      <c r="A395" s="17">
        <v>382</v>
      </c>
      <c r="B395" s="19">
        <v>0.30857638888888889</v>
      </c>
      <c r="C395" s="17">
        <v>33.5</v>
      </c>
      <c r="D395" s="17">
        <v>14.1</v>
      </c>
      <c r="E395" s="17">
        <v>2.1080999999999999E-2</v>
      </c>
      <c r="F395" s="17">
        <v>1.02</v>
      </c>
      <c r="G395" s="17">
        <v>0.91187700000000005</v>
      </c>
      <c r="H395" s="17">
        <v>0.99171399999999998</v>
      </c>
      <c r="I395" s="17">
        <v>1.477873</v>
      </c>
      <c r="J395" s="17">
        <v>0.48615900000000001</v>
      </c>
      <c r="K395" s="17">
        <v>0.32895799999999997</v>
      </c>
      <c r="L395" s="17">
        <v>900</v>
      </c>
      <c r="M395" s="17">
        <v>8.5000000000000006E-5</v>
      </c>
      <c r="N395" s="17">
        <v>3213</v>
      </c>
      <c r="O395" s="17">
        <v>0</v>
      </c>
      <c r="P395" s="17">
        <v>0</v>
      </c>
      <c r="Q395" s="17">
        <v>0.99286700000000006</v>
      </c>
      <c r="R395" s="17">
        <v>0.92813699999999999</v>
      </c>
      <c r="S395" s="17">
        <v>1.6798329999999999</v>
      </c>
      <c r="T395" s="17">
        <v>0.75169600000000003</v>
      </c>
      <c r="U395" s="17">
        <v>0.44748199999999999</v>
      </c>
      <c r="V395" s="17">
        <v>756.1</v>
      </c>
      <c r="W395" s="17">
        <v>0.328733</v>
      </c>
      <c r="X395" s="17">
        <v>294</v>
      </c>
      <c r="Y395" s="17">
        <v>0</v>
      </c>
      <c r="Z395" s="17">
        <v>0</v>
      </c>
      <c r="AA395" s="17">
        <v>0.68843500000000002</v>
      </c>
      <c r="AB395" s="17">
        <v>0.196742</v>
      </c>
      <c r="AC395" s="17">
        <v>1.07603</v>
      </c>
      <c r="AD395" s="17">
        <v>0.25</v>
      </c>
      <c r="AE395" s="17">
        <v>922.8</v>
      </c>
    </row>
    <row r="396" spans="1:31">
      <c r="A396" s="17">
        <v>383</v>
      </c>
      <c r="B396" s="19">
        <v>0.30862268518518515</v>
      </c>
      <c r="C396" s="17">
        <v>32.6</v>
      </c>
      <c r="D396" s="17">
        <v>14.1</v>
      </c>
      <c r="E396" s="17">
        <v>2.0920999999999999E-2</v>
      </c>
      <c r="F396" s="17">
        <v>1.012</v>
      </c>
      <c r="G396" s="17">
        <v>0.99189899999999998</v>
      </c>
      <c r="H396" s="17">
        <v>0.89985700000000002</v>
      </c>
      <c r="I396" s="17">
        <v>1.5593589999999999</v>
      </c>
      <c r="J396" s="17">
        <v>0.659501</v>
      </c>
      <c r="K396" s="17">
        <v>0.422931</v>
      </c>
      <c r="L396" s="17">
        <v>749.2</v>
      </c>
      <c r="M396" s="17">
        <v>0.34713100000000002</v>
      </c>
      <c r="N396" s="17">
        <v>296</v>
      </c>
      <c r="O396" s="17">
        <v>0</v>
      </c>
      <c r="P396" s="17">
        <v>0</v>
      </c>
      <c r="Q396" s="17">
        <v>0.98871900000000001</v>
      </c>
      <c r="R396" s="17">
        <v>0.93561300000000003</v>
      </c>
      <c r="S396" s="17">
        <v>1.6605620000000001</v>
      </c>
      <c r="T396" s="17">
        <v>0.72494899999999995</v>
      </c>
      <c r="U396" s="17">
        <v>0.43656800000000001</v>
      </c>
      <c r="V396" s="17">
        <v>745</v>
      </c>
      <c r="W396" s="17">
        <v>0.241338</v>
      </c>
      <c r="X396" s="17">
        <v>394</v>
      </c>
      <c r="Y396" s="17">
        <v>0</v>
      </c>
      <c r="Z396" s="17">
        <v>0</v>
      </c>
      <c r="AA396" s="17">
        <v>0.67164400000000002</v>
      </c>
      <c r="AB396" s="17">
        <v>1.8440999999999999E-2</v>
      </c>
      <c r="AC396" s="17">
        <v>0.94898199999999999</v>
      </c>
      <c r="AD396" s="17">
        <v>0.25</v>
      </c>
      <c r="AE396" s="17">
        <v>1108.5999999999999</v>
      </c>
    </row>
    <row r="397" spans="1:31">
      <c r="A397" s="17">
        <v>384</v>
      </c>
      <c r="B397" s="19">
        <v>0.30868055555555557</v>
      </c>
      <c r="C397" s="17">
        <v>31.5</v>
      </c>
      <c r="D397" s="17">
        <v>15</v>
      </c>
      <c r="E397" s="17">
        <v>2.2294999999999999E-2</v>
      </c>
      <c r="F397" s="17">
        <v>1.079</v>
      </c>
      <c r="G397" s="17">
        <v>0.99133700000000002</v>
      </c>
      <c r="H397" s="17">
        <v>0.87620900000000002</v>
      </c>
      <c r="I397" s="17">
        <v>1.5005839999999999</v>
      </c>
      <c r="J397" s="17">
        <v>0.62437500000000001</v>
      </c>
      <c r="K397" s="17">
        <v>0.41608800000000001</v>
      </c>
      <c r="L397" s="17">
        <v>742.6</v>
      </c>
      <c r="M397" s="17">
        <v>0.24742600000000001</v>
      </c>
      <c r="N397" s="17">
        <v>452</v>
      </c>
      <c r="O397" s="17">
        <v>0</v>
      </c>
      <c r="P397" s="17">
        <v>0</v>
      </c>
      <c r="Q397" s="17">
        <v>0.99081399999999997</v>
      </c>
      <c r="R397" s="17">
        <v>0.859178</v>
      </c>
      <c r="S397" s="17">
        <v>1.5529850000000001</v>
      </c>
      <c r="T397" s="17">
        <v>0.69380699999999995</v>
      </c>
      <c r="U397" s="17">
        <v>0.44675700000000002</v>
      </c>
      <c r="V397" s="17">
        <v>737.6</v>
      </c>
      <c r="W397" s="17">
        <v>0.27462799999999998</v>
      </c>
      <c r="X397" s="17">
        <v>308</v>
      </c>
      <c r="Y397" s="17">
        <v>0</v>
      </c>
      <c r="Z397" s="17">
        <v>0</v>
      </c>
      <c r="AA397" s="17">
        <v>0.68731900000000001</v>
      </c>
      <c r="AB397" s="17">
        <v>2.9345400000000001E-2</v>
      </c>
      <c r="AC397" s="17">
        <v>0.87953800000000004</v>
      </c>
      <c r="AD397" s="17">
        <v>0.25</v>
      </c>
      <c r="AE397" s="17">
        <v>1118.5</v>
      </c>
    </row>
    <row r="398" spans="1:31">
      <c r="A398" s="17">
        <v>385</v>
      </c>
      <c r="B398" s="19">
        <v>0.30873842592592593</v>
      </c>
      <c r="C398" s="17">
        <v>31</v>
      </c>
      <c r="D398" s="17">
        <v>15</v>
      </c>
      <c r="E398" s="17">
        <v>2.2401000000000001E-2</v>
      </c>
      <c r="F398" s="17">
        <v>1.0840000000000001</v>
      </c>
      <c r="G398" s="17">
        <v>0.99037200000000003</v>
      </c>
      <c r="H398" s="17">
        <v>0.86003200000000002</v>
      </c>
      <c r="I398" s="17">
        <v>1.4584250000000001</v>
      </c>
      <c r="J398" s="17">
        <v>0.59839200000000003</v>
      </c>
      <c r="K398" s="17">
        <v>0.41030100000000003</v>
      </c>
      <c r="L398" s="17">
        <v>754.7</v>
      </c>
      <c r="M398" s="17">
        <v>0.30189700000000003</v>
      </c>
      <c r="N398" s="17">
        <v>337</v>
      </c>
      <c r="O398" s="17">
        <v>0</v>
      </c>
      <c r="P398" s="17">
        <v>0</v>
      </c>
      <c r="Q398" s="17">
        <v>0.98904599999999998</v>
      </c>
      <c r="R398" s="17">
        <v>0.84876399999999996</v>
      </c>
      <c r="S398" s="17">
        <v>1.511679</v>
      </c>
      <c r="T398" s="17">
        <v>0.662914</v>
      </c>
      <c r="U398" s="17">
        <v>0.438529</v>
      </c>
      <c r="V398" s="17">
        <v>731.8</v>
      </c>
      <c r="W398" s="17">
        <v>0.29462300000000002</v>
      </c>
      <c r="X398" s="17">
        <v>304</v>
      </c>
      <c r="Y398" s="17">
        <v>0</v>
      </c>
      <c r="Z398" s="17">
        <v>0</v>
      </c>
      <c r="AA398" s="17">
        <v>0.67465900000000001</v>
      </c>
      <c r="AB398" s="17">
        <v>2.2379799999999998E-2</v>
      </c>
      <c r="AC398" s="17">
        <v>0.86360000000000003</v>
      </c>
      <c r="AD398" s="17">
        <v>0.25</v>
      </c>
      <c r="AE398" s="17">
        <v>1100.5999999999999</v>
      </c>
    </row>
    <row r="399" spans="1:31">
      <c r="A399" s="17">
        <v>386</v>
      </c>
      <c r="B399" s="19">
        <v>0.30879629629629629</v>
      </c>
      <c r="C399" s="17">
        <v>29.9</v>
      </c>
      <c r="D399" s="17">
        <v>15.8</v>
      </c>
      <c r="E399" s="17">
        <v>2.4920000000000001E-2</v>
      </c>
      <c r="F399" s="17">
        <v>1.206</v>
      </c>
      <c r="G399" s="17">
        <v>0.99132799999999999</v>
      </c>
      <c r="H399" s="17">
        <v>0.85894099999999995</v>
      </c>
      <c r="I399" s="17">
        <v>1.468153</v>
      </c>
      <c r="J399" s="17">
        <v>0.60921199999999998</v>
      </c>
      <c r="K399" s="17">
        <v>0.41495100000000001</v>
      </c>
      <c r="L399" s="17">
        <v>794.4</v>
      </c>
      <c r="M399" s="17">
        <v>0.34609800000000002</v>
      </c>
      <c r="N399" s="17">
        <v>437</v>
      </c>
      <c r="O399" s="17">
        <v>0</v>
      </c>
      <c r="P399" s="17">
        <v>0</v>
      </c>
      <c r="Q399" s="17">
        <v>0.99331199999999997</v>
      </c>
      <c r="R399" s="17">
        <v>0.84525300000000003</v>
      </c>
      <c r="S399" s="17">
        <v>1.5149630000000001</v>
      </c>
      <c r="T399" s="17">
        <v>0.66971099999999995</v>
      </c>
      <c r="U399" s="17">
        <v>0.44206400000000001</v>
      </c>
      <c r="V399" s="17">
        <v>762.5</v>
      </c>
      <c r="W399" s="17">
        <v>0.34984399999999999</v>
      </c>
      <c r="X399" s="17">
        <v>380</v>
      </c>
      <c r="Y399" s="17">
        <v>0</v>
      </c>
      <c r="Z399" s="17">
        <v>0</v>
      </c>
      <c r="AA399" s="17">
        <v>0.68009799999999998</v>
      </c>
      <c r="AB399" s="17">
        <v>3.2014000000000001E-2</v>
      </c>
      <c r="AC399" s="17">
        <v>0.86669300000000005</v>
      </c>
      <c r="AD399" s="17">
        <v>0.25</v>
      </c>
      <c r="AE399" s="17">
        <v>1045.5999999999999</v>
      </c>
    </row>
    <row r="400" spans="1:31">
      <c r="A400" s="17">
        <v>387</v>
      </c>
      <c r="B400" s="19">
        <v>0.30885416666666665</v>
      </c>
      <c r="C400" s="17">
        <v>29</v>
      </c>
      <c r="D400" s="17">
        <v>16.7</v>
      </c>
      <c r="E400" s="17">
        <v>2.5031999999999999E-2</v>
      </c>
      <c r="F400" s="17">
        <v>1.2110000000000001</v>
      </c>
      <c r="G400" s="17">
        <v>0.98978999999999995</v>
      </c>
      <c r="H400" s="17">
        <v>0.84157099999999996</v>
      </c>
      <c r="I400" s="17">
        <v>1.4550970000000001</v>
      </c>
      <c r="J400" s="17">
        <v>0.61352600000000002</v>
      </c>
      <c r="K400" s="17">
        <v>0.42163899999999999</v>
      </c>
      <c r="L400" s="17">
        <v>776.6</v>
      </c>
      <c r="M400" s="17">
        <v>0.32944899999999999</v>
      </c>
      <c r="N400" s="17">
        <v>407</v>
      </c>
      <c r="O400" s="17">
        <v>0</v>
      </c>
      <c r="P400" s="17">
        <v>0</v>
      </c>
      <c r="Q400" s="17">
        <v>0.99158400000000002</v>
      </c>
      <c r="R400" s="17">
        <v>0.86205399999999999</v>
      </c>
      <c r="S400" s="17">
        <v>1.511865</v>
      </c>
      <c r="T400" s="17">
        <v>0.64981100000000003</v>
      </c>
      <c r="U400" s="17">
        <v>0.42980800000000002</v>
      </c>
      <c r="V400" s="17">
        <v>733</v>
      </c>
      <c r="W400" s="17">
        <v>0.34191899999999997</v>
      </c>
      <c r="X400" s="17">
        <v>343</v>
      </c>
      <c r="Y400" s="17">
        <v>0</v>
      </c>
      <c r="Z400" s="17">
        <v>0</v>
      </c>
      <c r="AA400" s="17">
        <v>0.66124300000000003</v>
      </c>
      <c r="AB400" s="17">
        <v>3.0832700000000001E-2</v>
      </c>
      <c r="AC400" s="17">
        <v>0.88209000000000004</v>
      </c>
      <c r="AD400" s="17">
        <v>0.25</v>
      </c>
      <c r="AE400" s="17">
        <v>1069.5999999999999</v>
      </c>
    </row>
    <row r="401" spans="1:31">
      <c r="A401" s="17">
        <v>388</v>
      </c>
      <c r="B401" s="19">
        <v>0.30890046296296297</v>
      </c>
      <c r="C401" s="17">
        <v>27.5</v>
      </c>
      <c r="D401" s="17">
        <v>17.600000000000001</v>
      </c>
      <c r="E401" s="17">
        <v>2.5735999999999998E-2</v>
      </c>
      <c r="F401" s="17">
        <v>1.2450000000000001</v>
      </c>
      <c r="G401" s="17">
        <v>0.99274499999999999</v>
      </c>
      <c r="H401" s="17">
        <v>0.83483300000000005</v>
      </c>
      <c r="I401" s="17">
        <v>1.447803</v>
      </c>
      <c r="J401" s="17">
        <v>0.61297000000000001</v>
      </c>
      <c r="K401" s="17">
        <v>0.42337900000000001</v>
      </c>
      <c r="L401" s="17">
        <v>741.5</v>
      </c>
      <c r="M401" s="17">
        <v>0.29228700000000002</v>
      </c>
      <c r="N401" s="17">
        <v>353</v>
      </c>
      <c r="O401" s="17">
        <v>0</v>
      </c>
      <c r="P401" s="17">
        <v>0</v>
      </c>
      <c r="Q401" s="17">
        <v>0.98995699999999998</v>
      </c>
      <c r="R401" s="17">
        <v>0.83457599999999998</v>
      </c>
      <c r="S401" s="17">
        <v>1.484674</v>
      </c>
      <c r="T401" s="17">
        <v>0.65009700000000004</v>
      </c>
      <c r="U401" s="17">
        <v>0.43787199999999998</v>
      </c>
      <c r="V401" s="17">
        <v>734.2</v>
      </c>
      <c r="W401" s="17">
        <v>0.31286799999999998</v>
      </c>
      <c r="X401" s="17">
        <v>331</v>
      </c>
      <c r="Y401" s="17">
        <v>0</v>
      </c>
      <c r="Z401" s="17">
        <v>0</v>
      </c>
      <c r="AA401" s="17">
        <v>0.67364999999999997</v>
      </c>
      <c r="AB401" s="17">
        <v>2.6956500000000001E-2</v>
      </c>
      <c r="AC401" s="17">
        <v>0.852101</v>
      </c>
      <c r="AD401" s="17">
        <v>0.25</v>
      </c>
      <c r="AE401" s="17">
        <v>1120</v>
      </c>
    </row>
    <row r="402" spans="1:31">
      <c r="A402" s="17">
        <v>389</v>
      </c>
      <c r="B402" s="19">
        <v>0.30895833333333333</v>
      </c>
      <c r="C402" s="17">
        <v>27.3</v>
      </c>
      <c r="D402" s="17">
        <v>17.600000000000001</v>
      </c>
      <c r="E402" s="17">
        <v>2.5347999999999999E-2</v>
      </c>
      <c r="F402" s="17">
        <v>1.2270000000000001</v>
      </c>
      <c r="G402" s="17">
        <v>0.99024699999999999</v>
      </c>
      <c r="H402" s="17">
        <v>0.85218899999999997</v>
      </c>
      <c r="I402" s="17">
        <v>1.4283729999999999</v>
      </c>
      <c r="J402" s="17">
        <v>0.57618400000000003</v>
      </c>
      <c r="K402" s="17">
        <v>0.40338499999999999</v>
      </c>
      <c r="L402" s="17">
        <v>738.8</v>
      </c>
      <c r="M402" s="17">
        <v>0.32040800000000003</v>
      </c>
      <c r="N402" s="17">
        <v>346</v>
      </c>
      <c r="O402" s="17">
        <v>0</v>
      </c>
      <c r="P402" s="17">
        <v>0</v>
      </c>
      <c r="Q402" s="17">
        <v>0.98845899999999998</v>
      </c>
      <c r="R402" s="17">
        <v>0.83158399999999999</v>
      </c>
      <c r="S402" s="17">
        <v>1.4655039999999999</v>
      </c>
      <c r="T402" s="17">
        <v>0.63392000000000004</v>
      </c>
      <c r="U402" s="17">
        <v>0.43256099999999997</v>
      </c>
      <c r="V402" s="17">
        <v>712.6</v>
      </c>
      <c r="W402" s="17">
        <v>0.30249500000000001</v>
      </c>
      <c r="X402" s="17">
        <v>338</v>
      </c>
      <c r="Y402" s="17">
        <v>0</v>
      </c>
      <c r="Z402" s="17">
        <v>0</v>
      </c>
      <c r="AA402" s="17">
        <v>0.66547800000000001</v>
      </c>
      <c r="AB402" s="17">
        <v>2.6320699999999999E-2</v>
      </c>
      <c r="AC402" s="17">
        <v>0.84826999999999997</v>
      </c>
      <c r="AD402" s="17">
        <v>0.25</v>
      </c>
      <c r="AE402" s="17">
        <v>1124.0999999999999</v>
      </c>
    </row>
    <row r="403" spans="1:31">
      <c r="A403" s="17">
        <v>390</v>
      </c>
      <c r="B403" s="19">
        <v>0.3090162037037037</v>
      </c>
      <c r="C403" s="17">
        <v>25.9</v>
      </c>
      <c r="D403" s="17">
        <v>19.3</v>
      </c>
      <c r="E403" s="17">
        <v>2.9522E-2</v>
      </c>
      <c r="F403" s="17">
        <v>1.429</v>
      </c>
      <c r="G403" s="17">
        <v>0.98338599999999998</v>
      </c>
      <c r="H403" s="17">
        <v>0.82289699999999999</v>
      </c>
      <c r="I403" s="17">
        <v>1.4109259999999999</v>
      </c>
      <c r="J403" s="17">
        <v>0.58802900000000002</v>
      </c>
      <c r="K403" s="17">
        <v>0.41676800000000003</v>
      </c>
      <c r="L403" s="17">
        <v>749.6</v>
      </c>
      <c r="M403" s="17">
        <v>0.30732599999999999</v>
      </c>
      <c r="N403" s="17">
        <v>357</v>
      </c>
      <c r="O403" s="17">
        <v>0</v>
      </c>
      <c r="P403" s="17">
        <v>0</v>
      </c>
      <c r="Q403" s="17">
        <v>0.99160300000000001</v>
      </c>
      <c r="R403" s="17">
        <v>0.78620599999999996</v>
      </c>
      <c r="S403" s="17">
        <v>1.4380470000000001</v>
      </c>
      <c r="T403" s="17">
        <v>0.651841</v>
      </c>
      <c r="U403" s="17">
        <v>0.45328200000000002</v>
      </c>
      <c r="V403" s="17">
        <v>756.2</v>
      </c>
      <c r="W403" s="17">
        <v>0.23481299999999999</v>
      </c>
      <c r="X403" s="17">
        <v>408</v>
      </c>
      <c r="Y403" s="17">
        <v>0</v>
      </c>
      <c r="Z403" s="17">
        <v>0</v>
      </c>
      <c r="AA403" s="17">
        <v>0.697357</v>
      </c>
      <c r="AB403" s="17">
        <v>3.0267599999999999E-2</v>
      </c>
      <c r="AC403" s="17">
        <v>0.80593599999999999</v>
      </c>
      <c r="AD403" s="17">
        <v>0.25</v>
      </c>
      <c r="AE403" s="17">
        <v>1108.0999999999999</v>
      </c>
    </row>
    <row r="404" spans="1:31">
      <c r="A404" s="17">
        <v>391</v>
      </c>
      <c r="B404" s="19">
        <v>0.30907407407407406</v>
      </c>
      <c r="C404" s="17">
        <v>25.1</v>
      </c>
      <c r="D404" s="17">
        <v>19.3</v>
      </c>
      <c r="E404" s="17">
        <v>0</v>
      </c>
      <c r="F404" s="17">
        <v>0</v>
      </c>
      <c r="G404" s="17">
        <v>0.95014900000000002</v>
      </c>
      <c r="H404" s="17">
        <v>0.96957300000000002</v>
      </c>
      <c r="I404" s="17">
        <v>1.325974</v>
      </c>
      <c r="J404" s="17">
        <v>0.35639999999999999</v>
      </c>
      <c r="K404" s="17">
        <v>0.26878400000000002</v>
      </c>
      <c r="L404" s="17">
        <v>586.29999999999995</v>
      </c>
      <c r="M404" s="17">
        <v>0.42939300000000002</v>
      </c>
      <c r="N404" s="17">
        <v>0</v>
      </c>
      <c r="O404" s="17">
        <v>0</v>
      </c>
      <c r="P404" s="17">
        <v>0</v>
      </c>
      <c r="Q404" s="17">
        <v>0.98984700000000003</v>
      </c>
      <c r="R404" s="17">
        <v>0.82040800000000003</v>
      </c>
      <c r="S404" s="17">
        <v>1.4567369999999999</v>
      </c>
      <c r="T404" s="17">
        <v>0.63632900000000003</v>
      </c>
      <c r="U404" s="17">
        <v>0.43681799999999998</v>
      </c>
      <c r="V404" s="17">
        <v>739</v>
      </c>
      <c r="W404" s="17">
        <v>0.33408199999999999</v>
      </c>
      <c r="X404" s="17">
        <v>363</v>
      </c>
      <c r="Y404" s="17">
        <v>0</v>
      </c>
      <c r="Z404" s="17">
        <v>0</v>
      </c>
    </row>
    <row r="405" spans="1:31">
      <c r="A405" s="17">
        <v>392</v>
      </c>
      <c r="B405" s="19">
        <v>0.30912037037037038</v>
      </c>
      <c r="C405" s="17">
        <v>23.7</v>
      </c>
      <c r="D405" s="17">
        <v>21.1</v>
      </c>
      <c r="E405" s="17">
        <v>2.9652000000000001E-2</v>
      </c>
      <c r="F405" s="17">
        <v>1.4350000000000001</v>
      </c>
      <c r="G405" s="17">
        <v>0.98987199999999997</v>
      </c>
      <c r="H405" s="17">
        <v>0.85904800000000003</v>
      </c>
      <c r="I405" s="17">
        <v>1.4671730000000001</v>
      </c>
      <c r="J405" s="17">
        <v>0.60812500000000003</v>
      </c>
      <c r="K405" s="17">
        <v>0.41448800000000002</v>
      </c>
      <c r="L405" s="17">
        <v>713.4</v>
      </c>
      <c r="M405" s="17">
        <v>0.35503400000000002</v>
      </c>
      <c r="N405" s="17">
        <v>358</v>
      </c>
      <c r="O405" s="17">
        <v>0</v>
      </c>
      <c r="P405" s="17">
        <v>0</v>
      </c>
      <c r="Q405" s="17">
        <v>0.99189400000000005</v>
      </c>
      <c r="R405" s="17">
        <v>0.81863300000000006</v>
      </c>
      <c r="S405" s="17">
        <v>1.459335</v>
      </c>
      <c r="T405" s="17">
        <v>0.64070199999999999</v>
      </c>
      <c r="U405" s="17">
        <v>0.43903700000000001</v>
      </c>
      <c r="V405" s="17">
        <v>725.1</v>
      </c>
      <c r="W405" s="17">
        <v>0.23147499999999999</v>
      </c>
      <c r="X405" s="17">
        <v>417</v>
      </c>
      <c r="Y405" s="17">
        <v>0</v>
      </c>
      <c r="Z405" s="17">
        <v>0</v>
      </c>
      <c r="AA405" s="17">
        <v>0.67544199999999999</v>
      </c>
      <c r="AB405" s="17">
        <v>3.14662E-2</v>
      </c>
      <c r="AC405" s="17">
        <v>0.83879300000000001</v>
      </c>
      <c r="AD405" s="17">
        <v>0.25</v>
      </c>
      <c r="AE405" s="17">
        <v>1164.2</v>
      </c>
    </row>
    <row r="406" spans="1:31">
      <c r="A406" s="17">
        <v>393</v>
      </c>
      <c r="B406" s="19">
        <v>0.30917824074074074</v>
      </c>
      <c r="C406" s="17">
        <v>23.1</v>
      </c>
      <c r="D406" s="17">
        <v>21.1</v>
      </c>
      <c r="E406" s="17">
        <v>3.2120000000000003E-2</v>
      </c>
      <c r="F406" s="17">
        <v>1.554</v>
      </c>
      <c r="G406" s="17">
        <v>0.98862000000000005</v>
      </c>
      <c r="H406" s="17">
        <v>0.89564200000000005</v>
      </c>
      <c r="I406" s="17">
        <v>1.559151</v>
      </c>
      <c r="J406" s="17">
        <v>0.66350900000000002</v>
      </c>
      <c r="K406" s="17">
        <v>0.42555799999999999</v>
      </c>
      <c r="L406" s="17">
        <v>750.3</v>
      </c>
      <c r="M406" s="17">
        <v>0.31671700000000003</v>
      </c>
      <c r="N406" s="17">
        <v>329</v>
      </c>
      <c r="O406" s="17">
        <v>0</v>
      </c>
      <c r="P406" s="17">
        <v>0</v>
      </c>
      <c r="Q406" s="17">
        <v>0.98907599999999996</v>
      </c>
      <c r="R406" s="17">
        <v>0.78842299999999998</v>
      </c>
      <c r="S406" s="17">
        <v>1.4379789999999999</v>
      </c>
      <c r="T406" s="17">
        <v>0.64955600000000002</v>
      </c>
      <c r="U406" s="17">
        <v>0.451714</v>
      </c>
      <c r="V406" s="17">
        <v>777.7</v>
      </c>
      <c r="W406" s="17">
        <v>0.27833799999999997</v>
      </c>
      <c r="X406" s="17">
        <v>332</v>
      </c>
      <c r="Y406" s="17">
        <v>0</v>
      </c>
      <c r="Z406" s="17">
        <v>0</v>
      </c>
      <c r="AA406" s="17">
        <v>0.69494500000000003</v>
      </c>
      <c r="AB406" s="17">
        <v>3.03918E-2</v>
      </c>
      <c r="AC406" s="17">
        <v>0.80816399999999999</v>
      </c>
      <c r="AD406" s="17">
        <v>0.25</v>
      </c>
      <c r="AE406" s="17">
        <v>1107</v>
      </c>
    </row>
    <row r="407" spans="1:31">
      <c r="A407" s="17">
        <v>394</v>
      </c>
      <c r="B407" s="19">
        <v>0.3092361111111111</v>
      </c>
      <c r="C407" s="17">
        <v>22</v>
      </c>
      <c r="D407" s="17">
        <v>22</v>
      </c>
      <c r="E407" s="17">
        <v>3.1633000000000001E-2</v>
      </c>
      <c r="F407" s="17">
        <v>1.5309999999999999</v>
      </c>
      <c r="G407" s="17">
        <v>0.99109499999999995</v>
      </c>
      <c r="H407" s="17">
        <v>0.83651399999999998</v>
      </c>
      <c r="I407" s="17">
        <v>1.432056</v>
      </c>
      <c r="J407" s="17">
        <v>0.59554200000000002</v>
      </c>
      <c r="K407" s="17">
        <v>0.41586499999999998</v>
      </c>
      <c r="L407" s="17">
        <v>734.1</v>
      </c>
      <c r="M407" s="17">
        <v>0.27223000000000003</v>
      </c>
      <c r="N407" s="17">
        <v>311</v>
      </c>
      <c r="O407" s="17">
        <v>0</v>
      </c>
      <c r="P407" s="17">
        <v>0</v>
      </c>
      <c r="Q407" s="17">
        <v>0.99051100000000003</v>
      </c>
      <c r="R407" s="17">
        <v>0.81147199999999997</v>
      </c>
      <c r="S407" s="17">
        <v>1.438731</v>
      </c>
      <c r="T407" s="17">
        <v>0.62726000000000004</v>
      </c>
      <c r="U407" s="17">
        <v>0.43598100000000001</v>
      </c>
      <c r="V407" s="17">
        <v>703.5</v>
      </c>
      <c r="W407" s="17">
        <v>0.30794500000000002</v>
      </c>
      <c r="X407" s="17">
        <v>363</v>
      </c>
      <c r="Y407" s="17">
        <v>0</v>
      </c>
      <c r="Z407" s="17">
        <v>0</v>
      </c>
      <c r="AA407" s="17">
        <v>0.67074</v>
      </c>
      <c r="AB407" s="17">
        <v>2.9291399999999999E-2</v>
      </c>
      <c r="AC407" s="17">
        <v>0.82984500000000005</v>
      </c>
      <c r="AD407" s="17">
        <v>0.25</v>
      </c>
      <c r="AE407" s="17">
        <v>1131.4000000000001</v>
      </c>
    </row>
    <row r="408" spans="1:31">
      <c r="A408" s="17">
        <v>395</v>
      </c>
      <c r="B408" s="19">
        <v>0.30929398148148152</v>
      </c>
      <c r="C408" s="17">
        <v>20.8</v>
      </c>
      <c r="D408" s="17">
        <v>22.9</v>
      </c>
      <c r="E408" s="17">
        <v>3.3383000000000003E-2</v>
      </c>
      <c r="F408" s="17">
        <v>1.615</v>
      </c>
      <c r="G408" s="17">
        <v>0.98797199999999996</v>
      </c>
      <c r="H408" s="17">
        <v>0.81822300000000003</v>
      </c>
      <c r="I408" s="17">
        <v>1.3985050000000001</v>
      </c>
      <c r="J408" s="17">
        <v>0.58028199999999996</v>
      </c>
      <c r="K408" s="17">
        <v>0.41493000000000002</v>
      </c>
      <c r="L408" s="17">
        <v>732.6</v>
      </c>
      <c r="M408" s="17">
        <v>0.30969600000000003</v>
      </c>
      <c r="N408" s="17">
        <v>341</v>
      </c>
      <c r="O408" s="17">
        <v>0</v>
      </c>
      <c r="P408" s="17">
        <v>0</v>
      </c>
      <c r="Q408" s="17">
        <v>0.99290599999999996</v>
      </c>
      <c r="R408" s="17">
        <v>0.81969700000000001</v>
      </c>
      <c r="S408" s="17">
        <v>1.4773240000000001</v>
      </c>
      <c r="T408" s="17">
        <v>0.65762799999999999</v>
      </c>
      <c r="U408" s="17">
        <v>0.44514799999999999</v>
      </c>
      <c r="V408" s="17">
        <v>698.4</v>
      </c>
      <c r="W408" s="17">
        <v>0.17219899999999999</v>
      </c>
      <c r="X408" s="17">
        <v>368</v>
      </c>
      <c r="Y408" s="17">
        <v>0</v>
      </c>
      <c r="Z408" s="17">
        <v>0</v>
      </c>
      <c r="AA408" s="17">
        <v>0.68484299999999998</v>
      </c>
      <c r="AB408" s="17">
        <v>3.32917E-2</v>
      </c>
      <c r="AC408" s="17">
        <v>0.84158999999999995</v>
      </c>
      <c r="AD408" s="17">
        <v>0.25</v>
      </c>
      <c r="AE408" s="17">
        <v>1133.7</v>
      </c>
    </row>
    <row r="409" spans="1:31">
      <c r="A409" s="17">
        <v>396</v>
      </c>
      <c r="B409" s="19">
        <v>0.30934027777777778</v>
      </c>
      <c r="C409" s="17">
        <v>19.3</v>
      </c>
      <c r="D409" s="17">
        <v>24.6</v>
      </c>
      <c r="E409" s="17">
        <v>3.4557999999999998E-2</v>
      </c>
      <c r="F409" s="17">
        <v>1.6719999999999999</v>
      </c>
      <c r="G409" s="17">
        <v>0.99188100000000001</v>
      </c>
      <c r="H409" s="17">
        <v>0.86139699999999997</v>
      </c>
      <c r="I409" s="17">
        <v>1.4829699999999999</v>
      </c>
      <c r="J409" s="17">
        <v>0.62157300000000004</v>
      </c>
      <c r="K409" s="17">
        <v>0.41914099999999999</v>
      </c>
      <c r="L409" s="17">
        <v>720.3</v>
      </c>
      <c r="M409" s="17">
        <v>0.238206</v>
      </c>
      <c r="N409" s="17">
        <v>368</v>
      </c>
      <c r="O409" s="17">
        <v>0</v>
      </c>
      <c r="P409" s="17">
        <v>0</v>
      </c>
      <c r="Q409" s="17">
        <v>0.98806700000000003</v>
      </c>
      <c r="R409" s="17">
        <v>0.82008199999999998</v>
      </c>
      <c r="S409" s="17">
        <v>1.4571909999999999</v>
      </c>
      <c r="T409" s="17">
        <v>0.63710900000000004</v>
      </c>
      <c r="U409" s="17">
        <v>0.43721700000000002</v>
      </c>
      <c r="V409" s="17">
        <v>677.7</v>
      </c>
      <c r="W409" s="17">
        <v>0.19873299999999999</v>
      </c>
      <c r="X409" s="17">
        <v>302</v>
      </c>
      <c r="Y409" s="17">
        <v>0</v>
      </c>
      <c r="Z409" s="17">
        <v>0</v>
      </c>
      <c r="AA409" s="17">
        <v>0.67264199999999996</v>
      </c>
      <c r="AB409" s="17">
        <v>3.7797400000000002E-2</v>
      </c>
      <c r="AC409" s="17">
        <v>0.844163</v>
      </c>
      <c r="AD409" s="17">
        <v>0.25</v>
      </c>
      <c r="AE409" s="17">
        <v>1153</v>
      </c>
    </row>
    <row r="410" spans="1:31">
      <c r="A410" s="17">
        <v>397</v>
      </c>
      <c r="B410" s="19">
        <v>0.30939814814814814</v>
      </c>
      <c r="C410" s="17">
        <v>18</v>
      </c>
      <c r="D410" s="17">
        <v>26.4</v>
      </c>
      <c r="E410" s="17">
        <v>3.7067999999999997E-2</v>
      </c>
      <c r="F410" s="17">
        <v>1.794</v>
      </c>
      <c r="G410" s="17">
        <v>0.99028000000000005</v>
      </c>
      <c r="H410" s="17">
        <v>0.87948800000000005</v>
      </c>
      <c r="I410" s="17">
        <v>1.4965079999999999</v>
      </c>
      <c r="J410" s="17">
        <v>0.61702000000000001</v>
      </c>
      <c r="K410" s="17">
        <v>0.41230600000000001</v>
      </c>
      <c r="L410" s="17">
        <v>697</v>
      </c>
      <c r="M410" s="17">
        <v>0.26750699999999999</v>
      </c>
      <c r="N410" s="17">
        <v>339</v>
      </c>
      <c r="O410" s="17">
        <v>0</v>
      </c>
      <c r="P410" s="17">
        <v>0</v>
      </c>
      <c r="Q410" s="17">
        <v>0.99318200000000001</v>
      </c>
      <c r="R410" s="17">
        <v>0.80003599999999997</v>
      </c>
      <c r="S410" s="17">
        <v>1.4588399999999999</v>
      </c>
      <c r="T410" s="17">
        <v>0.65880399999999995</v>
      </c>
      <c r="U410" s="17">
        <v>0.45159500000000002</v>
      </c>
      <c r="V410" s="17">
        <v>707.2</v>
      </c>
      <c r="W410" s="17">
        <v>0.24293500000000001</v>
      </c>
      <c r="X410" s="17">
        <v>407</v>
      </c>
      <c r="Y410" s="17">
        <v>0</v>
      </c>
      <c r="Z410" s="17">
        <v>0</v>
      </c>
      <c r="AA410" s="17">
        <v>0.69476099999999996</v>
      </c>
      <c r="AB410" s="17">
        <v>3.6138099999999999E-2</v>
      </c>
      <c r="AC410" s="17">
        <v>0.82384400000000002</v>
      </c>
      <c r="AD410" s="17">
        <v>0.25</v>
      </c>
      <c r="AE410" s="17">
        <v>1191.5999999999999</v>
      </c>
    </row>
    <row r="411" spans="1:31">
      <c r="A411" s="17">
        <v>398</v>
      </c>
      <c r="B411" s="19">
        <v>0.30945601851851851</v>
      </c>
      <c r="C411" s="17">
        <v>17.100000000000001</v>
      </c>
      <c r="D411" s="17">
        <v>28.1</v>
      </c>
      <c r="E411" s="17">
        <v>4.0613000000000003E-2</v>
      </c>
      <c r="F411" s="17">
        <v>1.9650000000000001</v>
      </c>
      <c r="G411" s="17">
        <v>0.99009400000000003</v>
      </c>
      <c r="H411" s="17">
        <v>0.83940899999999996</v>
      </c>
      <c r="I411" s="17">
        <v>1.4176260000000001</v>
      </c>
      <c r="J411" s="17">
        <v>0.57821800000000001</v>
      </c>
      <c r="K411" s="17">
        <v>0.40787699999999999</v>
      </c>
      <c r="L411" s="17">
        <v>726.7</v>
      </c>
      <c r="M411" s="17">
        <v>0.229162</v>
      </c>
      <c r="N411" s="17">
        <v>331</v>
      </c>
      <c r="O411" s="17">
        <v>0</v>
      </c>
      <c r="P411" s="17">
        <v>0</v>
      </c>
      <c r="Q411" s="17">
        <v>0.99262700000000004</v>
      </c>
      <c r="R411" s="17">
        <v>0.83353299999999997</v>
      </c>
      <c r="S411" s="17">
        <v>1.5053510000000001</v>
      </c>
      <c r="T411" s="17">
        <v>0.67181800000000003</v>
      </c>
      <c r="U411" s="17">
        <v>0.44628600000000002</v>
      </c>
      <c r="V411" s="17">
        <v>656.7</v>
      </c>
      <c r="W411" s="17">
        <v>0.16717799999999999</v>
      </c>
      <c r="X411" s="17">
        <v>357</v>
      </c>
      <c r="Y411" s="17">
        <v>0</v>
      </c>
      <c r="Z411" s="17">
        <v>0</v>
      </c>
      <c r="AA411" s="17">
        <v>0.68659499999999996</v>
      </c>
      <c r="AB411" s="17">
        <v>3.9104100000000003E-2</v>
      </c>
      <c r="AC411" s="17">
        <v>0.85980400000000001</v>
      </c>
      <c r="AD411" s="17">
        <v>0.25</v>
      </c>
      <c r="AE411" s="17">
        <v>1143</v>
      </c>
    </row>
    <row r="412" spans="1:31">
      <c r="A412" s="17">
        <v>399</v>
      </c>
      <c r="B412" s="19">
        <v>0.30951388888888892</v>
      </c>
      <c r="C412" s="17">
        <v>15.8</v>
      </c>
      <c r="D412" s="17">
        <v>29</v>
      </c>
      <c r="E412" s="17">
        <v>4.1118000000000002E-2</v>
      </c>
      <c r="F412" s="17">
        <v>1.99</v>
      </c>
      <c r="G412" s="17">
        <v>0.99341199999999996</v>
      </c>
      <c r="H412" s="17">
        <v>0.81692500000000001</v>
      </c>
      <c r="I412" s="17">
        <v>1.4083950000000001</v>
      </c>
      <c r="J412" s="17">
        <v>0.59146900000000002</v>
      </c>
      <c r="K412" s="17">
        <v>0.41996</v>
      </c>
      <c r="L412" s="17">
        <v>701.5</v>
      </c>
      <c r="M412" s="17">
        <v>0.189641</v>
      </c>
      <c r="N412" s="17">
        <v>317</v>
      </c>
      <c r="O412" s="17">
        <v>0</v>
      </c>
      <c r="P412" s="17">
        <v>0</v>
      </c>
      <c r="Q412" s="17">
        <v>0.99272499999999997</v>
      </c>
      <c r="R412" s="17">
        <v>0.81015300000000001</v>
      </c>
      <c r="S412" s="17">
        <v>1.4811890000000001</v>
      </c>
      <c r="T412" s="17">
        <v>0.67103599999999997</v>
      </c>
      <c r="U412" s="17">
        <v>0.45303900000000003</v>
      </c>
      <c r="V412" s="17">
        <v>658.7</v>
      </c>
      <c r="W412" s="17">
        <v>0.15604299999999999</v>
      </c>
      <c r="X412" s="17">
        <v>349</v>
      </c>
      <c r="Y412" s="17">
        <v>0</v>
      </c>
      <c r="Z412" s="17">
        <v>0</v>
      </c>
      <c r="AA412" s="17">
        <v>0.69698300000000002</v>
      </c>
      <c r="AB412" s="17">
        <v>3.74209E-2</v>
      </c>
      <c r="AC412" s="17">
        <v>0.83526400000000001</v>
      </c>
      <c r="AD412" s="17">
        <v>0.25</v>
      </c>
      <c r="AE412" s="17">
        <v>1183.9000000000001</v>
      </c>
    </row>
    <row r="413" spans="1:31">
      <c r="A413" s="17">
        <v>400</v>
      </c>
      <c r="B413" s="19">
        <v>0.30957175925925923</v>
      </c>
      <c r="C413" s="17">
        <v>15.3</v>
      </c>
      <c r="D413" s="17">
        <v>30.8</v>
      </c>
      <c r="E413" s="17">
        <v>4.3039000000000001E-2</v>
      </c>
      <c r="F413" s="17">
        <v>2.0830000000000002</v>
      </c>
      <c r="G413" s="17">
        <v>0.99329199999999995</v>
      </c>
      <c r="H413" s="17">
        <v>0.82394900000000004</v>
      </c>
      <c r="I413" s="17">
        <v>1.393497</v>
      </c>
      <c r="J413" s="17">
        <v>0.56954800000000005</v>
      </c>
      <c r="K413" s="17">
        <v>0.40871800000000003</v>
      </c>
      <c r="L413" s="17">
        <v>689.9</v>
      </c>
      <c r="M413" s="17">
        <v>0.17186599999999999</v>
      </c>
      <c r="N413" s="17">
        <v>346</v>
      </c>
      <c r="O413" s="17">
        <v>0</v>
      </c>
      <c r="P413" s="17">
        <v>0</v>
      </c>
      <c r="Q413" s="17">
        <v>0.99403699999999995</v>
      </c>
      <c r="R413" s="17">
        <v>0.82383399999999996</v>
      </c>
      <c r="S413" s="17">
        <v>1.517261</v>
      </c>
      <c r="T413" s="17">
        <v>0.69342700000000002</v>
      </c>
      <c r="U413" s="17">
        <v>0.45702599999999999</v>
      </c>
      <c r="V413" s="17">
        <v>676.4</v>
      </c>
      <c r="W413" s="17">
        <v>0.141566</v>
      </c>
      <c r="X413" s="17">
        <v>376</v>
      </c>
      <c r="Y413" s="17">
        <v>0</v>
      </c>
      <c r="Z413" s="17">
        <v>0</v>
      </c>
      <c r="AA413" s="17">
        <v>0.70311699999999999</v>
      </c>
      <c r="AB413" s="17">
        <v>4.23585E-2</v>
      </c>
      <c r="AC413" s="17">
        <v>0.85320600000000002</v>
      </c>
      <c r="AD413" s="17">
        <v>0.25</v>
      </c>
      <c r="AE413" s="17">
        <v>1204</v>
      </c>
    </row>
    <row r="414" spans="1:31">
      <c r="A414" s="17">
        <v>401</v>
      </c>
      <c r="B414" s="19">
        <v>0.30961805555555555</v>
      </c>
      <c r="C414" s="17">
        <v>14.4</v>
      </c>
      <c r="D414" s="17">
        <v>32.5</v>
      </c>
      <c r="E414" s="17">
        <v>4.5064E-2</v>
      </c>
      <c r="F414" s="17">
        <v>2.181</v>
      </c>
      <c r="G414" s="17">
        <v>0.99000900000000003</v>
      </c>
      <c r="H414" s="17">
        <v>0.83218800000000004</v>
      </c>
      <c r="I414" s="17">
        <v>1.3917980000000001</v>
      </c>
      <c r="J414" s="17">
        <v>0.55961000000000005</v>
      </c>
      <c r="K414" s="17">
        <v>0.40207700000000002</v>
      </c>
      <c r="L414" s="17">
        <v>693.2</v>
      </c>
      <c r="M414" s="17">
        <v>0.32994899999999999</v>
      </c>
      <c r="N414" s="17">
        <v>348</v>
      </c>
      <c r="O414" s="17">
        <v>0</v>
      </c>
      <c r="P414" s="17">
        <v>0</v>
      </c>
      <c r="Q414" s="17">
        <v>0.99228499999999997</v>
      </c>
      <c r="R414" s="17">
        <v>0.79133699999999996</v>
      </c>
      <c r="S414" s="17">
        <v>1.4434439999999999</v>
      </c>
      <c r="T414" s="17">
        <v>0.65210800000000002</v>
      </c>
      <c r="U414" s="17">
        <v>0.45177200000000001</v>
      </c>
      <c r="V414" s="17">
        <v>675</v>
      </c>
      <c r="W414" s="17">
        <v>0.19706199999999999</v>
      </c>
      <c r="X414" s="17">
        <v>491</v>
      </c>
      <c r="Y414" s="17">
        <v>0</v>
      </c>
      <c r="Z414" s="17">
        <v>0</v>
      </c>
      <c r="AA414" s="17">
        <v>0.69503400000000004</v>
      </c>
      <c r="AB414" s="17">
        <v>4.50715E-2</v>
      </c>
      <c r="AC414" s="17">
        <v>0.82072800000000001</v>
      </c>
      <c r="AD414" s="17">
        <v>0.25</v>
      </c>
      <c r="AE414" s="17">
        <v>1198.2</v>
      </c>
    </row>
    <row r="415" spans="1:31">
      <c r="A415" s="17">
        <v>402</v>
      </c>
      <c r="B415" s="19">
        <v>0.30967592592592591</v>
      </c>
      <c r="C415" s="17">
        <v>13.5</v>
      </c>
      <c r="D415" s="17">
        <v>34.299999999999997</v>
      </c>
      <c r="E415" s="17">
        <v>4.6871999999999997E-2</v>
      </c>
      <c r="F415" s="17">
        <v>2.2679999999999998</v>
      </c>
      <c r="G415" s="17">
        <v>0.992869</v>
      </c>
      <c r="H415" s="17">
        <v>0.83311400000000002</v>
      </c>
      <c r="I415" s="17">
        <v>1.403837</v>
      </c>
      <c r="J415" s="17">
        <v>0.57072299999999998</v>
      </c>
      <c r="K415" s="17">
        <v>0.40654499999999999</v>
      </c>
      <c r="L415" s="17">
        <v>678.7</v>
      </c>
      <c r="M415" s="17">
        <v>0.21460699999999999</v>
      </c>
      <c r="N415" s="17">
        <v>371</v>
      </c>
      <c r="O415" s="17">
        <v>0</v>
      </c>
      <c r="P415" s="17">
        <v>0</v>
      </c>
      <c r="Q415" s="17">
        <v>0.99096499999999998</v>
      </c>
      <c r="R415" s="17">
        <v>0.78784900000000002</v>
      </c>
      <c r="S415" s="17">
        <v>1.451918</v>
      </c>
      <c r="T415" s="17">
        <v>0.66406900000000002</v>
      </c>
      <c r="U415" s="17">
        <v>0.457374</v>
      </c>
      <c r="V415" s="17">
        <v>654.9</v>
      </c>
      <c r="W415" s="17">
        <v>9.4578999999999996E-2</v>
      </c>
      <c r="X415" s="17">
        <v>341</v>
      </c>
      <c r="Y415" s="17">
        <v>0</v>
      </c>
      <c r="Z415" s="17">
        <v>0</v>
      </c>
      <c r="AA415" s="17">
        <v>0.70365200000000006</v>
      </c>
      <c r="AB415" s="17">
        <v>4.9431900000000001E-2</v>
      </c>
      <c r="AC415" s="17">
        <v>0.82067500000000004</v>
      </c>
      <c r="AD415" s="17">
        <v>0.25</v>
      </c>
      <c r="AE415" s="17">
        <v>1223.7</v>
      </c>
    </row>
    <row r="416" spans="1:31">
      <c r="A416" s="17">
        <v>403</v>
      </c>
      <c r="B416" s="19">
        <v>0.30973379629629633</v>
      </c>
      <c r="C416" s="17">
        <v>12.2</v>
      </c>
      <c r="D416" s="17">
        <v>36.1</v>
      </c>
      <c r="E416" s="17">
        <v>4.9325000000000001E-2</v>
      </c>
      <c r="F416" s="17">
        <v>2.387</v>
      </c>
      <c r="G416" s="17">
        <v>0.98962499999999998</v>
      </c>
      <c r="H416" s="17">
        <v>0.80428900000000003</v>
      </c>
      <c r="I416" s="17">
        <v>1.3585469999999999</v>
      </c>
      <c r="J416" s="17">
        <v>0.55425800000000003</v>
      </c>
      <c r="K416" s="17">
        <v>0.40797899999999998</v>
      </c>
      <c r="L416" s="17">
        <v>676.7</v>
      </c>
      <c r="M416" s="17">
        <v>0.12485499999999999</v>
      </c>
      <c r="N416" s="17">
        <v>344</v>
      </c>
      <c r="O416" s="17">
        <v>0</v>
      </c>
      <c r="P416" s="17">
        <v>0</v>
      </c>
      <c r="Q416" s="17">
        <v>0.99350499999999997</v>
      </c>
      <c r="R416" s="17">
        <v>0.76476599999999995</v>
      </c>
      <c r="S416" s="17">
        <v>1.4124000000000001</v>
      </c>
      <c r="T416" s="17">
        <v>0.64763300000000001</v>
      </c>
      <c r="U416" s="17">
        <v>0.458534</v>
      </c>
      <c r="V416" s="17">
        <v>657.1</v>
      </c>
      <c r="W416" s="17">
        <v>8.1933000000000006E-2</v>
      </c>
      <c r="X416" s="17">
        <v>395</v>
      </c>
      <c r="Y416" s="17">
        <v>0</v>
      </c>
      <c r="Z416" s="17">
        <v>0</v>
      </c>
      <c r="AA416" s="17">
        <v>0.70543699999999998</v>
      </c>
      <c r="AB416" s="17">
        <v>4.8048100000000003E-2</v>
      </c>
      <c r="AC416" s="17">
        <v>0.79588400000000004</v>
      </c>
      <c r="AD416" s="17">
        <v>0.25</v>
      </c>
      <c r="AE416" s="17">
        <v>1227.4000000000001</v>
      </c>
    </row>
    <row r="417" spans="1:31">
      <c r="A417" s="17">
        <v>404</v>
      </c>
      <c r="B417" s="19">
        <v>0.30979166666666663</v>
      </c>
      <c r="C417" s="17">
        <v>11.3</v>
      </c>
      <c r="D417" s="17">
        <v>38.700000000000003</v>
      </c>
      <c r="E417" s="17">
        <v>5.1937999999999998E-2</v>
      </c>
      <c r="F417" s="17">
        <v>2.5129999999999999</v>
      </c>
      <c r="G417" s="17">
        <v>0.99004999999999999</v>
      </c>
      <c r="H417" s="17">
        <v>0.82416699999999998</v>
      </c>
      <c r="I417" s="17">
        <v>1.388199</v>
      </c>
      <c r="J417" s="17">
        <v>0.56403199999999998</v>
      </c>
      <c r="K417" s="17">
        <v>0.40630500000000003</v>
      </c>
      <c r="L417" s="17">
        <v>674.6</v>
      </c>
      <c r="M417" s="17">
        <v>0.14020199999999999</v>
      </c>
      <c r="N417" s="17">
        <v>359</v>
      </c>
      <c r="O417" s="17">
        <v>0</v>
      </c>
      <c r="P417" s="17">
        <v>0</v>
      </c>
      <c r="Q417" s="17">
        <v>0.99010200000000004</v>
      </c>
      <c r="R417" s="17">
        <v>0.76433799999999996</v>
      </c>
      <c r="S417" s="17">
        <v>1.3995150000000001</v>
      </c>
      <c r="T417" s="17">
        <v>0.63517800000000002</v>
      </c>
      <c r="U417" s="17">
        <v>0.45385500000000001</v>
      </c>
      <c r="V417" s="17">
        <v>652.20000000000005</v>
      </c>
      <c r="W417" s="17">
        <v>0.120976</v>
      </c>
      <c r="X417" s="17">
        <v>341</v>
      </c>
      <c r="Y417" s="17">
        <v>0</v>
      </c>
      <c r="Z417" s="17">
        <v>0</v>
      </c>
      <c r="AA417" s="17">
        <v>0.69823900000000005</v>
      </c>
      <c r="AB417" s="17">
        <v>5.3411800000000002E-2</v>
      </c>
      <c r="AC417" s="17">
        <v>0.79826399999999997</v>
      </c>
      <c r="AD417" s="17">
        <v>0.25</v>
      </c>
      <c r="AE417" s="17">
        <v>1231.2</v>
      </c>
    </row>
    <row r="418" spans="1:31">
      <c r="A418" s="17">
        <v>405</v>
      </c>
      <c r="B418" s="19">
        <v>0.30983796296296295</v>
      </c>
      <c r="C418" s="17">
        <v>10.4</v>
      </c>
      <c r="D418" s="17">
        <v>41.3</v>
      </c>
      <c r="E418" s="17">
        <v>5.2703E-2</v>
      </c>
      <c r="F418" s="17">
        <v>2.5499999999999998</v>
      </c>
      <c r="G418" s="17">
        <v>0.99251999999999996</v>
      </c>
      <c r="H418" s="17">
        <v>0.83003199999999999</v>
      </c>
      <c r="I418" s="17">
        <v>1.372601</v>
      </c>
      <c r="J418" s="17">
        <v>0.54257</v>
      </c>
      <c r="K418" s="17">
        <v>0.39528600000000003</v>
      </c>
      <c r="L418" s="17">
        <v>653.9</v>
      </c>
      <c r="M418" s="17">
        <v>0.25161</v>
      </c>
      <c r="N418" s="17">
        <v>387</v>
      </c>
      <c r="O418" s="17">
        <v>0</v>
      </c>
      <c r="P418" s="17">
        <v>0</v>
      </c>
      <c r="Q418" s="17">
        <v>0.98808600000000002</v>
      </c>
      <c r="R418" s="17">
        <v>0.77632400000000001</v>
      </c>
      <c r="S418" s="17">
        <v>1.40537</v>
      </c>
      <c r="T418" s="17">
        <v>0.62904599999999999</v>
      </c>
      <c r="U418" s="17">
        <v>0.447602</v>
      </c>
      <c r="V418" s="17">
        <v>677.8</v>
      </c>
      <c r="W418" s="17">
        <v>0.165242</v>
      </c>
      <c r="X418" s="17">
        <v>382</v>
      </c>
      <c r="Y418" s="17">
        <v>0</v>
      </c>
      <c r="Z418" s="17">
        <v>0</v>
      </c>
      <c r="AA418" s="17">
        <v>0.68861799999999995</v>
      </c>
      <c r="AB418" s="17">
        <v>5.9302899999999999E-2</v>
      </c>
      <c r="AC418" s="17">
        <v>0.81362800000000002</v>
      </c>
      <c r="AD418" s="17">
        <v>0.25</v>
      </c>
      <c r="AE418" s="17">
        <v>1270.2</v>
      </c>
    </row>
    <row r="419" spans="1:31">
      <c r="A419" s="17">
        <v>406</v>
      </c>
      <c r="B419" s="19">
        <v>0.30989583333333331</v>
      </c>
      <c r="C419" s="17">
        <v>9.6999999999999993</v>
      </c>
      <c r="D419" s="17">
        <v>43.1</v>
      </c>
      <c r="E419" s="17">
        <v>5.5780000000000003E-2</v>
      </c>
      <c r="F419" s="17">
        <v>2.6989999999999998</v>
      </c>
      <c r="G419" s="17">
        <v>0.99081900000000001</v>
      </c>
      <c r="H419" s="17">
        <v>0.83670199999999995</v>
      </c>
      <c r="I419" s="17">
        <v>1.3894169999999999</v>
      </c>
      <c r="J419" s="17">
        <v>0.55271499999999996</v>
      </c>
      <c r="K419" s="17">
        <v>0.39780399999999999</v>
      </c>
      <c r="L419" s="17">
        <v>655.5</v>
      </c>
      <c r="M419" s="17">
        <v>7.8418000000000002E-2</v>
      </c>
      <c r="N419" s="17">
        <v>375</v>
      </c>
      <c r="O419" s="17">
        <v>0</v>
      </c>
      <c r="P419" s="17">
        <v>0</v>
      </c>
      <c r="Q419" s="17">
        <v>0.98946500000000004</v>
      </c>
      <c r="R419" s="17">
        <v>0.78818500000000002</v>
      </c>
      <c r="S419" s="17">
        <v>1.4423900000000001</v>
      </c>
      <c r="T419" s="17">
        <v>0.65420400000000001</v>
      </c>
      <c r="U419" s="17">
        <v>0.45355600000000001</v>
      </c>
      <c r="V419" s="17">
        <v>647.9</v>
      </c>
      <c r="W419" s="17">
        <v>0.12669800000000001</v>
      </c>
      <c r="X419" s="17">
        <v>330</v>
      </c>
      <c r="Y419" s="17">
        <v>0</v>
      </c>
      <c r="Z419" s="17">
        <v>0</v>
      </c>
      <c r="AA419" s="17">
        <v>0.69777800000000001</v>
      </c>
      <c r="AB419" s="17">
        <v>5.9940800000000002E-2</v>
      </c>
      <c r="AC419" s="17">
        <v>0.827399</v>
      </c>
      <c r="AD419" s="17">
        <v>0.25</v>
      </c>
      <c r="AE419" s="17">
        <v>1267</v>
      </c>
    </row>
    <row r="420" spans="1:31">
      <c r="A420" s="17">
        <v>407</v>
      </c>
      <c r="B420" s="19">
        <v>0.30995370370370373</v>
      </c>
      <c r="C420" s="17">
        <v>8.6</v>
      </c>
      <c r="D420" s="17">
        <v>49.3</v>
      </c>
      <c r="E420" s="17">
        <v>5.9637000000000003E-2</v>
      </c>
      <c r="F420" s="17">
        <v>2.8860000000000001</v>
      </c>
      <c r="G420" s="17">
        <v>0.99281200000000003</v>
      </c>
      <c r="H420" s="17">
        <v>0.86266100000000001</v>
      </c>
      <c r="I420" s="17">
        <v>1.3896059999999999</v>
      </c>
      <c r="J420" s="17">
        <v>0.52694399999999997</v>
      </c>
      <c r="K420" s="17">
        <v>0.37920399999999999</v>
      </c>
      <c r="L420" s="17">
        <v>634.6</v>
      </c>
      <c r="M420" s="17">
        <v>0.217469</v>
      </c>
      <c r="N420" s="17">
        <v>419</v>
      </c>
      <c r="O420" s="17">
        <v>0</v>
      </c>
      <c r="P420" s="17">
        <v>0</v>
      </c>
      <c r="Q420" s="17">
        <v>0.99057499999999998</v>
      </c>
      <c r="R420" s="17">
        <v>0.81770900000000002</v>
      </c>
      <c r="S420" s="17">
        <v>1.4719370000000001</v>
      </c>
      <c r="T420" s="17">
        <v>0.65422800000000003</v>
      </c>
      <c r="U420" s="17">
        <v>0.444467</v>
      </c>
      <c r="V420" s="17">
        <v>595.1</v>
      </c>
      <c r="W420" s="17">
        <v>4.6999999999999997E-5</v>
      </c>
      <c r="X420" s="17">
        <v>445</v>
      </c>
      <c r="Y420" s="17">
        <v>0</v>
      </c>
      <c r="Z420" s="17">
        <v>0</v>
      </c>
      <c r="AA420" s="17">
        <v>0.68379599999999996</v>
      </c>
      <c r="AB420" s="17">
        <v>7.3035699999999995E-2</v>
      </c>
      <c r="AC420" s="17">
        <v>0.86549100000000001</v>
      </c>
      <c r="AD420" s="17">
        <v>0.25</v>
      </c>
      <c r="AE420" s="17">
        <v>1308.7</v>
      </c>
    </row>
    <row r="421" spans="1:31">
      <c r="A421" s="17">
        <v>408</v>
      </c>
      <c r="B421" s="19">
        <v>0.31001157407407409</v>
      </c>
      <c r="C421" s="17">
        <v>7.5</v>
      </c>
      <c r="D421" s="17">
        <v>54.5</v>
      </c>
      <c r="E421" s="17">
        <v>6.3784999999999994E-2</v>
      </c>
      <c r="F421" s="17">
        <v>3.0870000000000002</v>
      </c>
      <c r="G421" s="17">
        <v>0.98557099999999997</v>
      </c>
      <c r="H421" s="17">
        <v>0.865402</v>
      </c>
      <c r="I421" s="17">
        <v>1.391812</v>
      </c>
      <c r="J421" s="17">
        <v>0.52641000000000004</v>
      </c>
      <c r="K421" s="17">
        <v>0.37821900000000003</v>
      </c>
      <c r="L421" s="17">
        <v>633</v>
      </c>
      <c r="M421" s="17">
        <v>0.110266</v>
      </c>
      <c r="N421" s="17">
        <v>346</v>
      </c>
      <c r="O421" s="17">
        <v>0</v>
      </c>
      <c r="P421" s="17">
        <v>0</v>
      </c>
      <c r="Q421" s="17">
        <v>0.99175899999999995</v>
      </c>
      <c r="R421" s="17">
        <v>0.83430899999999997</v>
      </c>
      <c r="S421" s="17">
        <v>1.4577869999999999</v>
      </c>
      <c r="T421" s="17">
        <v>0.62347799999999998</v>
      </c>
      <c r="U421" s="17">
        <v>0.42768800000000001</v>
      </c>
      <c r="V421" s="17">
        <v>602.29999999999995</v>
      </c>
      <c r="W421" s="17">
        <v>0.111553</v>
      </c>
      <c r="X421" s="17">
        <v>318</v>
      </c>
      <c r="Y421" s="17">
        <v>0</v>
      </c>
      <c r="Z421" s="17">
        <v>0</v>
      </c>
      <c r="AA421" s="17">
        <v>0.65798100000000004</v>
      </c>
      <c r="AB421" s="17">
        <v>6.6987400000000002E-2</v>
      </c>
      <c r="AC421" s="17">
        <v>0.87607400000000002</v>
      </c>
      <c r="AD421" s="17">
        <v>0.25</v>
      </c>
      <c r="AE421" s="17">
        <v>1312.1</v>
      </c>
    </row>
    <row r="422" spans="1:31">
      <c r="A422" s="17">
        <v>409</v>
      </c>
      <c r="B422" s="19">
        <v>0.31005787037037036</v>
      </c>
      <c r="C422" s="17">
        <v>6</v>
      </c>
      <c r="D422" s="17">
        <v>61.6</v>
      </c>
      <c r="E422" s="17">
        <v>7.1018999999999999E-2</v>
      </c>
      <c r="F422" s="17">
        <v>3.4369999999999998</v>
      </c>
      <c r="G422" s="17">
        <v>0.986267</v>
      </c>
      <c r="H422" s="17">
        <v>0.84550199999999998</v>
      </c>
      <c r="I422" s="17">
        <v>1.331623</v>
      </c>
      <c r="J422" s="17">
        <v>0.48612100000000003</v>
      </c>
      <c r="K422" s="17">
        <v>0.36505900000000002</v>
      </c>
      <c r="L422" s="17">
        <v>643.1</v>
      </c>
      <c r="M422" s="17">
        <v>0.22392599999999999</v>
      </c>
      <c r="N422" s="17">
        <v>436</v>
      </c>
      <c r="O422" s="17">
        <v>0</v>
      </c>
      <c r="P422" s="17">
        <v>0</v>
      </c>
      <c r="Q422" s="17">
        <v>0.99021700000000001</v>
      </c>
      <c r="R422" s="17">
        <v>0.82193400000000005</v>
      </c>
      <c r="S422" s="17">
        <v>1.435902</v>
      </c>
      <c r="T422" s="17">
        <v>0.61396799999999996</v>
      </c>
      <c r="U422" s="17">
        <v>0.42758400000000002</v>
      </c>
      <c r="V422" s="17">
        <v>644.1</v>
      </c>
      <c r="W422" s="17">
        <v>0.141624</v>
      </c>
      <c r="X422" s="17">
        <v>360</v>
      </c>
      <c r="Y422" s="17">
        <v>0</v>
      </c>
      <c r="Z422" s="17">
        <v>0</v>
      </c>
      <c r="AA422" s="17">
        <v>0.65782099999999999</v>
      </c>
      <c r="AB422" s="17">
        <v>9.4111E-2</v>
      </c>
      <c r="AC422" s="17">
        <v>0.87971500000000002</v>
      </c>
      <c r="AD422" s="17">
        <v>0.25</v>
      </c>
      <c r="AE422" s="17">
        <v>1291.5</v>
      </c>
    </row>
    <row r="423" spans="1:31">
      <c r="A423" s="17">
        <v>410</v>
      </c>
      <c r="B423" s="19">
        <v>0.31011574074074072</v>
      </c>
      <c r="C423" s="17">
        <v>5.6</v>
      </c>
      <c r="D423" s="17">
        <v>64.2</v>
      </c>
      <c r="E423" s="17">
        <v>7.5726000000000002E-2</v>
      </c>
      <c r="F423" s="17">
        <v>3.6640000000000001</v>
      </c>
      <c r="G423" s="17">
        <v>0.99158000000000002</v>
      </c>
      <c r="H423" s="17">
        <v>0.82459000000000005</v>
      </c>
      <c r="I423" s="17">
        <v>1.342217</v>
      </c>
      <c r="J423" s="17">
        <v>0.51762600000000003</v>
      </c>
      <c r="K423" s="17">
        <v>0.38564999999999999</v>
      </c>
      <c r="L423" s="17">
        <v>638.29999999999995</v>
      </c>
      <c r="M423" s="17">
        <v>4.3100000000000001E-4</v>
      </c>
      <c r="N423" s="17">
        <v>397</v>
      </c>
      <c r="O423" s="17">
        <v>0</v>
      </c>
      <c r="P423" s="17">
        <v>0</v>
      </c>
      <c r="Q423" s="17">
        <v>0.98968599999999995</v>
      </c>
      <c r="R423" s="17">
        <v>0.79012400000000005</v>
      </c>
      <c r="S423" s="17">
        <v>1.406369</v>
      </c>
      <c r="T423" s="17">
        <v>0.61624500000000004</v>
      </c>
      <c r="U423" s="17">
        <v>0.43818200000000002</v>
      </c>
      <c r="V423" s="17">
        <v>655.1</v>
      </c>
      <c r="W423" s="17">
        <v>0.13621900000000001</v>
      </c>
      <c r="X423" s="17">
        <v>355</v>
      </c>
      <c r="Y423" s="17">
        <v>0</v>
      </c>
      <c r="Z423" s="17">
        <v>0</v>
      </c>
      <c r="AA423" s="17">
        <v>0.674126</v>
      </c>
      <c r="AB423" s="17">
        <v>8.9291200000000001E-2</v>
      </c>
      <c r="AC423" s="17">
        <v>0.84514900000000004</v>
      </c>
      <c r="AD423" s="17">
        <v>0.25</v>
      </c>
      <c r="AE423" s="17">
        <v>1301.3</v>
      </c>
    </row>
    <row r="424" spans="1:31">
      <c r="A424" s="17">
        <v>411</v>
      </c>
      <c r="B424" s="19">
        <v>0.31017361111111114</v>
      </c>
      <c r="C424" s="17">
        <v>4.9000000000000004</v>
      </c>
      <c r="D424" s="17">
        <v>67.7</v>
      </c>
      <c r="E424" s="17">
        <v>7.5328000000000006E-2</v>
      </c>
      <c r="F424" s="17">
        <v>3.645</v>
      </c>
      <c r="G424" s="17">
        <v>0.99124500000000004</v>
      </c>
      <c r="H424" s="17">
        <v>0.82866799999999996</v>
      </c>
      <c r="I424" s="17">
        <v>1.3261350000000001</v>
      </c>
      <c r="J424" s="17">
        <v>0.49746699999999999</v>
      </c>
      <c r="K424" s="17">
        <v>0.37512499999999999</v>
      </c>
      <c r="L424" s="17">
        <v>611.9</v>
      </c>
      <c r="M424" s="17">
        <v>9.4694E-2</v>
      </c>
      <c r="N424" s="17">
        <v>461</v>
      </c>
      <c r="O424" s="17">
        <v>0</v>
      </c>
      <c r="P424" s="17">
        <v>0</v>
      </c>
      <c r="Q424" s="17">
        <v>0.98601499999999997</v>
      </c>
      <c r="R424" s="17">
        <v>0.77466800000000002</v>
      </c>
      <c r="S424" s="17">
        <v>1.3776219999999999</v>
      </c>
      <c r="T424" s="17">
        <v>0.60295299999999996</v>
      </c>
      <c r="U424" s="17">
        <v>0.43767699999999998</v>
      </c>
      <c r="V424" s="17">
        <v>628.5</v>
      </c>
      <c r="W424" s="17">
        <v>1.7E-5</v>
      </c>
      <c r="X424" s="17">
        <v>326</v>
      </c>
      <c r="Y424" s="17">
        <v>0</v>
      </c>
      <c r="Z424" s="17">
        <v>0</v>
      </c>
      <c r="AA424" s="17">
        <v>0.67334899999999998</v>
      </c>
      <c r="AB424" s="17">
        <v>0.10309500000000001</v>
      </c>
      <c r="AC424" s="17">
        <v>0.83682999999999996</v>
      </c>
      <c r="AD424" s="17">
        <v>0.25</v>
      </c>
      <c r="AE424" s="17">
        <v>1357.4</v>
      </c>
    </row>
    <row r="425" spans="1:31">
      <c r="A425" s="17">
        <v>412</v>
      </c>
      <c r="B425" s="19">
        <v>0.3102314814814815</v>
      </c>
      <c r="C425" s="17">
        <v>3.8</v>
      </c>
      <c r="D425" s="17">
        <v>80</v>
      </c>
      <c r="E425" s="17">
        <v>9.0468000000000007E-2</v>
      </c>
      <c r="F425" s="17">
        <v>4.3780000000000001</v>
      </c>
      <c r="G425" s="17">
        <v>0.99304000000000003</v>
      </c>
      <c r="H425" s="17">
        <v>0.793072</v>
      </c>
      <c r="I425" s="17">
        <v>1.270554</v>
      </c>
      <c r="J425" s="17">
        <v>0.47748200000000002</v>
      </c>
      <c r="K425" s="17">
        <v>0.37580599999999997</v>
      </c>
      <c r="L425" s="17">
        <v>636.6</v>
      </c>
      <c r="M425" s="17">
        <v>3.7256999999999998E-2</v>
      </c>
      <c r="N425" s="17">
        <v>432</v>
      </c>
      <c r="O425" s="17">
        <v>0</v>
      </c>
      <c r="P425" s="17">
        <v>0</v>
      </c>
      <c r="Q425" s="17">
        <v>0.99091399999999996</v>
      </c>
      <c r="R425" s="17">
        <v>0.78670399999999996</v>
      </c>
      <c r="S425" s="17">
        <v>1.3905540000000001</v>
      </c>
      <c r="T425" s="17">
        <v>0.60385</v>
      </c>
      <c r="U425" s="17">
        <v>0.434251</v>
      </c>
      <c r="V425" s="17">
        <v>622</v>
      </c>
      <c r="W425" s="17">
        <v>1.9000000000000001E-5</v>
      </c>
      <c r="X425" s="17">
        <v>396</v>
      </c>
      <c r="Y425" s="17">
        <v>0</v>
      </c>
      <c r="Z425" s="17">
        <v>0</v>
      </c>
      <c r="AA425" s="17">
        <v>0.66807899999999998</v>
      </c>
      <c r="AB425" s="17">
        <v>0.116967</v>
      </c>
      <c r="AC425" s="17">
        <v>0.85733499999999996</v>
      </c>
      <c r="AD425" s="17">
        <v>0.25</v>
      </c>
      <c r="AE425" s="17">
        <v>1304.8</v>
      </c>
    </row>
    <row r="426" spans="1:31">
      <c r="A426" s="17">
        <v>413</v>
      </c>
      <c r="B426" s="19">
        <v>0.31028935185185186</v>
      </c>
      <c r="C426" s="17">
        <v>2.7</v>
      </c>
      <c r="D426" s="17">
        <v>93.2</v>
      </c>
      <c r="E426" s="17">
        <v>0.100146</v>
      </c>
      <c r="F426" s="17">
        <v>4.8460000000000001</v>
      </c>
      <c r="G426" s="17">
        <v>0.98781200000000002</v>
      </c>
      <c r="H426" s="17">
        <v>0.79039499999999996</v>
      </c>
      <c r="I426" s="17">
        <v>1.257231</v>
      </c>
      <c r="J426" s="17">
        <v>0.46683599999999997</v>
      </c>
      <c r="K426" s="17">
        <v>0.37132100000000001</v>
      </c>
      <c r="L426" s="17">
        <v>626.9</v>
      </c>
      <c r="M426" s="17">
        <v>4.3000000000000002E-5</v>
      </c>
      <c r="N426" s="17">
        <v>485</v>
      </c>
      <c r="O426" s="17">
        <v>0</v>
      </c>
      <c r="P426" s="17">
        <v>0</v>
      </c>
      <c r="Q426" s="17">
        <v>0.99011899999999997</v>
      </c>
      <c r="R426" s="17">
        <v>0.77906699999999995</v>
      </c>
      <c r="S426" s="17">
        <v>1.3745069999999999</v>
      </c>
      <c r="T426" s="17">
        <v>0.59543999999999997</v>
      </c>
      <c r="U426" s="17">
        <v>0.43320199999999998</v>
      </c>
      <c r="V426" s="17">
        <v>618.29999999999995</v>
      </c>
      <c r="W426" s="17">
        <v>4.5823999999999997E-2</v>
      </c>
      <c r="X426" s="17">
        <v>484</v>
      </c>
      <c r="Y426" s="17">
        <v>0</v>
      </c>
      <c r="Z426" s="17">
        <v>0</v>
      </c>
      <c r="AA426" s="17">
        <v>0.66646499999999997</v>
      </c>
      <c r="AB426" s="17">
        <v>0.14588599999999999</v>
      </c>
      <c r="AC426" s="17">
        <v>0.86593399999999998</v>
      </c>
      <c r="AD426" s="17">
        <v>0.25</v>
      </c>
      <c r="AE426" s="17">
        <v>1324.8</v>
      </c>
    </row>
    <row r="427" spans="1:31">
      <c r="A427" s="17">
        <v>414</v>
      </c>
      <c r="B427" s="19">
        <v>0.31033564814814812</v>
      </c>
      <c r="C427" s="17">
        <v>1.3</v>
      </c>
      <c r="D427" s="17">
        <v>115.2</v>
      </c>
      <c r="E427" s="17">
        <v>0.115728</v>
      </c>
      <c r="F427" s="17">
        <v>5.6</v>
      </c>
      <c r="G427" s="17">
        <v>0.98422600000000005</v>
      </c>
      <c r="H427" s="17">
        <v>0.92258399999999996</v>
      </c>
      <c r="I427" s="17">
        <v>1.351709</v>
      </c>
      <c r="J427" s="17">
        <v>0.42912499999999998</v>
      </c>
      <c r="K427" s="17">
        <v>0.31746799999999997</v>
      </c>
      <c r="L427" s="17">
        <v>683.6</v>
      </c>
      <c r="M427" s="17">
        <v>0.192997</v>
      </c>
      <c r="N427" s="17">
        <v>454</v>
      </c>
      <c r="O427" s="17">
        <v>0</v>
      </c>
      <c r="P427" s="17">
        <v>0</v>
      </c>
      <c r="Q427" s="17">
        <v>0.98699099999999995</v>
      </c>
      <c r="R427" s="17">
        <v>0.93346700000000005</v>
      </c>
      <c r="S427" s="17">
        <v>1.5194179999999999</v>
      </c>
      <c r="T427" s="17">
        <v>0.585951</v>
      </c>
      <c r="U427" s="17">
        <v>0.38564199999999998</v>
      </c>
      <c r="V427" s="17">
        <v>627.6</v>
      </c>
      <c r="W427" s="17">
        <v>3.2684999999999999E-2</v>
      </c>
      <c r="X427" s="17">
        <v>384</v>
      </c>
      <c r="Y427" s="17">
        <v>0</v>
      </c>
      <c r="Z427" s="17">
        <v>0</v>
      </c>
      <c r="AA427" s="17">
        <v>0.59329500000000002</v>
      </c>
      <c r="AB427" s="17">
        <v>0.17718100000000001</v>
      </c>
      <c r="AC427" s="17">
        <v>1.03729</v>
      </c>
      <c r="AD427" s="17">
        <v>0.25</v>
      </c>
      <c r="AE427" s="17">
        <v>1215</v>
      </c>
    </row>
    <row r="428" spans="1:31">
      <c r="A428" s="17">
        <v>415</v>
      </c>
      <c r="B428" s="19">
        <v>0.31039351851851854</v>
      </c>
      <c r="C428" s="17">
        <v>0.2</v>
      </c>
      <c r="D428" s="17">
        <v>310.5</v>
      </c>
      <c r="E428" s="17">
        <v>0.11704100000000001</v>
      </c>
      <c r="F428" s="17">
        <v>5.6639999999999997</v>
      </c>
      <c r="G428" s="17">
        <v>0.88555899999999999</v>
      </c>
      <c r="H428" s="17">
        <v>0.44640600000000003</v>
      </c>
      <c r="I428" s="17">
        <v>0.60917900000000003</v>
      </c>
      <c r="J428" s="17">
        <v>0.162773</v>
      </c>
      <c r="K428" s="17">
        <v>0.26719999999999999</v>
      </c>
      <c r="L428" s="17">
        <v>896.3</v>
      </c>
      <c r="M428" s="17">
        <v>0.22917799999999999</v>
      </c>
      <c r="N428" s="17">
        <v>1021</v>
      </c>
      <c r="O428" s="17">
        <v>0</v>
      </c>
      <c r="P428" s="17">
        <v>0</v>
      </c>
      <c r="Q428" s="17">
        <v>0.79393499999999995</v>
      </c>
      <c r="R428" s="17">
        <v>0.38263000000000003</v>
      </c>
      <c r="S428" s="17">
        <v>0.50761100000000003</v>
      </c>
      <c r="T428" s="17">
        <v>0.12498099999999999</v>
      </c>
      <c r="U428" s="17">
        <v>0.24621499999999999</v>
      </c>
      <c r="V428" s="17">
        <v>900</v>
      </c>
      <c r="W428" s="17">
        <v>0.22917999999999999</v>
      </c>
      <c r="X428" s="17">
        <v>511</v>
      </c>
      <c r="Y428" s="17">
        <v>0</v>
      </c>
      <c r="Z428" s="17">
        <v>0</v>
      </c>
      <c r="AA428" s="17">
        <v>0.37879200000000002</v>
      </c>
      <c r="AB428" s="17">
        <v>0.63109499999999996</v>
      </c>
      <c r="AC428" s="17">
        <v>0.461505</v>
      </c>
      <c r="AD428" s="17">
        <v>0.25</v>
      </c>
      <c r="AE428" s="17">
        <v>926.7</v>
      </c>
    </row>
    <row r="429" spans="1:31">
      <c r="A429" s="17">
        <v>416</v>
      </c>
      <c r="B429" s="19">
        <v>0.3104513888888889</v>
      </c>
      <c r="C429" s="17">
        <v>0</v>
      </c>
      <c r="D429" s="17">
        <v>390.5</v>
      </c>
      <c r="E429" s="17">
        <v>0.15038699999999999</v>
      </c>
      <c r="F429" s="17">
        <v>7.2770000000000001</v>
      </c>
      <c r="G429" s="17">
        <v>0.69464899999999996</v>
      </c>
      <c r="H429" s="17">
        <v>0.38468599999999997</v>
      </c>
      <c r="I429" s="17">
        <v>0.47770800000000002</v>
      </c>
      <c r="J429" s="17">
        <v>9.3021999999999994E-2</v>
      </c>
      <c r="K429" s="17">
        <v>0.19472600000000001</v>
      </c>
      <c r="L429" s="17">
        <v>818</v>
      </c>
      <c r="M429" s="17">
        <v>0.219581</v>
      </c>
      <c r="N429" s="17">
        <v>819</v>
      </c>
      <c r="O429" s="17">
        <v>0</v>
      </c>
      <c r="P429" s="17">
        <v>0</v>
      </c>
      <c r="Q429" s="17">
        <v>0.540045</v>
      </c>
      <c r="R429" s="17">
        <v>0.26660400000000001</v>
      </c>
      <c r="S429" s="17">
        <v>0.36113299999999998</v>
      </c>
      <c r="T429" s="17">
        <v>9.4529000000000002E-2</v>
      </c>
      <c r="U429" s="17">
        <v>0.26175599999999999</v>
      </c>
      <c r="V429" s="17">
        <v>900</v>
      </c>
      <c r="W429" s="17">
        <v>7.2400000000000003E-4</v>
      </c>
      <c r="X429" s="17">
        <v>1374</v>
      </c>
      <c r="Y429" s="17">
        <v>0</v>
      </c>
      <c r="Z429" s="17">
        <v>0</v>
      </c>
      <c r="AA429" s="17">
        <v>0.40270099999999998</v>
      </c>
      <c r="AB429" s="17">
        <v>0.61160599999999998</v>
      </c>
      <c r="AC429" s="17">
        <v>0.32441799999999998</v>
      </c>
      <c r="AD429" s="17">
        <v>0.25</v>
      </c>
      <c r="AE429" s="17">
        <v>1015.3</v>
      </c>
    </row>
    <row r="430" spans="1:31">
      <c r="A430" s="17">
        <v>417</v>
      </c>
      <c r="B430" s="19">
        <v>0.31050925925925926</v>
      </c>
      <c r="C430" s="17">
        <v>0.2</v>
      </c>
      <c r="D430" s="17">
        <v>404.6</v>
      </c>
      <c r="E430" s="17">
        <v>0.15047099999999999</v>
      </c>
      <c r="F430" s="17">
        <v>7.2809999999999997</v>
      </c>
      <c r="G430" s="17">
        <v>0.59594899999999995</v>
      </c>
      <c r="H430" s="17">
        <v>0.38538499999999998</v>
      </c>
      <c r="I430" s="17">
        <v>0.48324299999999998</v>
      </c>
      <c r="J430" s="17">
        <v>9.7858000000000001E-2</v>
      </c>
      <c r="K430" s="17">
        <v>0.20250299999999999</v>
      </c>
      <c r="L430" s="17">
        <v>738.3</v>
      </c>
      <c r="M430" s="17">
        <v>0.14039599999999999</v>
      </c>
      <c r="N430" s="17">
        <v>505</v>
      </c>
      <c r="O430" s="17">
        <v>0</v>
      </c>
      <c r="P430" s="17">
        <v>0</v>
      </c>
      <c r="Q430" s="17">
        <v>0.448328</v>
      </c>
      <c r="R430" s="17">
        <v>0.27087699999999998</v>
      </c>
      <c r="S430" s="17">
        <v>0.347304</v>
      </c>
      <c r="T430" s="17">
        <v>7.6426999999999995E-2</v>
      </c>
      <c r="U430" s="17">
        <v>0.220058</v>
      </c>
      <c r="V430" s="17">
        <v>900</v>
      </c>
      <c r="W430" s="17">
        <v>5.0000000000000004E-6</v>
      </c>
      <c r="X430" s="17">
        <v>998</v>
      </c>
      <c r="Y430" s="17">
        <v>0</v>
      </c>
      <c r="Z430" s="17">
        <v>0</v>
      </c>
      <c r="AA430" s="17">
        <v>0.33855000000000002</v>
      </c>
      <c r="AB430" s="17">
        <v>0.475686</v>
      </c>
      <c r="AC430" s="17">
        <v>0.30723200000000001</v>
      </c>
      <c r="AD430" s="17">
        <v>0.235712</v>
      </c>
      <c r="AE430" s="17">
        <v>1125</v>
      </c>
    </row>
    <row r="431" spans="1:31">
      <c r="A431" s="17">
        <v>418</v>
      </c>
      <c r="B431" s="19">
        <v>0.31056712962962962</v>
      </c>
      <c r="C431" s="17">
        <v>0.2</v>
      </c>
      <c r="D431" s="17">
        <v>430.1</v>
      </c>
      <c r="E431" s="17">
        <v>0.105161</v>
      </c>
      <c r="F431" s="17">
        <v>5.0890000000000004</v>
      </c>
      <c r="G431" s="17">
        <v>0.750884</v>
      </c>
      <c r="H431" s="17">
        <v>0.372442</v>
      </c>
      <c r="I431" s="17">
        <v>0.46732099999999999</v>
      </c>
      <c r="J431" s="17">
        <v>9.4879000000000005E-2</v>
      </c>
      <c r="K431" s="17">
        <v>0.20302799999999999</v>
      </c>
      <c r="L431" s="17">
        <v>788.1</v>
      </c>
      <c r="M431" s="17">
        <v>1.5999999999999999E-5</v>
      </c>
      <c r="N431" s="17">
        <v>582</v>
      </c>
      <c r="O431" s="17">
        <v>0</v>
      </c>
      <c r="P431" s="17">
        <v>0</v>
      </c>
      <c r="Q431" s="17">
        <v>0.35482799999999998</v>
      </c>
      <c r="R431" s="17">
        <v>0.27499600000000002</v>
      </c>
      <c r="S431" s="17">
        <v>0.32222299999999998</v>
      </c>
      <c r="T431" s="17">
        <v>4.7226999999999998E-2</v>
      </c>
      <c r="U431" s="17">
        <v>0.146566</v>
      </c>
      <c r="V431" s="17">
        <v>872.6</v>
      </c>
      <c r="W431" s="17">
        <v>0.37081999999999998</v>
      </c>
      <c r="X431" s="17">
        <v>795</v>
      </c>
      <c r="Y431" s="17">
        <v>0</v>
      </c>
      <c r="Z431" s="17">
        <v>0</v>
      </c>
      <c r="AA431" s="17">
        <v>0.22548599999999999</v>
      </c>
      <c r="AB431" s="17">
        <v>0.54285899999999998</v>
      </c>
      <c r="AC431" s="17">
        <v>0.30063299999999998</v>
      </c>
      <c r="AD431" s="17">
        <v>0.25</v>
      </c>
      <c r="AE431" s="17">
        <v>1053.9000000000001</v>
      </c>
    </row>
    <row r="432" spans="1:31">
      <c r="A432" s="17">
        <v>419</v>
      </c>
      <c r="B432" s="19">
        <v>0.31061342592592595</v>
      </c>
      <c r="C432" s="17">
        <v>0.2</v>
      </c>
      <c r="D432" s="17">
        <v>404.6</v>
      </c>
      <c r="E432" s="17">
        <v>2.5765E-2</v>
      </c>
      <c r="F432" s="17">
        <v>1.2470000000000001</v>
      </c>
      <c r="G432" s="17">
        <v>0.36822300000000002</v>
      </c>
      <c r="H432" s="17">
        <v>0.32031599999999999</v>
      </c>
      <c r="I432" s="17">
        <v>0.37057800000000002</v>
      </c>
      <c r="J432" s="17">
        <v>5.0262000000000001E-2</v>
      </c>
      <c r="K432" s="17">
        <v>0.13563</v>
      </c>
      <c r="L432" s="17">
        <v>880.7</v>
      </c>
      <c r="M432" s="17">
        <v>0.6</v>
      </c>
      <c r="N432" s="17">
        <v>4131</v>
      </c>
      <c r="O432" s="17">
        <v>0</v>
      </c>
      <c r="P432" s="17">
        <v>0</v>
      </c>
      <c r="Q432" s="17">
        <v>0.31543900000000002</v>
      </c>
      <c r="R432" s="17">
        <v>0.25311600000000001</v>
      </c>
      <c r="S432" s="17">
        <v>0.299182</v>
      </c>
      <c r="T432" s="17">
        <v>4.6066000000000003E-2</v>
      </c>
      <c r="U432" s="17">
        <v>0.153974</v>
      </c>
      <c r="V432" s="17">
        <v>521.20000000000005</v>
      </c>
      <c r="W432" s="17">
        <v>1.0000000000000001E-5</v>
      </c>
      <c r="X432" s="17">
        <v>1295</v>
      </c>
      <c r="Y432" s="17">
        <v>0</v>
      </c>
      <c r="Z432" s="17">
        <v>0</v>
      </c>
      <c r="AA432" s="17">
        <v>0.23688200000000001</v>
      </c>
      <c r="AB432" s="17">
        <v>0.89858000000000005</v>
      </c>
      <c r="AC432" s="17">
        <v>0.29450999999999999</v>
      </c>
      <c r="AD432" s="17">
        <v>0.25</v>
      </c>
      <c r="AE432" s="17">
        <v>943.1</v>
      </c>
    </row>
    <row r="433" spans="1:31">
      <c r="A433" s="17">
        <v>420</v>
      </c>
      <c r="B433" s="19">
        <v>0.31067129629629631</v>
      </c>
      <c r="C433" s="17">
        <v>0.2</v>
      </c>
      <c r="D433" s="17">
        <v>399.3</v>
      </c>
      <c r="E433" s="17">
        <v>8.4858000000000003E-2</v>
      </c>
      <c r="F433" s="17">
        <v>4.1059999999999999</v>
      </c>
      <c r="G433" s="17">
        <v>0.42462899999999998</v>
      </c>
      <c r="H433" s="17">
        <v>0.30207800000000001</v>
      </c>
      <c r="I433" s="17">
        <v>0.35284300000000002</v>
      </c>
      <c r="J433" s="17">
        <v>5.0764999999999998E-2</v>
      </c>
      <c r="K433" s="17">
        <v>0.143874</v>
      </c>
      <c r="L433" s="17">
        <v>900</v>
      </c>
      <c r="M433" s="17">
        <v>4.26E-4</v>
      </c>
      <c r="N433" s="17">
        <v>1451</v>
      </c>
      <c r="O433" s="17">
        <v>0</v>
      </c>
      <c r="P433" s="17">
        <v>0</v>
      </c>
      <c r="Q433" s="17">
        <v>0.32122000000000001</v>
      </c>
      <c r="R433" s="17">
        <v>0.19220200000000001</v>
      </c>
      <c r="S433" s="17">
        <v>0.24362300000000001</v>
      </c>
      <c r="T433" s="17">
        <v>5.1422000000000002E-2</v>
      </c>
      <c r="U433" s="17">
        <v>0.21107000000000001</v>
      </c>
      <c r="V433" s="17">
        <v>900</v>
      </c>
      <c r="W433" s="17">
        <v>0.37081999999999998</v>
      </c>
      <c r="X433" s="17">
        <v>834</v>
      </c>
      <c r="Y433" s="17">
        <v>0</v>
      </c>
      <c r="Z433" s="17">
        <v>0</v>
      </c>
      <c r="AA433" s="17">
        <v>0.32472299999999998</v>
      </c>
      <c r="AB433" s="17">
        <v>0.75841199999999998</v>
      </c>
      <c r="AC433" s="17">
        <v>0.23120099999999999</v>
      </c>
      <c r="AD433" s="17">
        <v>0.25</v>
      </c>
      <c r="AE433" s="17">
        <v>922.8</v>
      </c>
    </row>
    <row r="434" spans="1:31">
      <c r="A434" s="17">
        <v>421</v>
      </c>
      <c r="B434" s="19">
        <v>0.31072916666666667</v>
      </c>
      <c r="C434" s="17">
        <v>0.2</v>
      </c>
      <c r="D434" s="17">
        <v>387</v>
      </c>
      <c r="E434" s="17">
        <v>8.5408999999999999E-2</v>
      </c>
      <c r="F434" s="17">
        <v>4.133</v>
      </c>
      <c r="G434" s="17">
        <v>0.115038</v>
      </c>
      <c r="H434" s="17">
        <v>0.23277700000000001</v>
      </c>
      <c r="I434" s="17">
        <v>0.26575799999999999</v>
      </c>
      <c r="J434" s="17">
        <v>3.2981000000000003E-2</v>
      </c>
      <c r="K434" s="17">
        <v>0.124101</v>
      </c>
      <c r="L434" s="17">
        <v>900</v>
      </c>
      <c r="M434" s="17">
        <v>0.59999800000000003</v>
      </c>
      <c r="N434" s="17">
        <v>1800</v>
      </c>
      <c r="O434" s="17">
        <v>0</v>
      </c>
      <c r="P434" s="17">
        <v>0</v>
      </c>
      <c r="Q434" s="17">
        <v>5.574E-3</v>
      </c>
      <c r="R434" s="17">
        <v>0.14163799999999999</v>
      </c>
      <c r="S434" s="17">
        <v>0.18956300000000001</v>
      </c>
      <c r="T434" s="17">
        <v>4.7924000000000001E-2</v>
      </c>
      <c r="U434" s="17">
        <v>0.25281599999999999</v>
      </c>
      <c r="V434" s="17">
        <v>900</v>
      </c>
      <c r="W434" s="17">
        <v>5.3999999999999998E-5</v>
      </c>
      <c r="X434" s="17">
        <v>3058</v>
      </c>
      <c r="Y434" s="17">
        <v>0</v>
      </c>
      <c r="Z434" s="17">
        <v>0</v>
      </c>
      <c r="AA434" s="17">
        <v>0.38894699999999999</v>
      </c>
      <c r="AB434" s="17">
        <v>0.79053300000000004</v>
      </c>
      <c r="AC434" s="17">
        <v>0.17952399999999999</v>
      </c>
      <c r="AD434" s="17">
        <v>0.25</v>
      </c>
      <c r="AE434" s="17">
        <v>922.9</v>
      </c>
    </row>
    <row r="435" spans="1:31">
      <c r="A435" s="17">
        <v>422</v>
      </c>
      <c r="B435" s="19">
        <v>0.31078703703703703</v>
      </c>
      <c r="C435" s="17">
        <v>0.2</v>
      </c>
      <c r="D435" s="17">
        <v>377.3</v>
      </c>
      <c r="E435" s="17">
        <v>6.4504000000000006E-2</v>
      </c>
      <c r="F435" s="17">
        <v>3.121</v>
      </c>
      <c r="G435" s="17">
        <v>9.1087000000000001E-2</v>
      </c>
      <c r="H435" s="17">
        <v>0.23891899999999999</v>
      </c>
      <c r="I435" s="17">
        <v>0.39015</v>
      </c>
      <c r="J435" s="17">
        <v>0.151231</v>
      </c>
      <c r="K435" s="17">
        <v>0.38762200000000002</v>
      </c>
      <c r="L435" s="17">
        <v>900</v>
      </c>
      <c r="M435" s="17">
        <v>6.6000000000000005E-5</v>
      </c>
      <c r="N435" s="17">
        <v>1452</v>
      </c>
      <c r="O435" s="17">
        <v>0</v>
      </c>
      <c r="P435" s="17">
        <v>0</v>
      </c>
      <c r="Q435" s="17">
        <v>1.7840000000000002E-2</v>
      </c>
      <c r="R435" s="17">
        <v>0.13694200000000001</v>
      </c>
      <c r="S435" s="17">
        <v>0.163575</v>
      </c>
      <c r="T435" s="17">
        <v>2.6633E-2</v>
      </c>
      <c r="U435" s="17">
        <v>0.16281899999999999</v>
      </c>
      <c r="V435" s="17">
        <v>900</v>
      </c>
      <c r="W435" s="17">
        <v>1.9999999999999999E-6</v>
      </c>
      <c r="X435" s="17">
        <v>1499</v>
      </c>
      <c r="Y435" s="17">
        <v>0</v>
      </c>
      <c r="Z435" s="17">
        <v>0</v>
      </c>
      <c r="AA435" s="17">
        <v>0.25048999999999999</v>
      </c>
      <c r="AB435" s="17">
        <v>0.74806399999999995</v>
      </c>
      <c r="AC435" s="17">
        <v>0.15686600000000001</v>
      </c>
      <c r="AD435" s="17">
        <v>0.25</v>
      </c>
      <c r="AE435" s="17">
        <v>922.8</v>
      </c>
    </row>
    <row r="436" spans="1:31">
      <c r="A436" s="17">
        <v>423</v>
      </c>
      <c r="B436" s="19">
        <v>0.31084490740740739</v>
      </c>
      <c r="C436" s="17">
        <v>0.2</v>
      </c>
      <c r="D436" s="17">
        <v>290.2</v>
      </c>
      <c r="E436" s="17">
        <v>8.3312999999999998E-2</v>
      </c>
      <c r="F436" s="17">
        <v>4.0309999999999997</v>
      </c>
      <c r="G436" s="17">
        <v>0.13856199999999999</v>
      </c>
      <c r="H436" s="17">
        <v>0.27184399999999997</v>
      </c>
      <c r="I436" s="17">
        <v>0.30099199999999998</v>
      </c>
      <c r="J436" s="17">
        <v>2.9148E-2</v>
      </c>
      <c r="K436" s="17">
        <v>9.6839999999999996E-2</v>
      </c>
      <c r="L436" s="17">
        <v>441.9</v>
      </c>
      <c r="M436" s="17">
        <v>9.9999999999999995E-7</v>
      </c>
      <c r="N436" s="17">
        <v>826</v>
      </c>
      <c r="O436" s="17">
        <v>0</v>
      </c>
      <c r="P436" s="17">
        <v>0</v>
      </c>
      <c r="Q436" s="17">
        <v>4.7558999999999997E-2</v>
      </c>
      <c r="R436" s="17">
        <v>0.11974700000000001</v>
      </c>
      <c r="S436" s="17">
        <v>0.15545800000000001</v>
      </c>
      <c r="T436" s="17">
        <v>3.5711E-2</v>
      </c>
      <c r="U436" s="17">
        <v>0.229713</v>
      </c>
      <c r="V436" s="17">
        <v>900</v>
      </c>
      <c r="W436" s="17">
        <v>3.9999999999999998E-6</v>
      </c>
      <c r="X436" s="17">
        <v>0</v>
      </c>
      <c r="Y436" s="17">
        <v>0</v>
      </c>
      <c r="Z436" s="17">
        <v>0</v>
      </c>
      <c r="AA436" s="17">
        <v>0.35340500000000002</v>
      </c>
      <c r="AB436" s="17">
        <v>0.38936500000000002</v>
      </c>
      <c r="AC436" s="17">
        <v>0.13365199999999999</v>
      </c>
      <c r="AD436" s="17">
        <v>0.25</v>
      </c>
      <c r="AE436" s="17">
        <v>1879.5</v>
      </c>
    </row>
    <row r="437" spans="1:31">
      <c r="A437" s="17">
        <v>424</v>
      </c>
      <c r="B437" s="19">
        <v>0.31089120370370371</v>
      </c>
      <c r="C437" s="17">
        <v>0.2</v>
      </c>
      <c r="D437" s="17">
        <v>332.5</v>
      </c>
      <c r="E437" s="17">
        <v>4.7388E-2</v>
      </c>
      <c r="F437" s="17">
        <v>2.2930000000000001</v>
      </c>
      <c r="G437" s="17">
        <v>6.7057000000000005E-2</v>
      </c>
      <c r="H437" s="17">
        <v>0.26315699999999997</v>
      </c>
      <c r="I437" s="17">
        <v>0.28887000000000002</v>
      </c>
      <c r="J437" s="17">
        <v>2.5711999999999999E-2</v>
      </c>
      <c r="K437" s="17">
        <v>8.9010000000000006E-2</v>
      </c>
      <c r="L437" s="17">
        <v>457.2</v>
      </c>
      <c r="M437" s="17">
        <v>0.59999899999999995</v>
      </c>
      <c r="N437" s="17">
        <v>1027</v>
      </c>
      <c r="O437" s="17">
        <v>0</v>
      </c>
      <c r="P437" s="17">
        <v>0</v>
      </c>
      <c r="Q437" s="17">
        <v>2.5441999999999999E-2</v>
      </c>
      <c r="R437" s="17">
        <v>0.156495</v>
      </c>
      <c r="S437" s="17">
        <v>0.17999699999999999</v>
      </c>
      <c r="T437" s="17">
        <v>2.3503E-2</v>
      </c>
      <c r="U437" s="17">
        <v>0.13057099999999999</v>
      </c>
      <c r="V437" s="17">
        <v>900</v>
      </c>
      <c r="W437" s="17">
        <v>0.37081900000000001</v>
      </c>
      <c r="X437" s="17">
        <v>1174</v>
      </c>
      <c r="Y437" s="17">
        <v>0</v>
      </c>
      <c r="Z437" s="17">
        <v>0</v>
      </c>
      <c r="AA437" s="17">
        <v>0.200879</v>
      </c>
      <c r="AB437" s="17">
        <v>0.48438199999999998</v>
      </c>
      <c r="AC437" s="17">
        <v>0.167879</v>
      </c>
      <c r="AD437" s="17">
        <v>0.25</v>
      </c>
      <c r="AE437" s="17">
        <v>1816.6</v>
      </c>
    </row>
    <row r="438" spans="1:31">
      <c r="A438" s="17">
        <v>425</v>
      </c>
      <c r="B438" s="19">
        <v>0.31094907407407407</v>
      </c>
      <c r="C438" s="17">
        <v>0.2</v>
      </c>
      <c r="D438" s="17">
        <v>307.8</v>
      </c>
      <c r="E438" s="17">
        <v>7.6614000000000002E-2</v>
      </c>
      <c r="F438" s="17">
        <v>3.7069999999999999</v>
      </c>
      <c r="G438" s="17">
        <v>0.27384700000000001</v>
      </c>
      <c r="H438" s="17">
        <v>0.25494499999999998</v>
      </c>
      <c r="I438" s="17">
        <v>0.28930800000000001</v>
      </c>
      <c r="J438" s="17">
        <v>3.4362999999999998E-2</v>
      </c>
      <c r="K438" s="17">
        <v>0.11877600000000001</v>
      </c>
      <c r="L438" s="17">
        <v>496.8</v>
      </c>
      <c r="M438" s="17">
        <v>0.33735599999999999</v>
      </c>
      <c r="N438" s="17">
        <v>1513</v>
      </c>
      <c r="O438" s="17">
        <v>0</v>
      </c>
      <c r="P438" s="17">
        <v>0</v>
      </c>
      <c r="Q438" s="17">
        <v>6.2445000000000001E-2</v>
      </c>
      <c r="R438" s="17">
        <v>0.127411</v>
      </c>
      <c r="S438" s="17">
        <v>0.171907</v>
      </c>
      <c r="T438" s="17">
        <v>4.4496000000000001E-2</v>
      </c>
      <c r="U438" s="17">
        <v>0.25883699999999998</v>
      </c>
      <c r="V438" s="17">
        <v>423.6</v>
      </c>
      <c r="W438" s="17">
        <v>0.6</v>
      </c>
      <c r="X438" s="17">
        <v>2330</v>
      </c>
      <c r="Y438" s="17">
        <v>0</v>
      </c>
      <c r="Z438" s="17">
        <v>0</v>
      </c>
      <c r="AA438" s="17">
        <v>0.39821099999999998</v>
      </c>
      <c r="AB438" s="17">
        <v>0.582063</v>
      </c>
      <c r="AC438" s="17">
        <v>0.15331</v>
      </c>
      <c r="AD438" s="17">
        <v>0.25</v>
      </c>
      <c r="AE438" s="17">
        <v>1671.7</v>
      </c>
    </row>
    <row r="439" spans="1:31">
      <c r="A439" s="17">
        <v>426</v>
      </c>
      <c r="B439" s="19">
        <v>0.31100694444444443</v>
      </c>
      <c r="C439" s="17">
        <v>0.2</v>
      </c>
      <c r="D439" s="17">
        <v>270</v>
      </c>
      <c r="E439" s="17">
        <v>3.0252000000000001E-2</v>
      </c>
      <c r="F439" s="17">
        <v>1.464</v>
      </c>
      <c r="G439" s="17">
        <v>0.16461000000000001</v>
      </c>
      <c r="H439" s="17">
        <v>0.26584400000000002</v>
      </c>
      <c r="I439" s="17">
        <v>0.295566</v>
      </c>
      <c r="J439" s="17">
        <v>2.9721999999999998E-2</v>
      </c>
      <c r="K439" s="17">
        <v>0.10056</v>
      </c>
      <c r="L439" s="17">
        <v>879.2</v>
      </c>
      <c r="M439" s="17">
        <v>0.59999899999999995</v>
      </c>
      <c r="N439" s="17">
        <v>1366</v>
      </c>
      <c r="O439" s="17">
        <v>0</v>
      </c>
      <c r="P439" s="17">
        <v>0</v>
      </c>
      <c r="Q439" s="17">
        <v>8.1569999999999993E-3</v>
      </c>
      <c r="R439" s="17">
        <v>0.16637199999999999</v>
      </c>
      <c r="S439" s="17">
        <v>0.18108399999999999</v>
      </c>
      <c r="T439" s="17">
        <v>1.4711999999999999E-2</v>
      </c>
      <c r="U439" s="17">
        <v>8.1244999999999998E-2</v>
      </c>
      <c r="V439" s="17">
        <v>100</v>
      </c>
      <c r="W439" s="17">
        <v>0.370811</v>
      </c>
      <c r="X439" s="17">
        <v>789</v>
      </c>
      <c r="Y439" s="17">
        <v>0</v>
      </c>
      <c r="Z439" s="17">
        <v>0</v>
      </c>
      <c r="AA439" s="17">
        <v>0.12499200000000001</v>
      </c>
      <c r="AB439" s="17">
        <v>0.66125999999999996</v>
      </c>
      <c r="AC439" s="17">
        <v>0.17610000000000001</v>
      </c>
      <c r="AD439" s="17">
        <v>0.25</v>
      </c>
      <c r="AE439" s="17">
        <v>944.7</v>
      </c>
    </row>
    <row r="440" spans="1:31">
      <c r="A440" s="17">
        <v>427</v>
      </c>
      <c r="B440" s="19">
        <v>0.31106481481481479</v>
      </c>
      <c r="C440" s="17">
        <v>0.2</v>
      </c>
      <c r="D440" s="17">
        <v>238.3</v>
      </c>
      <c r="E440" s="17">
        <v>2.0181999999999999E-2</v>
      </c>
      <c r="F440" s="17">
        <v>0.97699999999999998</v>
      </c>
      <c r="G440" s="17">
        <v>6.1282999999999997E-2</v>
      </c>
      <c r="H440" s="17">
        <v>0.25669599999999998</v>
      </c>
      <c r="I440" s="17">
        <v>0.30031400000000003</v>
      </c>
      <c r="J440" s="17">
        <v>4.3617999999999997E-2</v>
      </c>
      <c r="K440" s="17">
        <v>0.14524200000000001</v>
      </c>
      <c r="L440" s="17">
        <v>100</v>
      </c>
      <c r="M440" s="17">
        <v>8.7497000000000005E-2</v>
      </c>
      <c r="N440" s="17">
        <v>1815</v>
      </c>
      <c r="O440" s="17">
        <v>0</v>
      </c>
      <c r="P440" s="17">
        <v>0</v>
      </c>
      <c r="Q440" s="17">
        <v>3.7486999999999999E-2</v>
      </c>
      <c r="R440" s="17">
        <v>0.14857200000000001</v>
      </c>
      <c r="S440" s="17">
        <v>0.19306899999999999</v>
      </c>
      <c r="T440" s="17">
        <v>4.4497000000000002E-2</v>
      </c>
      <c r="U440" s="17">
        <v>0.23047200000000001</v>
      </c>
      <c r="V440" s="17">
        <v>900</v>
      </c>
      <c r="W440" s="17">
        <v>0.512463</v>
      </c>
      <c r="X440" s="17">
        <v>2025</v>
      </c>
      <c r="Y440" s="17">
        <v>0</v>
      </c>
      <c r="Z440" s="17">
        <v>0</v>
      </c>
      <c r="AA440" s="17">
        <v>0.354572</v>
      </c>
      <c r="AB440" s="17">
        <v>0.20666699999999999</v>
      </c>
      <c r="AC440" s="17">
        <v>0.15776799999999999</v>
      </c>
      <c r="AD440" s="17">
        <v>0.25</v>
      </c>
      <c r="AE440" s="17">
        <v>8304.9</v>
      </c>
    </row>
    <row r="441" spans="1:31">
      <c r="A441" s="17">
        <v>428</v>
      </c>
      <c r="B441" s="19">
        <v>0.31111111111111112</v>
      </c>
      <c r="C441" s="17">
        <v>0.2</v>
      </c>
      <c r="D441" s="17">
        <v>353.6</v>
      </c>
      <c r="E441" s="17">
        <v>1.3988E-2</v>
      </c>
      <c r="F441" s="17">
        <v>0.67700000000000005</v>
      </c>
      <c r="G441" s="17">
        <v>1.1103999999999999E-2</v>
      </c>
      <c r="H441" s="17">
        <v>0.24837500000000001</v>
      </c>
      <c r="I441" s="17">
        <v>0.271615</v>
      </c>
      <c r="J441" s="17">
        <v>2.324E-2</v>
      </c>
      <c r="K441" s="17">
        <v>8.5561999999999999E-2</v>
      </c>
      <c r="L441" s="17">
        <v>100</v>
      </c>
      <c r="M441" s="17">
        <v>0.22917299999999999</v>
      </c>
      <c r="N441" s="17">
        <v>1217</v>
      </c>
      <c r="O441" s="17">
        <v>0</v>
      </c>
      <c r="P441" s="17">
        <v>0</v>
      </c>
      <c r="Q441" s="17">
        <v>2.0530000000000001E-3</v>
      </c>
      <c r="R441" s="17">
        <v>0.14981</v>
      </c>
      <c r="S441" s="17">
        <v>0.176459</v>
      </c>
      <c r="T441" s="17">
        <v>2.6648999999999999E-2</v>
      </c>
      <c r="U441" s="17">
        <v>0.15101999999999999</v>
      </c>
      <c r="V441" s="17">
        <v>827.3</v>
      </c>
      <c r="W441" s="17">
        <v>0.6</v>
      </c>
      <c r="X441" s="17">
        <v>45407</v>
      </c>
      <c r="Y441" s="17">
        <v>0</v>
      </c>
      <c r="Z441" s="17">
        <v>0</v>
      </c>
      <c r="AA441" s="17">
        <v>0.23233799999999999</v>
      </c>
      <c r="AB441" s="17">
        <v>0.205786</v>
      </c>
      <c r="AC441" s="17">
        <v>0.15529399999999999</v>
      </c>
      <c r="AD441" s="17">
        <v>0.17806</v>
      </c>
      <c r="AE441" s="17">
        <v>8305</v>
      </c>
    </row>
    <row r="442" spans="1:31">
      <c r="A442" s="17">
        <v>429</v>
      </c>
      <c r="B442" s="19">
        <v>0.31116898148148148</v>
      </c>
      <c r="C442" s="17">
        <v>0.2</v>
      </c>
      <c r="D442" s="17">
        <v>131</v>
      </c>
      <c r="E442" s="17">
        <v>4.0635999999999999E-2</v>
      </c>
      <c r="F442" s="17">
        <v>1.966</v>
      </c>
      <c r="G442" s="17">
        <v>0.108297</v>
      </c>
      <c r="H442" s="17">
        <v>0.224857</v>
      </c>
      <c r="I442" s="17">
        <v>0.24287400000000001</v>
      </c>
      <c r="J442" s="17">
        <v>1.8016999999999998E-2</v>
      </c>
      <c r="K442" s="17">
        <v>7.4182999999999999E-2</v>
      </c>
      <c r="L442" s="17">
        <v>900</v>
      </c>
      <c r="M442" s="17">
        <v>0.6</v>
      </c>
      <c r="N442" s="17">
        <v>723</v>
      </c>
      <c r="O442" s="17">
        <v>0</v>
      </c>
      <c r="P442" s="17">
        <v>0</v>
      </c>
      <c r="Q442" s="17">
        <v>1.7114000000000001E-2</v>
      </c>
      <c r="R442" s="17">
        <v>0.12886400000000001</v>
      </c>
      <c r="S442" s="17">
        <v>0.14521100000000001</v>
      </c>
      <c r="T442" s="17">
        <v>1.6347E-2</v>
      </c>
      <c r="U442" s="17">
        <v>0.11257499999999999</v>
      </c>
      <c r="V442" s="17">
        <v>693</v>
      </c>
      <c r="W442" s="17">
        <v>0.59999899999999995</v>
      </c>
      <c r="X442" s="17">
        <v>1896</v>
      </c>
      <c r="Y442" s="17">
        <v>0</v>
      </c>
      <c r="Z442" s="17">
        <v>0</v>
      </c>
      <c r="AA442" s="17">
        <v>0.17319200000000001</v>
      </c>
      <c r="AB442" s="17">
        <v>0.33908500000000003</v>
      </c>
      <c r="AC442" s="17">
        <v>0.134407</v>
      </c>
      <c r="AD442" s="17">
        <v>0.25</v>
      </c>
      <c r="AE442" s="17">
        <v>922.9</v>
      </c>
    </row>
    <row r="443" spans="1:31">
      <c r="A443" s="17">
        <v>430</v>
      </c>
      <c r="B443" s="19">
        <v>0.31122685185185184</v>
      </c>
      <c r="C443" s="17">
        <v>0.2</v>
      </c>
      <c r="D443" s="17">
        <v>190.9</v>
      </c>
      <c r="E443" s="17">
        <v>4.9192E-2</v>
      </c>
      <c r="F443" s="17">
        <v>2.38</v>
      </c>
      <c r="G443" s="17">
        <v>5.0842999999999999E-2</v>
      </c>
      <c r="H443" s="17">
        <v>0.25067400000000001</v>
      </c>
      <c r="I443" s="17">
        <v>0.27151900000000001</v>
      </c>
      <c r="J443" s="17">
        <v>2.0844999999999999E-2</v>
      </c>
      <c r="K443" s="17">
        <v>7.6771000000000006E-2</v>
      </c>
      <c r="L443" s="17">
        <v>792.4</v>
      </c>
      <c r="M443" s="17">
        <v>0.59998700000000005</v>
      </c>
      <c r="N443" s="17">
        <v>1787</v>
      </c>
      <c r="O443" s="17">
        <v>0</v>
      </c>
      <c r="P443" s="17">
        <v>0</v>
      </c>
      <c r="Q443" s="17">
        <v>8.0188999999999996E-2</v>
      </c>
      <c r="R443" s="17">
        <v>0.16025300000000001</v>
      </c>
      <c r="S443" s="17">
        <v>0.19650699999999999</v>
      </c>
      <c r="T443" s="17">
        <v>3.6254000000000002E-2</v>
      </c>
      <c r="U443" s="17">
        <v>0.18449099999999999</v>
      </c>
      <c r="V443" s="17">
        <v>100</v>
      </c>
      <c r="W443" s="17">
        <v>0.22917899999999999</v>
      </c>
      <c r="X443" s="17">
        <v>1109</v>
      </c>
      <c r="Y443" s="17">
        <v>0</v>
      </c>
      <c r="Z443" s="17">
        <v>0</v>
      </c>
      <c r="AA443" s="17">
        <v>0.28383199999999997</v>
      </c>
      <c r="AB443" s="17">
        <v>0.619255</v>
      </c>
      <c r="AC443" s="17">
        <v>0.182703</v>
      </c>
      <c r="AD443" s="17">
        <v>0.25</v>
      </c>
      <c r="AE443" s="17">
        <v>1048.2</v>
      </c>
    </row>
    <row r="444" spans="1:31">
      <c r="A444" s="17">
        <v>431</v>
      </c>
      <c r="B444" s="19">
        <v>0.3112847222222222</v>
      </c>
      <c r="C444" s="17">
        <v>0.2</v>
      </c>
      <c r="D444" s="17">
        <v>209.3</v>
      </c>
      <c r="E444" s="17">
        <v>3.1036000000000001E-2</v>
      </c>
      <c r="F444" s="17">
        <v>1.502</v>
      </c>
      <c r="G444" s="17">
        <v>0.38042300000000001</v>
      </c>
      <c r="H444" s="17">
        <v>0.59991499999999998</v>
      </c>
      <c r="I444" s="17">
        <v>0.66436300000000004</v>
      </c>
      <c r="J444" s="17">
        <v>6.4447000000000004E-2</v>
      </c>
      <c r="K444" s="17">
        <v>9.7005999999999995E-2</v>
      </c>
      <c r="L444" s="17">
        <v>900</v>
      </c>
      <c r="M444" s="17">
        <v>9.9999999999999995E-7</v>
      </c>
      <c r="N444" s="17">
        <v>1155</v>
      </c>
      <c r="O444" s="17">
        <v>0</v>
      </c>
      <c r="P444" s="17">
        <v>0</v>
      </c>
      <c r="Q444" s="17">
        <v>2.8770000000000002E-3</v>
      </c>
      <c r="R444" s="17">
        <v>0.72340300000000002</v>
      </c>
      <c r="S444" s="17">
        <v>0.78818299999999997</v>
      </c>
      <c r="T444" s="17">
        <v>6.4780000000000004E-2</v>
      </c>
      <c r="U444" s="17">
        <v>8.2189999999999999E-2</v>
      </c>
      <c r="V444" s="17">
        <v>100</v>
      </c>
      <c r="W444" s="17">
        <v>0.14163400000000001</v>
      </c>
      <c r="X444" s="17">
        <v>814</v>
      </c>
      <c r="Y444" s="17">
        <v>0</v>
      </c>
      <c r="Z444" s="17">
        <v>0</v>
      </c>
      <c r="AA444" s="17">
        <v>0.126446</v>
      </c>
      <c r="AB444" s="17">
        <v>0.56714600000000004</v>
      </c>
      <c r="AC444" s="17">
        <v>0.76014300000000001</v>
      </c>
      <c r="AD444" s="17">
        <v>0.25</v>
      </c>
      <c r="AE444" s="17">
        <v>922.8</v>
      </c>
    </row>
    <row r="445" spans="1:31">
      <c r="A445" s="17">
        <v>432</v>
      </c>
      <c r="B445" s="19">
        <v>0.31134259259259262</v>
      </c>
      <c r="C445" s="17">
        <v>0.2</v>
      </c>
      <c r="D445" s="17">
        <v>223.4</v>
      </c>
      <c r="E445" s="17">
        <v>2.9985999999999999E-2</v>
      </c>
      <c r="F445" s="17">
        <v>1.4510000000000001</v>
      </c>
      <c r="G445" s="17">
        <v>0.10387200000000001</v>
      </c>
      <c r="H445" s="17">
        <v>0.40145599999999998</v>
      </c>
      <c r="I445" s="17">
        <v>0.42232999999999998</v>
      </c>
      <c r="J445" s="17">
        <v>2.0874E-2</v>
      </c>
      <c r="K445" s="17">
        <v>4.9425999999999998E-2</v>
      </c>
      <c r="L445" s="17">
        <v>900</v>
      </c>
      <c r="M445" s="17">
        <v>5.4011999999999998E-2</v>
      </c>
      <c r="N445" s="17">
        <v>1467</v>
      </c>
      <c r="O445" s="17">
        <v>0</v>
      </c>
      <c r="P445" s="17">
        <v>0</v>
      </c>
      <c r="Q445" s="17">
        <v>6.1338999999999998E-2</v>
      </c>
      <c r="R445" s="17">
        <v>0.229523</v>
      </c>
      <c r="S445" s="17">
        <v>0.25205499999999997</v>
      </c>
      <c r="T445" s="17">
        <v>2.2532E-2</v>
      </c>
      <c r="U445" s="17">
        <v>8.9391999999999999E-2</v>
      </c>
      <c r="V445" s="17">
        <v>900</v>
      </c>
      <c r="W445" s="17">
        <v>3.3000000000000003E-5</v>
      </c>
      <c r="X445" s="17">
        <v>1474</v>
      </c>
      <c r="Y445" s="17">
        <v>0</v>
      </c>
      <c r="Z445" s="17">
        <v>0</v>
      </c>
      <c r="AA445" s="17">
        <v>0.13752600000000001</v>
      </c>
      <c r="AB445" s="17">
        <v>0.63970700000000003</v>
      </c>
      <c r="AC445" s="17">
        <v>0.24393699999999999</v>
      </c>
      <c r="AD445" s="17">
        <v>0.25</v>
      </c>
      <c r="AE445" s="17">
        <v>922.9</v>
      </c>
    </row>
    <row r="446" spans="1:31">
      <c r="A446" s="17">
        <v>433</v>
      </c>
      <c r="B446" s="19">
        <v>0.31138888888888888</v>
      </c>
      <c r="C446" s="17">
        <v>0.2</v>
      </c>
      <c r="D446" s="17">
        <v>240.1</v>
      </c>
      <c r="E446" s="17">
        <v>2.5146999999999999E-2</v>
      </c>
      <c r="F446" s="17">
        <v>1.2170000000000001</v>
      </c>
      <c r="G446" s="17">
        <v>2.1440000000000001E-3</v>
      </c>
      <c r="H446" s="17">
        <v>0.38090499999999999</v>
      </c>
      <c r="I446" s="17">
        <v>0.40444000000000002</v>
      </c>
      <c r="J446" s="17">
        <v>2.3535E-2</v>
      </c>
      <c r="K446" s="17">
        <v>5.8192000000000001E-2</v>
      </c>
      <c r="L446" s="17">
        <v>377.7</v>
      </c>
      <c r="M446" s="17">
        <v>0.175096</v>
      </c>
      <c r="N446" s="17">
        <v>930</v>
      </c>
      <c r="O446" s="17">
        <v>0</v>
      </c>
      <c r="P446" s="17">
        <v>0</v>
      </c>
      <c r="Q446" s="17">
        <v>4.0246999999999998E-2</v>
      </c>
      <c r="R446" s="17">
        <v>0.24542900000000001</v>
      </c>
      <c r="S446" s="17">
        <v>0.26978799999999997</v>
      </c>
      <c r="T446" s="17">
        <v>2.4358999999999999E-2</v>
      </c>
      <c r="U446" s="17">
        <v>9.0287999999999993E-2</v>
      </c>
      <c r="V446" s="17">
        <v>900</v>
      </c>
      <c r="W446" s="17">
        <v>0.14163899999999999</v>
      </c>
      <c r="X446" s="17">
        <v>1287</v>
      </c>
      <c r="Y446" s="17">
        <v>0</v>
      </c>
      <c r="Z446" s="17">
        <v>0</v>
      </c>
      <c r="AA446" s="17">
        <v>0.138905</v>
      </c>
      <c r="AB446" s="17">
        <v>0.33677499999999999</v>
      </c>
      <c r="AC446" s="17">
        <v>0.253633</v>
      </c>
      <c r="AD446" s="17">
        <v>0.25</v>
      </c>
      <c r="AE446" s="17">
        <v>2199.1</v>
      </c>
    </row>
    <row r="447" spans="1:31">
      <c r="A447" s="17">
        <v>434</v>
      </c>
      <c r="B447" s="19">
        <v>0.31144675925925924</v>
      </c>
      <c r="C447" s="17">
        <v>0.2</v>
      </c>
      <c r="D447" s="17">
        <v>251.5</v>
      </c>
      <c r="E447" s="17">
        <v>3.1578000000000002E-2</v>
      </c>
      <c r="F447" s="17">
        <v>1.528</v>
      </c>
      <c r="G447" s="17">
        <v>6.1399000000000002E-2</v>
      </c>
      <c r="H447" s="17">
        <v>0.33985300000000002</v>
      </c>
      <c r="I447" s="17">
        <v>0.363983</v>
      </c>
      <c r="J447" s="17">
        <v>2.4129999999999999E-2</v>
      </c>
      <c r="K447" s="17">
        <v>6.6295000000000007E-2</v>
      </c>
      <c r="L447" s="17">
        <v>414.1</v>
      </c>
      <c r="M447" s="17">
        <v>0.59999800000000003</v>
      </c>
      <c r="N447" s="17">
        <v>1481</v>
      </c>
      <c r="O447" s="17">
        <v>0</v>
      </c>
      <c r="P447" s="17">
        <v>0</v>
      </c>
      <c r="Q447" s="17">
        <v>5.9318999999999997E-2</v>
      </c>
      <c r="R447" s="17">
        <v>0.24155199999999999</v>
      </c>
      <c r="S447" s="17">
        <v>0.27645799999999998</v>
      </c>
      <c r="T447" s="17">
        <v>3.4906E-2</v>
      </c>
      <c r="U447" s="17">
        <v>0.12626200000000001</v>
      </c>
      <c r="V447" s="17">
        <v>100</v>
      </c>
      <c r="W447" s="17">
        <v>0.22916500000000001</v>
      </c>
      <c r="X447" s="17">
        <v>1425</v>
      </c>
      <c r="Y447" s="17">
        <v>0</v>
      </c>
      <c r="Z447" s="17">
        <v>0</v>
      </c>
      <c r="AA447" s="17">
        <v>0.194249</v>
      </c>
      <c r="AB447" s="17">
        <v>0.48144199999999998</v>
      </c>
      <c r="AC447" s="17">
        <v>0.258357</v>
      </c>
      <c r="AD447" s="17">
        <v>0.25</v>
      </c>
      <c r="AE447" s="17">
        <v>2006</v>
      </c>
    </row>
    <row r="448" spans="1:31">
      <c r="A448" s="17">
        <v>435</v>
      </c>
      <c r="B448" s="19">
        <v>0.3115046296296296</v>
      </c>
      <c r="C448" s="17">
        <v>0.2</v>
      </c>
      <c r="D448" s="17">
        <v>248</v>
      </c>
      <c r="E448" s="17">
        <v>1.0671999999999999E-2</v>
      </c>
      <c r="F448" s="17">
        <v>0.51600000000000001</v>
      </c>
      <c r="G448" s="17">
        <v>1.4713E-2</v>
      </c>
      <c r="H448" s="17">
        <v>0.31253399999999998</v>
      </c>
      <c r="I448" s="17">
        <v>0.34014100000000003</v>
      </c>
      <c r="J448" s="17">
        <v>2.7607E-2</v>
      </c>
      <c r="K448" s="17">
        <v>8.1162999999999999E-2</v>
      </c>
      <c r="L448" s="17">
        <v>163</v>
      </c>
      <c r="M448" s="17">
        <v>0.22916300000000001</v>
      </c>
      <c r="N448" s="17">
        <v>4752</v>
      </c>
      <c r="O448" s="17">
        <v>0</v>
      </c>
      <c r="P448" s="17">
        <v>0</v>
      </c>
      <c r="Q448" s="17">
        <v>5.8019999999999999E-3</v>
      </c>
      <c r="R448" s="17">
        <v>0.230521</v>
      </c>
      <c r="S448" s="17">
        <v>0.26283099999999998</v>
      </c>
      <c r="T448" s="17">
        <v>3.2309999999999998E-2</v>
      </c>
      <c r="U448" s="17">
        <v>0.122932</v>
      </c>
      <c r="V448" s="17">
        <v>605.4</v>
      </c>
      <c r="W448" s="17">
        <v>0.59999899999999995</v>
      </c>
      <c r="X448" s="17">
        <v>1360</v>
      </c>
      <c r="Y448" s="17">
        <v>0</v>
      </c>
      <c r="Z448" s="17">
        <v>0</v>
      </c>
      <c r="AA448" s="17">
        <v>0.18912599999999999</v>
      </c>
      <c r="AB448" s="17">
        <v>0.53625999999999996</v>
      </c>
      <c r="AC448" s="17">
        <v>0.24784700000000001</v>
      </c>
      <c r="AD448" s="17">
        <v>0.25</v>
      </c>
      <c r="AE448" s="17">
        <v>5095.8</v>
      </c>
    </row>
    <row r="449" spans="1:31">
      <c r="A449" s="17">
        <v>436</v>
      </c>
      <c r="B449" s="19">
        <v>0.31156250000000002</v>
      </c>
      <c r="C449" s="17">
        <v>0.2</v>
      </c>
      <c r="D449" s="17">
        <v>254.2</v>
      </c>
      <c r="E449" s="17">
        <v>3.4910999999999998E-2</v>
      </c>
      <c r="F449" s="17">
        <v>1.6890000000000001</v>
      </c>
      <c r="G449" s="17">
        <v>0.22421099999999999</v>
      </c>
      <c r="H449" s="17">
        <v>0.29142400000000002</v>
      </c>
      <c r="I449" s="17">
        <v>0.32120799999999999</v>
      </c>
      <c r="J449" s="17">
        <v>2.9784000000000001E-2</v>
      </c>
      <c r="K449" s="17">
        <v>9.2726000000000003E-2</v>
      </c>
      <c r="L449" s="17">
        <v>817.3</v>
      </c>
      <c r="M449" s="17">
        <v>0.37081900000000001</v>
      </c>
      <c r="N449" s="17">
        <v>1336</v>
      </c>
      <c r="O449" s="17">
        <v>0</v>
      </c>
      <c r="P449" s="17">
        <v>0</v>
      </c>
      <c r="Q449" s="17">
        <v>7.2710999999999998E-2</v>
      </c>
      <c r="R449" s="17">
        <v>0.24122299999999999</v>
      </c>
      <c r="S449" s="17">
        <v>0.26711600000000002</v>
      </c>
      <c r="T449" s="17">
        <v>2.5892999999999999E-2</v>
      </c>
      <c r="U449" s="17">
        <v>9.6935999999999994E-2</v>
      </c>
      <c r="V449" s="17">
        <v>900</v>
      </c>
      <c r="W449" s="17">
        <v>0.22919500000000001</v>
      </c>
      <c r="X449" s="17">
        <v>1488</v>
      </c>
      <c r="Y449" s="17">
        <v>0</v>
      </c>
      <c r="Z449" s="17">
        <v>0</v>
      </c>
      <c r="AA449" s="17">
        <v>0.14913199999999999</v>
      </c>
      <c r="AB449" s="17">
        <v>0.62564699999999995</v>
      </c>
      <c r="AC449" s="17">
        <v>0.25742199999999998</v>
      </c>
      <c r="AD449" s="17">
        <v>0.25</v>
      </c>
      <c r="AE449" s="17">
        <v>1016.2</v>
      </c>
    </row>
    <row r="450" spans="1:31">
      <c r="A450" s="17">
        <v>437</v>
      </c>
      <c r="B450" s="19">
        <v>0.31162037037037038</v>
      </c>
      <c r="C450" s="17">
        <v>0.2</v>
      </c>
      <c r="D450" s="17">
        <v>250.7</v>
      </c>
      <c r="E450" s="17">
        <v>4.7055E-2</v>
      </c>
      <c r="F450" s="17">
        <v>2.2770000000000001</v>
      </c>
      <c r="G450" s="17">
        <v>0.11221</v>
      </c>
      <c r="H450" s="17">
        <v>0.37958799999999998</v>
      </c>
      <c r="I450" s="17">
        <v>0.400173</v>
      </c>
      <c r="J450" s="17">
        <v>2.0584999999999999E-2</v>
      </c>
      <c r="K450" s="17">
        <v>5.144E-2</v>
      </c>
      <c r="L450" s="17">
        <v>476.5</v>
      </c>
      <c r="M450" s="17">
        <v>3.9999999999999998E-6</v>
      </c>
      <c r="N450" s="17">
        <v>1246</v>
      </c>
      <c r="O450" s="17">
        <v>0</v>
      </c>
      <c r="P450" s="17">
        <v>0</v>
      </c>
      <c r="Q450" s="17">
        <v>3.2218999999999998E-2</v>
      </c>
      <c r="R450" s="17">
        <v>0.198853</v>
      </c>
      <c r="S450" s="17">
        <v>0.237092</v>
      </c>
      <c r="T450" s="17">
        <v>3.8240000000000003E-2</v>
      </c>
      <c r="U450" s="17">
        <v>0.16128600000000001</v>
      </c>
      <c r="V450" s="17">
        <v>100</v>
      </c>
      <c r="W450" s="17">
        <v>0.22917199999999999</v>
      </c>
      <c r="X450" s="17">
        <v>2182</v>
      </c>
      <c r="Y450" s="17">
        <v>0</v>
      </c>
      <c r="Z450" s="17">
        <v>0</v>
      </c>
      <c r="AA450" s="17">
        <v>0.24813199999999999</v>
      </c>
      <c r="AB450" s="17">
        <v>0.47248499999999999</v>
      </c>
      <c r="AC450" s="17">
        <v>0.21692</v>
      </c>
      <c r="AD450" s="17">
        <v>0.25</v>
      </c>
      <c r="AE450" s="17">
        <v>1743.2</v>
      </c>
    </row>
    <row r="451" spans="1:31">
      <c r="A451" s="17">
        <v>438</v>
      </c>
      <c r="B451" s="19">
        <v>0.3116666666666667</v>
      </c>
      <c r="C451" s="17">
        <v>0</v>
      </c>
      <c r="D451" s="17">
        <v>199.6</v>
      </c>
      <c r="E451" s="17">
        <v>1.5225000000000001E-2</v>
      </c>
      <c r="F451" s="17">
        <v>0.73699999999999999</v>
      </c>
      <c r="G451" s="17">
        <v>3.7024000000000001E-2</v>
      </c>
      <c r="H451" s="17">
        <v>0.33417200000000002</v>
      </c>
      <c r="I451" s="17">
        <v>0.35239399999999999</v>
      </c>
      <c r="J451" s="17">
        <v>1.8221999999999999E-2</v>
      </c>
      <c r="K451" s="17">
        <v>5.1707999999999997E-2</v>
      </c>
      <c r="L451" s="17">
        <v>343.6</v>
      </c>
      <c r="M451" s="17">
        <v>0.37079800000000002</v>
      </c>
      <c r="N451" s="17">
        <v>1249</v>
      </c>
      <c r="O451" s="17">
        <v>0</v>
      </c>
      <c r="P451" s="17">
        <v>0</v>
      </c>
      <c r="Q451" s="17">
        <v>2.8563999999999999E-2</v>
      </c>
      <c r="R451" s="17">
        <v>0.24909800000000001</v>
      </c>
      <c r="S451" s="17">
        <v>0.26861299999999999</v>
      </c>
      <c r="T451" s="17">
        <v>1.9515000000000001E-2</v>
      </c>
      <c r="U451" s="17">
        <v>7.2650999999999993E-2</v>
      </c>
      <c r="V451" s="17">
        <v>451.4</v>
      </c>
      <c r="W451" s="17">
        <v>0.37079400000000001</v>
      </c>
      <c r="X451" s="17">
        <v>853</v>
      </c>
      <c r="Y451" s="17">
        <v>0</v>
      </c>
      <c r="Z451" s="17">
        <v>0</v>
      </c>
      <c r="AA451" s="17">
        <v>0.11176999999999999</v>
      </c>
      <c r="AB451" s="17">
        <v>0.34025100000000003</v>
      </c>
      <c r="AC451" s="17">
        <v>0.25573800000000002</v>
      </c>
      <c r="AD451" s="17">
        <v>0.25</v>
      </c>
      <c r="AE451" s="17">
        <v>2417.4</v>
      </c>
    </row>
    <row r="452" spans="1:31">
      <c r="A452" s="17">
        <v>439</v>
      </c>
      <c r="B452" s="19">
        <v>0.31172453703703701</v>
      </c>
      <c r="C452" s="17">
        <v>0</v>
      </c>
      <c r="D452" s="17">
        <v>238.3</v>
      </c>
      <c r="E452" s="17">
        <v>4.4089999999999997E-2</v>
      </c>
      <c r="F452" s="17">
        <v>2.133</v>
      </c>
      <c r="G452" s="17">
        <v>5.3429999999999997E-3</v>
      </c>
      <c r="H452" s="17">
        <v>0.17215900000000001</v>
      </c>
      <c r="I452" s="17">
        <v>0.187748</v>
      </c>
      <c r="J452" s="17">
        <v>1.5589E-2</v>
      </c>
      <c r="K452" s="17">
        <v>8.3030000000000007E-2</v>
      </c>
      <c r="L452" s="17">
        <v>428.9</v>
      </c>
      <c r="M452" s="17">
        <v>0.6</v>
      </c>
      <c r="N452" s="17">
        <v>1071</v>
      </c>
      <c r="O452" s="17">
        <v>0</v>
      </c>
      <c r="P452" s="17">
        <v>0</v>
      </c>
      <c r="Q452" s="17">
        <v>0.19688600000000001</v>
      </c>
      <c r="R452" s="17">
        <v>0.20295199999999999</v>
      </c>
      <c r="S452" s="17">
        <v>0.24005499999999999</v>
      </c>
      <c r="T452" s="17">
        <v>3.7102999999999997E-2</v>
      </c>
      <c r="U452" s="17">
        <v>0.154561</v>
      </c>
      <c r="V452" s="17">
        <v>900</v>
      </c>
      <c r="W452" s="17">
        <v>3.0000000000000001E-6</v>
      </c>
      <c r="X452" s="17">
        <v>2519</v>
      </c>
      <c r="Y452" s="17">
        <v>0</v>
      </c>
      <c r="Z452" s="17">
        <v>0</v>
      </c>
      <c r="AA452" s="17">
        <v>0.237786</v>
      </c>
      <c r="AB452" s="17">
        <v>0.39735100000000001</v>
      </c>
      <c r="AC452" s="17">
        <v>0.217694</v>
      </c>
      <c r="AD452" s="17">
        <v>0.25</v>
      </c>
      <c r="AE452" s="17">
        <v>1936.7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2023-02-24T05:48:23Z</dcterms:modified>
</cp:coreProperties>
</file>