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1F90C7D2-AD99-C949-8B38-E40ED8957FD5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 s="1"/>
  <c r="AA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R17" i="1" s="1"/>
  <c r="S17" i="1" s="1"/>
  <c r="G17" i="1"/>
  <c r="H17" i="1"/>
  <c r="Y17" i="1"/>
  <c r="AE17" i="1" s="1"/>
  <c r="I17" i="1"/>
  <c r="J17" i="1"/>
  <c r="Z17" i="1" s="1"/>
  <c r="AA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AF21" i="1" s="1"/>
  <c r="I21" i="1"/>
  <c r="J21" i="1"/>
  <c r="Z21" i="1" s="1"/>
  <c r="AA21" i="1" s="1"/>
  <c r="K21" i="1"/>
  <c r="AD21" i="1"/>
  <c r="L21" i="1"/>
  <c r="T21" i="1" s="1"/>
  <c r="AC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AA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R23" i="1" s="1"/>
  <c r="S23" i="1" s="1"/>
  <c r="G23" i="1"/>
  <c r="H23" i="1"/>
  <c r="Y23" i="1" s="1"/>
  <c r="AE23" i="1" s="1"/>
  <c r="I23" i="1"/>
  <c r="J23" i="1"/>
  <c r="Z23" i="1"/>
  <c r="AA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 s="1"/>
  <c r="X26" i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R28" i="1" s="1"/>
  <c r="S28" i="1" s="1"/>
  <c r="G28" i="1"/>
  <c r="H28" i="1"/>
  <c r="Y28" i="1"/>
  <c r="AE28" i="1" s="1"/>
  <c r="I28" i="1"/>
  <c r="J28" i="1"/>
  <c r="Z28" i="1" s="1"/>
  <c r="AA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T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R30" i="1" s="1"/>
  <c r="S30" i="1" s="1"/>
  <c r="G30" i="1"/>
  <c r="H30" i="1"/>
  <c r="Y30" i="1"/>
  <c r="AE30" i="1" s="1"/>
  <c r="I30" i="1"/>
  <c r="J30" i="1"/>
  <c r="Z30" i="1"/>
  <c r="K30" i="1"/>
  <c r="T30" i="1" s="1"/>
  <c r="U30" i="1" s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T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R34" i="1" s="1"/>
  <c r="S34" i="1" s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AA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T41" i="1" s="1"/>
  <c r="U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AA42" i="1" s="1"/>
  <c r="K42" i="1"/>
  <c r="L42" i="1"/>
  <c r="T42" i="1" s="1"/>
  <c r="U42" i="1" s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R46" i="1" s="1"/>
  <c r="S46" i="1" s="1"/>
  <c r="G46" i="1"/>
  <c r="H46" i="1"/>
  <c r="Y46" i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R47" i="1"/>
  <c r="S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T50" i="1"/>
  <c r="U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AA51" i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/>
  <c r="AE54" i="1"/>
  <c r="I54" i="1"/>
  <c r="J54" i="1"/>
  <c r="Z54" i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R55" i="1"/>
  <c r="S55" i="1" s="1"/>
  <c r="G55" i="1"/>
  <c r="H55" i="1"/>
  <c r="Y55" i="1" s="1"/>
  <c r="AE55" i="1" s="1"/>
  <c r="I55" i="1"/>
  <c r="J55" i="1"/>
  <c r="Z55" i="1"/>
  <c r="AA55" i="1"/>
  <c r="K55" i="1"/>
  <c r="L55" i="1"/>
  <c r="V55" i="1" s="1"/>
  <c r="M55" i="1"/>
  <c r="N55" i="1"/>
  <c r="O55" i="1"/>
  <c r="P55" i="1"/>
  <c r="A56" i="1"/>
  <c r="B56" i="1"/>
  <c r="C56" i="1"/>
  <c r="D56" i="1" s="1"/>
  <c r="X56" i="1"/>
  <c r="AA56" i="1" s="1"/>
  <c r="E56" i="1"/>
  <c r="F56" i="1"/>
  <c r="G56" i="1"/>
  <c r="H56" i="1"/>
  <c r="Y56" i="1"/>
  <c r="AE56" i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R57" i="1" s="1"/>
  <c r="S57" i="1" s="1"/>
  <c r="F57" i="1"/>
  <c r="G57" i="1"/>
  <c r="H57" i="1"/>
  <c r="Y57" i="1" s="1"/>
  <c r="AE57" i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 s="1"/>
  <c r="X58" i="1" s="1"/>
  <c r="AA58" i="1" s="1"/>
  <c r="AB58" i="1" s="1"/>
  <c r="AC58" i="1" s="1"/>
  <c r="E58" i="1"/>
  <c r="F58" i="1"/>
  <c r="G58" i="1"/>
  <c r="H58" i="1"/>
  <c r="Y58" i="1" s="1"/>
  <c r="AE58" i="1" s="1"/>
  <c r="I58" i="1"/>
  <c r="J58" i="1"/>
  <c r="Z58" i="1" s="1"/>
  <c r="K58" i="1"/>
  <c r="T58" i="1" s="1"/>
  <c r="L58" i="1"/>
  <c r="M58" i="1"/>
  <c r="N58" i="1"/>
  <c r="O58" i="1"/>
  <c r="P58" i="1"/>
  <c r="A59" i="1"/>
  <c r="B59" i="1"/>
  <c r="C59" i="1"/>
  <c r="D59" i="1" s="1"/>
  <c r="X59" i="1" s="1"/>
  <c r="E59" i="1"/>
  <c r="F59" i="1"/>
  <c r="R59" i="1"/>
  <c r="S59" i="1" s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I60" i="1"/>
  <c r="J60" i="1"/>
  <c r="Z60" i="1" s="1"/>
  <c r="AA60" i="1" s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R65" i="1"/>
  <c r="S65" i="1" s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R66" i="1" s="1"/>
  <c r="G66" i="1"/>
  <c r="H66" i="1"/>
  <c r="Y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R67" i="1" s="1"/>
  <c r="S67" i="1" s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/>
  <c r="AA68" i="1" s="1"/>
  <c r="K68" i="1"/>
  <c r="T68" i="1" s="1"/>
  <c r="U68" i="1" s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T72" i="1"/>
  <c r="V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AA73" i="1" s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T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/>
  <c r="AE77" i="1" s="1"/>
  <c r="I77" i="1"/>
  <c r="J77" i="1"/>
  <c r="Z77" i="1" s="1"/>
  <c r="K77" i="1"/>
  <c r="L77" i="1"/>
  <c r="T77" i="1" s="1"/>
  <c r="M77" i="1"/>
  <c r="N77" i="1"/>
  <c r="O77" i="1"/>
  <c r="P77" i="1"/>
  <c r="A78" i="1"/>
  <c r="B78" i="1"/>
  <c r="C78" i="1"/>
  <c r="D78" i="1" s="1"/>
  <c r="X78" i="1" s="1"/>
  <c r="E78" i="1"/>
  <c r="R78" i="1"/>
  <c r="S78" i="1" s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/>
  <c r="X80" i="1" s="1"/>
  <c r="E80" i="1"/>
  <c r="F80" i="1"/>
  <c r="R80" i="1" s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T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V95" i="1"/>
  <c r="M95" i="1"/>
  <c r="N95" i="1"/>
  <c r="O95" i="1"/>
  <c r="P95" i="1"/>
  <c r="A96" i="1"/>
  <c r="B96" i="1"/>
  <c r="C96" i="1"/>
  <c r="D96" i="1"/>
  <c r="X96" i="1" s="1"/>
  <c r="E96" i="1"/>
  <c r="F96" i="1"/>
  <c r="R96" i="1" s="1"/>
  <c r="S96" i="1"/>
  <c r="G96" i="1"/>
  <c r="H96" i="1"/>
  <c r="Y96" i="1" s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R97" i="1" s="1"/>
  <c r="S97" i="1" s="1"/>
  <c r="G97" i="1"/>
  <c r="H97" i="1"/>
  <c r="Y97" i="1" s="1"/>
  <c r="AE97" i="1" s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R98" i="1" s="1"/>
  <c r="S98" i="1" s="1"/>
  <c r="G98" i="1"/>
  <c r="H98" i="1"/>
  <c r="Y98" i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AA99" i="1" s="1"/>
  <c r="K99" i="1"/>
  <c r="L99" i="1"/>
  <c r="T99" i="1"/>
  <c r="M99" i="1"/>
  <c r="N99" i="1"/>
  <c r="O99" i="1"/>
  <c r="P99" i="1"/>
  <c r="A100" i="1"/>
  <c r="B100" i="1"/>
  <c r="C100" i="1"/>
  <c r="D100" i="1"/>
  <c r="X100" i="1" s="1"/>
  <c r="E100" i="1"/>
  <c r="F100" i="1"/>
  <c r="R100" i="1" s="1"/>
  <c r="S100" i="1" s="1"/>
  <c r="G100" i="1"/>
  <c r="H100" i="1"/>
  <c r="Y100" i="1"/>
  <c r="AE100" i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R101" i="1" s="1"/>
  <c r="S101" i="1" s="1"/>
  <c r="G101" i="1"/>
  <c r="H101" i="1"/>
  <c r="Y101" i="1"/>
  <c r="AE101" i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I103" i="1"/>
  <c r="J103" i="1"/>
  <c r="Z103" i="1" s="1"/>
  <c r="AA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I111" i="1"/>
  <c r="J111" i="1"/>
  <c r="Z111" i="1" s="1"/>
  <c r="AA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AA115" i="1"/>
  <c r="E115" i="1"/>
  <c r="F115" i="1"/>
  <c r="G115" i="1"/>
  <c r="H115" i="1"/>
  <c r="Y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R123" i="1" s="1"/>
  <c r="S123" i="1" s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I127" i="1"/>
  <c r="J127" i="1"/>
  <c r="Z127" i="1"/>
  <c r="K127" i="1"/>
  <c r="T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 s="1"/>
  <c r="AE130" i="1" s="1"/>
  <c r="I130" i="1"/>
  <c r="J130" i="1"/>
  <c r="Z130" i="1" s="1"/>
  <c r="AA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T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/>
  <c r="K135" i="1"/>
  <c r="L135" i="1"/>
  <c r="T135" i="1" s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/>
  <c r="E140" i="1"/>
  <c r="F140" i="1"/>
  <c r="R140" i="1" s="1"/>
  <c r="S140" i="1" s="1"/>
  <c r="G140" i="1"/>
  <c r="H140" i="1"/>
  <c r="Y140" i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R142" i="1" s="1"/>
  <c r="S142" i="1" s="1"/>
  <c r="G142" i="1"/>
  <c r="H142" i="1"/>
  <c r="Y142" i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R143" i="1" s="1"/>
  <c r="S143" i="1" s="1"/>
  <c r="F143" i="1"/>
  <c r="G143" i="1"/>
  <c r="H143" i="1"/>
  <c r="Y143" i="1"/>
  <c r="AE143" i="1" s="1"/>
  <c r="I143" i="1"/>
  <c r="J143" i="1"/>
  <c r="Z143" i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T148" i="1"/>
  <c r="M148" i="1"/>
  <c r="N148" i="1"/>
  <c r="O148" i="1"/>
  <c r="P148" i="1"/>
  <c r="A149" i="1"/>
  <c r="B149" i="1"/>
  <c r="C149" i="1"/>
  <c r="D149" i="1"/>
  <c r="X149" i="1"/>
  <c r="E149" i="1"/>
  <c r="F149" i="1"/>
  <c r="R149" i="1" s="1"/>
  <c r="S149" i="1" s="1"/>
  <c r="G149" i="1"/>
  <c r="H149" i="1"/>
  <c r="Y149" i="1" s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R162" i="1"/>
  <c r="S162" i="1" s="1"/>
  <c r="F162" i="1"/>
  <c r="G162" i="1"/>
  <c r="H162" i="1"/>
  <c r="Y162" i="1"/>
  <c r="AE162" i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AA163" i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K168" i="1"/>
  <c r="T168" i="1"/>
  <c r="U168" i="1" s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 s="1"/>
  <c r="S170" i="1" s="1"/>
  <c r="G170" i="1"/>
  <c r="H170" i="1"/>
  <c r="Y170" i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R171" i="1" s="1"/>
  <c r="S171" i="1" s="1"/>
  <c r="F171" i="1"/>
  <c r="G171" i="1"/>
  <c r="H171" i="1"/>
  <c r="Y171" i="1" s="1"/>
  <c r="AE171" i="1" s="1"/>
  <c r="I171" i="1"/>
  <c r="J171" i="1"/>
  <c r="Z171" i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/>
  <c r="AA172" i="1" s="1"/>
  <c r="K172" i="1"/>
  <c r="L172" i="1"/>
  <c r="T172" i="1" s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R175" i="1" s="1"/>
  <c r="S175" i="1" s="1"/>
  <c r="F175" i="1"/>
  <c r="G175" i="1"/>
  <c r="H175" i="1"/>
  <c r="Y175" i="1"/>
  <c r="AE175" i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G183" i="1"/>
  <c r="H183" i="1"/>
  <c r="Y183" i="1" s="1"/>
  <c r="AE183" i="1" s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/>
  <c r="I186" i="1"/>
  <c r="J186" i="1"/>
  <c r="Z186" i="1" s="1"/>
  <c r="AA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/>
  <c r="E187" i="1"/>
  <c r="F187" i="1"/>
  <c r="G187" i="1"/>
  <c r="H187" i="1"/>
  <c r="Y187" i="1"/>
  <c r="AE187" i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 s="1"/>
  <c r="S192" i="1"/>
  <c r="G192" i="1"/>
  <c r="H192" i="1"/>
  <c r="Y192" i="1" s="1"/>
  <c r="AE192" i="1" s="1"/>
  <c r="I192" i="1"/>
  <c r="J192" i="1"/>
  <c r="Z192" i="1"/>
  <c r="AA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AA197" i="1" s="1"/>
  <c r="K197" i="1"/>
  <c r="L197" i="1"/>
  <c r="V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R201" i="1"/>
  <c r="F201" i="1"/>
  <c r="G201" i="1"/>
  <c r="H201" i="1"/>
  <c r="Y201" i="1" s="1"/>
  <c r="AE201" i="1" s="1"/>
  <c r="I201" i="1"/>
  <c r="J201" i="1"/>
  <c r="Z201" i="1"/>
  <c r="AA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AE202" i="1" s="1"/>
  <c r="I202" i="1"/>
  <c r="J202" i="1"/>
  <c r="Z202" i="1"/>
  <c r="AA202" i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R203" i="1"/>
  <c r="F203" i="1"/>
  <c r="G203" i="1"/>
  <c r="H203" i="1"/>
  <c r="Y203" i="1" s="1"/>
  <c r="AE203" i="1"/>
  <c r="I203" i="1"/>
  <c r="J203" i="1"/>
  <c r="Z203" i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T207" i="1" s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T210" i="1"/>
  <c r="U210" i="1" s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 s="1"/>
  <c r="S212" i="1" s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T213" i="1"/>
  <c r="U213" i="1" s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R215" i="1" s="1"/>
  <c r="S215" i="1" s="1"/>
  <c r="G215" i="1"/>
  <c r="H215" i="1"/>
  <c r="Y215" i="1"/>
  <c r="AE215" i="1"/>
  <c r="I215" i="1"/>
  <c r="J215" i="1"/>
  <c r="Z215" i="1"/>
  <c r="AA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AA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/>
  <c r="AA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/>
  <c r="AA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R221" i="1" s="1"/>
  <c r="S221" i="1" s="1"/>
  <c r="G221" i="1"/>
  <c r="H221" i="1"/>
  <c r="Y221" i="1" s="1"/>
  <c r="AE221" i="1" s="1"/>
  <c r="I221" i="1"/>
  <c r="J221" i="1"/>
  <c r="Z221" i="1" s="1"/>
  <c r="K221" i="1"/>
  <c r="T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/>
  <c r="AA222" i="1" s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R223" i="1" s="1"/>
  <c r="S223" i="1"/>
  <c r="G223" i="1"/>
  <c r="H223" i="1"/>
  <c r="Y223" i="1"/>
  <c r="AE223" i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 s="1"/>
  <c r="K224" i="1"/>
  <c r="L224" i="1"/>
  <c r="M224" i="1"/>
  <c r="N224" i="1"/>
  <c r="O224" i="1"/>
  <c r="P224" i="1"/>
  <c r="A225" i="1"/>
  <c r="B225" i="1"/>
  <c r="C225" i="1"/>
  <c r="D225" i="1" s="1"/>
  <c r="X225" i="1"/>
  <c r="E225" i="1"/>
  <c r="R225" i="1"/>
  <c r="S225" i="1" s="1"/>
  <c r="F225" i="1"/>
  <c r="G225" i="1"/>
  <c r="H225" i="1"/>
  <c r="Y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AA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AA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R230" i="1" s="1"/>
  <c r="S230" i="1" s="1"/>
  <c r="G230" i="1"/>
  <c r="H230" i="1"/>
  <c r="Y230" i="1" s="1"/>
  <c r="AE230" i="1"/>
  <c r="I230" i="1"/>
  <c r="J230" i="1"/>
  <c r="Z230" i="1" s="1"/>
  <c r="AA230" i="1" s="1"/>
  <c r="K230" i="1"/>
  <c r="T230" i="1"/>
  <c r="AC230" i="1"/>
  <c r="AD230" i="1" s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 s="1"/>
  <c r="AA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 s="1"/>
  <c r="S232" i="1" s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T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AA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R257" i="1" s="1"/>
  <c r="G257" i="1"/>
  <c r="H257" i="1"/>
  <c r="Y257" i="1"/>
  <c r="AE257" i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 s="1"/>
  <c r="X258" i="1"/>
  <c r="E258" i="1"/>
  <c r="R258" i="1" s="1"/>
  <c r="S258" i="1" s="1"/>
  <c r="F258" i="1"/>
  <c r="G258" i="1"/>
  <c r="H258" i="1"/>
  <c r="Y258" i="1" s="1"/>
  <c r="AE258" i="1" s="1"/>
  <c r="I258" i="1"/>
  <c r="J258" i="1"/>
  <c r="Z258" i="1" s="1"/>
  <c r="AA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R261" i="1"/>
  <c r="S261" i="1" s="1"/>
  <c r="F261" i="1"/>
  <c r="G261" i="1"/>
  <c r="H261" i="1"/>
  <c r="Y261" i="1" s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/>
  <c r="AA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AA267" i="1" s="1"/>
  <c r="K267" i="1"/>
  <c r="L267" i="1"/>
  <c r="V267" i="1" s="1"/>
  <c r="T267" i="1"/>
  <c r="AB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V270" i="1"/>
  <c r="M270" i="1"/>
  <c r="N270" i="1"/>
  <c r="O270" i="1"/>
  <c r="P270" i="1"/>
  <c r="A271" i="1"/>
  <c r="B271" i="1"/>
  <c r="C271" i="1"/>
  <c r="D271" i="1"/>
  <c r="X271" i="1" s="1"/>
  <c r="E271" i="1"/>
  <c r="F271" i="1"/>
  <c r="R271" i="1" s="1"/>
  <c r="S271" i="1" s="1"/>
  <c r="G271" i="1"/>
  <c r="H271" i="1"/>
  <c r="Y271" i="1"/>
  <c r="I271" i="1"/>
  <c r="J271" i="1"/>
  <c r="Z271" i="1" s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I273" i="1"/>
  <c r="J273" i="1"/>
  <c r="Z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AA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R282" i="1" s="1"/>
  <c r="S282" i="1" s="1"/>
  <c r="G282" i="1"/>
  <c r="H282" i="1"/>
  <c r="Y282" i="1"/>
  <c r="AE282" i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A283" i="1" s="1"/>
  <c r="AE283" i="1"/>
  <c r="I283" i="1"/>
  <c r="J283" i="1"/>
  <c r="Z283" i="1"/>
  <c r="K283" i="1"/>
  <c r="L283" i="1"/>
  <c r="T283" i="1"/>
  <c r="M283" i="1"/>
  <c r="N283" i="1"/>
  <c r="O283" i="1"/>
  <c r="P283" i="1"/>
  <c r="A284" i="1"/>
  <c r="B284" i="1"/>
  <c r="C284" i="1"/>
  <c r="D284" i="1"/>
  <c r="X284" i="1"/>
  <c r="E284" i="1"/>
  <c r="F284" i="1"/>
  <c r="R284" i="1"/>
  <c r="G284" i="1"/>
  <c r="H284" i="1"/>
  <c r="Y284" i="1"/>
  <c r="I284" i="1"/>
  <c r="J284" i="1"/>
  <c r="Z284" i="1" s="1"/>
  <c r="AA284" i="1" s="1"/>
  <c r="K284" i="1"/>
  <c r="L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R288" i="1" s="1"/>
  <c r="S288" i="1" s="1"/>
  <c r="G288" i="1"/>
  <c r="H288" i="1"/>
  <c r="Y288" i="1"/>
  <c r="AE288" i="1" s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T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T290" i="1" s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 s="1"/>
  <c r="AA294" i="1" s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R295" i="1" s="1"/>
  <c r="S295" i="1" s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AE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K299" i="1"/>
  <c r="T299" i="1" s="1"/>
  <c r="L299" i="1"/>
  <c r="V299" i="1" s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R301" i="1" s="1"/>
  <c r="S301" i="1" s="1"/>
  <c r="G301" i="1"/>
  <c r="H301" i="1"/>
  <c r="Y301" i="1" s="1"/>
  <c r="AE301" i="1" s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T302" i="1"/>
  <c r="U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T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 s="1"/>
  <c r="S306" i="1" s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 s="1"/>
  <c r="I308" i="1"/>
  <c r="J308" i="1"/>
  <c r="Z308" i="1" s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R309" i="1"/>
  <c r="S309" i="1" s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T311" i="1"/>
  <c r="L311" i="1"/>
  <c r="M311" i="1"/>
  <c r="N311" i="1"/>
  <c r="O311" i="1"/>
  <c r="P311" i="1"/>
  <c r="A312" i="1"/>
  <c r="B312" i="1"/>
  <c r="C312" i="1"/>
  <c r="D312" i="1" s="1"/>
  <c r="X312" i="1" s="1"/>
  <c r="E312" i="1"/>
  <c r="R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R313" i="1" s="1"/>
  <c r="S313" i="1"/>
  <c r="G313" i="1"/>
  <c r="H313" i="1"/>
  <c r="Y313" i="1" s="1"/>
  <c r="AE313" i="1" s="1"/>
  <c r="I313" i="1"/>
  <c r="J313" i="1"/>
  <c r="Z313" i="1" s="1"/>
  <c r="K313" i="1"/>
  <c r="T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/>
  <c r="X318" i="1"/>
  <c r="E318" i="1"/>
  <c r="R318" i="1"/>
  <c r="S318" i="1" s="1"/>
  <c r="F318" i="1"/>
  <c r="G318" i="1"/>
  <c r="H318" i="1"/>
  <c r="Y318" i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K319" i="1"/>
  <c r="L319" i="1"/>
  <c r="T319" i="1" s="1"/>
  <c r="V319" i="1"/>
  <c r="M319" i="1"/>
  <c r="N319" i="1"/>
  <c r="O319" i="1"/>
  <c r="P319" i="1"/>
  <c r="A320" i="1"/>
  <c r="B320" i="1"/>
  <c r="C320" i="1"/>
  <c r="D320" i="1" s="1"/>
  <c r="X320" i="1" s="1"/>
  <c r="E320" i="1"/>
  <c r="R320" i="1"/>
  <c r="F320" i="1"/>
  <c r="G320" i="1"/>
  <c r="H320" i="1"/>
  <c r="Y320" i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R323" i="1"/>
  <c r="S323" i="1" s="1"/>
  <c r="G323" i="1"/>
  <c r="H323" i="1"/>
  <c r="Y323" i="1"/>
  <c r="AE323" i="1" s="1"/>
  <c r="I323" i="1"/>
  <c r="J323" i="1"/>
  <c r="Z323" i="1"/>
  <c r="K323" i="1"/>
  <c r="T323" i="1" s="1"/>
  <c r="U323" i="1" s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/>
  <c r="AA325" i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 s="1"/>
  <c r="AA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R329" i="1" s="1"/>
  <c r="F329" i="1"/>
  <c r="G329" i="1"/>
  <c r="H329" i="1"/>
  <c r="Y329" i="1" s="1"/>
  <c r="AE329" i="1" s="1"/>
  <c r="I329" i="1"/>
  <c r="J329" i="1"/>
  <c r="Z329" i="1" s="1"/>
  <c r="K329" i="1"/>
  <c r="L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/>
  <c r="I330" i="1"/>
  <c r="J330" i="1"/>
  <c r="Z330" i="1" s="1"/>
  <c r="K330" i="1"/>
  <c r="T330" i="1"/>
  <c r="U330" i="1" s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R331" i="1" s="1"/>
  <c r="G331" i="1"/>
  <c r="H331" i="1"/>
  <c r="Y331" i="1" s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/>
  <c r="AA332" i="1" s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AA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/>
  <c r="I336" i="1"/>
  <c r="J336" i="1"/>
  <c r="Z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T337" i="1" s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AA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R339" i="1"/>
  <c r="S339" i="1"/>
  <c r="G339" i="1"/>
  <c r="H339" i="1"/>
  <c r="Y339" i="1"/>
  <c r="AE339" i="1"/>
  <c r="I339" i="1"/>
  <c r="J339" i="1"/>
  <c r="Z339" i="1"/>
  <c r="K339" i="1"/>
  <c r="L339" i="1"/>
  <c r="T339" i="1" s="1"/>
  <c r="U339" i="1" s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/>
  <c r="AA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AA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R346" i="1"/>
  <c r="S346" i="1" s="1"/>
  <c r="G346" i="1"/>
  <c r="H346" i="1"/>
  <c r="Y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T348" i="1" s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R350" i="1" s="1"/>
  <c r="S350" i="1" s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R354" i="1"/>
  <c r="S354" i="1" s="1"/>
  <c r="F354" i="1"/>
  <c r="G354" i="1"/>
  <c r="H354" i="1"/>
  <c r="Y354" i="1"/>
  <c r="AE354" i="1" s="1"/>
  <c r="I354" i="1"/>
  <c r="J354" i="1"/>
  <c r="Z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K358" i="1"/>
  <c r="L358" i="1"/>
  <c r="V358" i="1" s="1"/>
  <c r="T358" i="1"/>
  <c r="U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 s="1"/>
  <c r="AE359" i="1" s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 s="1"/>
  <c r="AA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K364" i="1"/>
  <c r="L364" i="1"/>
  <c r="T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/>
  <c r="S365" i="1" s="1"/>
  <c r="G365" i="1"/>
  <c r="H365" i="1"/>
  <c r="Y365" i="1" s="1"/>
  <c r="AE365" i="1" s="1"/>
  <c r="I365" i="1"/>
  <c r="J365" i="1"/>
  <c r="Z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/>
  <c r="S367" i="1" s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 s="1"/>
  <c r="AE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R372" i="1" s="1"/>
  <c r="S372" i="1" s="1"/>
  <c r="G372" i="1"/>
  <c r="H372" i="1"/>
  <c r="Y372" i="1" s="1"/>
  <c r="AE372" i="1" s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AA375" i="1" s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/>
  <c r="AE377" i="1" s="1"/>
  <c r="I377" i="1"/>
  <c r="J377" i="1"/>
  <c r="Z377" i="1"/>
  <c r="K377" i="1"/>
  <c r="T377" i="1" s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R378" i="1" s="1"/>
  <c r="G378" i="1"/>
  <c r="H378" i="1"/>
  <c r="Y378" i="1" s="1"/>
  <c r="AE378" i="1" s="1"/>
  <c r="I378" i="1"/>
  <c r="J378" i="1"/>
  <c r="Z378" i="1" s="1"/>
  <c r="AA378" i="1" s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R380" i="1" s="1"/>
  <c r="S380" i="1" s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 s="1"/>
  <c r="AE381" i="1" s="1"/>
  <c r="I381" i="1"/>
  <c r="J381" i="1"/>
  <c r="Z381" i="1" s="1"/>
  <c r="K381" i="1"/>
  <c r="L381" i="1"/>
  <c r="T381" i="1" s="1"/>
  <c r="U381" i="1" s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/>
  <c r="I382" i="1"/>
  <c r="J382" i="1"/>
  <c r="Z382" i="1" s="1"/>
  <c r="AA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/>
  <c r="E383" i="1"/>
  <c r="F383" i="1"/>
  <c r="G383" i="1"/>
  <c r="H383" i="1"/>
  <c r="Y383" i="1" s="1"/>
  <c r="I383" i="1"/>
  <c r="J383" i="1"/>
  <c r="Z383" i="1" s="1"/>
  <c r="AA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AA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R385" i="1" s="1"/>
  <c r="G385" i="1"/>
  <c r="H385" i="1"/>
  <c r="Y385" i="1" s="1"/>
  <c r="AE385" i="1" s="1"/>
  <c r="I385" i="1"/>
  <c r="J385" i="1"/>
  <c r="Z385" i="1" s="1"/>
  <c r="AA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K386" i="1"/>
  <c r="L386" i="1"/>
  <c r="T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/>
  <c r="G388" i="1"/>
  <c r="H388" i="1"/>
  <c r="Y388" i="1"/>
  <c r="AE388" i="1" s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R389" i="1"/>
  <c r="S389" i="1" s="1"/>
  <c r="F389" i="1"/>
  <c r="G389" i="1"/>
  <c r="H389" i="1"/>
  <c r="Y389" i="1" s="1"/>
  <c r="AE389" i="1" s="1"/>
  <c r="I389" i="1"/>
  <c r="J389" i="1"/>
  <c r="Z389" i="1" s="1"/>
  <c r="AA389" i="1" s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R390" i="1" s="1"/>
  <c r="G390" i="1"/>
  <c r="H390" i="1"/>
  <c r="Y390" i="1" s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/>
  <c r="I391" i="1"/>
  <c r="J391" i="1"/>
  <c r="Z391" i="1" s="1"/>
  <c r="AA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 s="1"/>
  <c r="S394" i="1" s="1"/>
  <c r="G394" i="1"/>
  <c r="H394" i="1"/>
  <c r="Y394" i="1"/>
  <c r="AE394" i="1" s="1"/>
  <c r="I394" i="1"/>
  <c r="J394" i="1"/>
  <c r="Z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/>
  <c r="AE396" i="1" s="1"/>
  <c r="I396" i="1"/>
  <c r="J396" i="1"/>
  <c r="Z396" i="1" s="1"/>
  <c r="K396" i="1"/>
  <c r="L396" i="1"/>
  <c r="T396" i="1" s="1"/>
  <c r="U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/>
  <c r="K398" i="1"/>
  <c r="T398" i="1"/>
  <c r="AC398" i="1"/>
  <c r="AD398" i="1" s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R400" i="1"/>
  <c r="S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R401" i="1"/>
  <c r="S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/>
  <c r="AE403" i="1" s="1"/>
  <c r="I403" i="1"/>
  <c r="J403" i="1"/>
  <c r="Z403" i="1" s="1"/>
  <c r="K403" i="1"/>
  <c r="T403" i="1" s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 s="1"/>
  <c r="AA404" i="1" s="1"/>
  <c r="K404" i="1"/>
  <c r="L404" i="1"/>
  <c r="T404" i="1"/>
  <c r="AB404" i="1" s="1"/>
  <c r="V404" i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/>
  <c r="S405" i="1"/>
  <c r="G405" i="1"/>
  <c r="H405" i="1"/>
  <c r="Y405" i="1" s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AA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R410" i="1" s="1"/>
  <c r="S410" i="1" s="1"/>
  <c r="G410" i="1"/>
  <c r="H410" i="1"/>
  <c r="Y410" i="1" s="1"/>
  <c r="AE410" i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/>
  <c r="S411" i="1"/>
  <c r="G411" i="1"/>
  <c r="H411" i="1"/>
  <c r="Y411" i="1"/>
  <c r="AE411" i="1" s="1"/>
  <c r="I411" i="1"/>
  <c r="J411" i="1"/>
  <c r="Z411" i="1"/>
  <c r="AA411" i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/>
  <c r="I414" i="1"/>
  <c r="J414" i="1"/>
  <c r="Z414" i="1" s="1"/>
  <c r="AA414" i="1" s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/>
  <c r="S416" i="1"/>
  <c r="G416" i="1"/>
  <c r="H416" i="1"/>
  <c r="Y416" i="1" s="1"/>
  <c r="AE416" i="1" s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T420" i="1" s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/>
  <c r="S423" i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 s="1"/>
  <c r="K424" i="1"/>
  <c r="L424" i="1"/>
  <c r="T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 s="1"/>
  <c r="AE425" i="1" s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 s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AA430" i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S431" i="1" s="1"/>
  <c r="G431" i="1"/>
  <c r="H431" i="1"/>
  <c r="Y431" i="1" s="1"/>
  <c r="AE431" i="1" s="1"/>
  <c r="I431" i="1"/>
  <c r="J431" i="1"/>
  <c r="Z431" i="1" s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 s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S436" i="1"/>
  <c r="G436" i="1"/>
  <c r="H436" i="1"/>
  <c r="Y436" i="1"/>
  <c r="AE436" i="1" s="1"/>
  <c r="I436" i="1"/>
  <c r="J436" i="1"/>
  <c r="Z436" i="1"/>
  <c r="AA436" i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/>
  <c r="S437" i="1"/>
  <c r="G437" i="1"/>
  <c r="H437" i="1"/>
  <c r="Y437" i="1"/>
  <c r="AE437" i="1" s="1"/>
  <c r="I437" i="1"/>
  <c r="J437" i="1"/>
  <c r="Z437" i="1"/>
  <c r="AA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/>
  <c r="S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/>
  <c r="S439" i="1"/>
  <c r="G439" i="1"/>
  <c r="H439" i="1"/>
  <c r="Y439" i="1" s="1"/>
  <c r="AE439" i="1" s="1"/>
  <c r="I439" i="1"/>
  <c r="J439" i="1"/>
  <c r="Z439" i="1"/>
  <c r="AA439" i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R440" i="1"/>
  <c r="S440" i="1"/>
  <c r="G440" i="1"/>
  <c r="H440" i="1"/>
  <c r="Y440" i="1"/>
  <c r="AE440" i="1"/>
  <c r="I440" i="1"/>
  <c r="J440" i="1"/>
  <c r="Z440" i="1"/>
  <c r="AA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AE441" i="1"/>
  <c r="I441" i="1"/>
  <c r="J441" i="1"/>
  <c r="Z441" i="1" s="1"/>
  <c r="AA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R442" i="1" s="1"/>
  <c r="S442" i="1" s="1"/>
  <c r="G442" i="1"/>
  <c r="H442" i="1"/>
  <c r="Y442" i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S444" i="1"/>
  <c r="F444" i="1"/>
  <c r="R444" i="1" s="1"/>
  <c r="G444" i="1"/>
  <c r="H444" i="1"/>
  <c r="Y444" i="1" s="1"/>
  <c r="AE444" i="1" s="1"/>
  <c r="I444" i="1"/>
  <c r="J444" i="1"/>
  <c r="Z444" i="1"/>
  <c r="AA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/>
  <c r="E447" i="1"/>
  <c r="F447" i="1"/>
  <c r="R447" i="1"/>
  <c r="S447" i="1" s="1"/>
  <c r="G447" i="1"/>
  <c r="H447" i="1"/>
  <c r="Y447" i="1" s="1"/>
  <c r="AE447" i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 s="1"/>
  <c r="G449" i="1"/>
  <c r="H449" i="1"/>
  <c r="Y449" i="1" s="1"/>
  <c r="AE449" i="1" s="1"/>
  <c r="I449" i="1"/>
  <c r="J449" i="1"/>
  <c r="Z449" i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AA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AE466" i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/>
  <c r="K468" i="1"/>
  <c r="L468" i="1"/>
  <c r="T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R472" i="1"/>
  <c r="S472" i="1" s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R481" i="1" s="1"/>
  <c r="S481" i="1" s="1"/>
  <c r="F481" i="1"/>
  <c r="G481" i="1"/>
  <c r="H481" i="1"/>
  <c r="Y481" i="1" s="1"/>
  <c r="AE481" i="1" s="1"/>
  <c r="I481" i="1"/>
  <c r="J481" i="1"/>
  <c r="Z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 s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 s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/>
  <c r="AA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/>
  <c r="AA506" i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T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R551" i="1" s="1"/>
  <c r="S551" i="1" s="1"/>
  <c r="F551" i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R559" i="1" s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T561" i="1" s="1"/>
  <c r="AC561" i="1" s="1"/>
  <c r="AD561" i="1" s="1"/>
  <c r="AF561" i="1" s="1"/>
  <c r="AG561" i="1" s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 s="1"/>
  <c r="K562" i="1"/>
  <c r="T562" i="1"/>
  <c r="AC562" i="1"/>
  <c r="AD562" i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/>
  <c r="G570" i="1"/>
  <c r="H570" i="1"/>
  <c r="Y570" i="1"/>
  <c r="AE570" i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R601" i="1" s="1"/>
  <c r="S601" i="1" s="1"/>
  <c r="G601" i="1"/>
  <c r="H601" i="1"/>
  <c r="Y601" i="1"/>
  <c r="AE601" i="1"/>
  <c r="I601" i="1"/>
  <c r="J601" i="1"/>
  <c r="Z601" i="1"/>
  <c r="AA601" i="1" s="1"/>
  <c r="K601" i="1"/>
  <c r="T601" i="1" s="1"/>
  <c r="AB601" i="1" s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/>
  <c r="AA603" i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/>
  <c r="I604" i="1"/>
  <c r="J604" i="1"/>
  <c r="Z604" i="1" s="1"/>
  <c r="AA604" i="1" s="1"/>
  <c r="AB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B610" i="1" s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 s="1"/>
  <c r="AE622" i="1"/>
  <c r="I622" i="1"/>
  <c r="J622" i="1"/>
  <c r="Z622" i="1"/>
  <c r="AA622" i="1" s="1"/>
  <c r="K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U623" i="1" s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 s="1"/>
  <c r="AA625" i="1"/>
  <c r="K625" i="1"/>
  <c r="L625" i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E628" i="1"/>
  <c r="F628" i="1"/>
  <c r="R628" i="1" s="1"/>
  <c r="S628" i="1" s="1"/>
  <c r="G628" i="1"/>
  <c r="H628" i="1"/>
  <c r="Y628" i="1"/>
  <c r="AE628" i="1"/>
  <c r="I628" i="1"/>
  <c r="J628" i="1"/>
  <c r="Z628" i="1" s="1"/>
  <c r="AA628" i="1"/>
  <c r="K628" i="1"/>
  <c r="T628" i="1" s="1"/>
  <c r="AC628" i="1" s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R645" i="1" s="1"/>
  <c r="S645" i="1" s="1"/>
  <c r="G645" i="1"/>
  <c r="H645" i="1"/>
  <c r="Y645" i="1"/>
  <c r="AE645" i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R647" i="1" s="1"/>
  <c r="S647" i="1" s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/>
  <c r="E650" i="1"/>
  <c r="F650" i="1"/>
  <c r="R650" i="1" s="1"/>
  <c r="S650" i="1"/>
  <c r="G650" i="1"/>
  <c r="H650" i="1"/>
  <c r="Y650" i="1"/>
  <c r="AE650" i="1"/>
  <c r="I650" i="1"/>
  <c r="J650" i="1"/>
  <c r="Z650" i="1" s="1"/>
  <c r="AA650" i="1" s="1"/>
  <c r="AB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V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X653" i="1" s="1"/>
  <c r="E653" i="1"/>
  <c r="F653" i="1"/>
  <c r="R653" i="1" s="1"/>
  <c r="S653" i="1" s="1"/>
  <c r="G653" i="1"/>
  <c r="H653" i="1"/>
  <c r="Y653" i="1" s="1"/>
  <c r="AE653" i="1" s="1"/>
  <c r="I653" i="1"/>
  <c r="J653" i="1"/>
  <c r="Z653" i="1"/>
  <c r="K653" i="1"/>
  <c r="L653" i="1"/>
  <c r="V653" i="1" s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 s="1"/>
  <c r="AB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V659" i="1"/>
  <c r="X659" i="1"/>
  <c r="Y659" i="1"/>
  <c r="AE659" i="1" s="1"/>
  <c r="A660" i="1"/>
  <c r="B660" i="1"/>
  <c r="C660" i="1"/>
  <c r="D660" i="1"/>
  <c r="E660" i="1"/>
  <c r="F660" i="1"/>
  <c r="R660" i="1" s="1"/>
  <c r="S660" i="1" s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/>
  <c r="AE662" i="1"/>
  <c r="I662" i="1"/>
  <c r="J662" i="1"/>
  <c r="Z662" i="1"/>
  <c r="AA662" i="1" s="1"/>
  <c r="AB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I664" i="1"/>
  <c r="J664" i="1"/>
  <c r="Z664" i="1"/>
  <c r="AA664" i="1"/>
  <c r="K664" i="1"/>
  <c r="L664" i="1"/>
  <c r="M664" i="1"/>
  <c r="N664" i="1"/>
  <c r="O664" i="1"/>
  <c r="P664" i="1"/>
  <c r="AE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/>
  <c r="AF673" i="1" s="1"/>
  <c r="AG673" i="1" s="1"/>
  <c r="AH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/>
  <c r="X675" i="1"/>
  <c r="E675" i="1"/>
  <c r="R675" i="1" s="1"/>
  <c r="S675" i="1" s="1"/>
  <c r="F675" i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AB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/>
  <c r="AE677" i="1" s="1"/>
  <c r="AF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R678" i="1" s="1"/>
  <c r="S678" i="1" s="1"/>
  <c r="F678" i="1"/>
  <c r="G678" i="1"/>
  <c r="H678" i="1"/>
  <c r="Y678" i="1"/>
  <c r="AE678" i="1"/>
  <c r="I678" i="1"/>
  <c r="J678" i="1"/>
  <c r="K678" i="1"/>
  <c r="T678" i="1" s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G679" i="1"/>
  <c r="H679" i="1"/>
  <c r="Y679" i="1"/>
  <c r="I679" i="1"/>
  <c r="J679" i="1"/>
  <c r="Z679" i="1" s="1"/>
  <c r="AA679" i="1" s="1"/>
  <c r="K679" i="1"/>
  <c r="L679" i="1"/>
  <c r="M679" i="1"/>
  <c r="N679" i="1"/>
  <c r="O679" i="1"/>
  <c r="P679" i="1"/>
  <c r="AE679" i="1"/>
  <c r="A680" i="1"/>
  <c r="B680" i="1"/>
  <c r="C680" i="1"/>
  <c r="D680" i="1"/>
  <c r="X680" i="1"/>
  <c r="E680" i="1"/>
  <c r="F680" i="1"/>
  <c r="R680" i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B681" i="1" s="1"/>
  <c r="A682" i="1"/>
  <c r="B682" i="1"/>
  <c r="C682" i="1"/>
  <c r="D682" i="1"/>
  <c r="X682" i="1"/>
  <c r="E682" i="1"/>
  <c r="R682" i="1" s="1"/>
  <c r="S682" i="1" s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G683" i="1"/>
  <c r="H683" i="1"/>
  <c r="Y683" i="1" s="1"/>
  <c r="I683" i="1"/>
  <c r="J683" i="1"/>
  <c r="Z683" i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 s="1"/>
  <c r="AA700" i="1" s="1"/>
  <c r="AB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F705" i="1"/>
  <c r="R705" i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/>
  <c r="AA707" i="1"/>
  <c r="K707" i="1"/>
  <c r="L707" i="1"/>
  <c r="M707" i="1"/>
  <c r="N707" i="1"/>
  <c r="O707" i="1"/>
  <c r="P707" i="1"/>
  <c r="V707" i="1"/>
  <c r="AE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T708" i="1" s="1"/>
  <c r="U708" i="1" s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K710" i="1"/>
  <c r="L710" i="1"/>
  <c r="V710" i="1" s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G711" i="1"/>
  <c r="H711" i="1"/>
  <c r="Y711" i="1" s="1"/>
  <c r="AE711" i="1" s="1"/>
  <c r="I711" i="1"/>
  <c r="J711" i="1"/>
  <c r="K711" i="1"/>
  <c r="L711" i="1"/>
  <c r="V711" i="1" s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AF715" i="1" s="1"/>
  <c r="AG715" i="1" s="1"/>
  <c r="AH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AB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T720" i="1" s="1"/>
  <c r="U720" i="1" s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/>
  <c r="AE721" i="1" s="1"/>
  <c r="AF721" i="1" s="1"/>
  <c r="AG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/>
  <c r="S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B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S737" i="1" s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R739" i="1" s="1"/>
  <c r="S739" i="1" s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B740" i="1" s="1"/>
  <c r="AE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AB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 s="1"/>
  <c r="AE743" i="1" s="1"/>
  <c r="I743" i="1"/>
  <c r="J743" i="1"/>
  <c r="K743" i="1"/>
  <c r="L743" i="1"/>
  <c r="T743" i="1"/>
  <c r="M743" i="1"/>
  <c r="N743" i="1"/>
  <c r="O743" i="1"/>
  <c r="P743" i="1"/>
  <c r="Z743" i="1"/>
  <c r="AA743" i="1"/>
  <c r="A744" i="1"/>
  <c r="B744" i="1"/>
  <c r="C744" i="1"/>
  <c r="D744" i="1"/>
  <c r="X744" i="1"/>
  <c r="E744" i="1"/>
  <c r="F744" i="1"/>
  <c r="R744" i="1"/>
  <c r="S744" i="1"/>
  <c r="G744" i="1"/>
  <c r="H744" i="1"/>
  <c r="Y744" i="1"/>
  <c r="AE744" i="1"/>
  <c r="I744" i="1"/>
  <c r="J744" i="1"/>
  <c r="Z744" i="1"/>
  <c r="AA744" i="1"/>
  <c r="AB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G745" i="1"/>
  <c r="H745" i="1"/>
  <c r="Y745" i="1"/>
  <c r="AE745" i="1" s="1"/>
  <c r="I745" i="1"/>
  <c r="J745" i="1"/>
  <c r="K745" i="1"/>
  <c r="L745" i="1"/>
  <c r="T745" i="1"/>
  <c r="M745" i="1"/>
  <c r="N745" i="1"/>
  <c r="O745" i="1"/>
  <c r="P745" i="1"/>
  <c r="S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B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/>
  <c r="M754" i="1"/>
  <c r="N754" i="1"/>
  <c r="O754" i="1"/>
  <c r="P754" i="1"/>
  <c r="Z754" i="1"/>
  <c r="AA754" i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AB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R760" i="1" s="1"/>
  <c r="S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/>
  <c r="E763" i="1"/>
  <c r="F763" i="1"/>
  <c r="G763" i="1"/>
  <c r="H763" i="1"/>
  <c r="Y763" i="1"/>
  <c r="AE763" i="1"/>
  <c r="I763" i="1"/>
  <c r="J763" i="1"/>
  <c r="Z763" i="1" s="1"/>
  <c r="AA763" i="1"/>
  <c r="AB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Z764" i="1"/>
  <c r="AA764" i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AA765" i="1" s="1"/>
  <c r="AB765" i="1" s="1"/>
  <c r="K765" i="1"/>
  <c r="L765" i="1"/>
  <c r="M765" i="1"/>
  <c r="N765" i="1"/>
  <c r="O765" i="1"/>
  <c r="P765" i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 s="1"/>
  <c r="AF767" i="1" s="1"/>
  <c r="I767" i="1"/>
  <c r="J767" i="1"/>
  <c r="K767" i="1"/>
  <c r="L767" i="1"/>
  <c r="T767" i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 s="1"/>
  <c r="AF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A769" i="1"/>
  <c r="B769" i="1"/>
  <c r="C769" i="1"/>
  <c r="D769" i="1" s="1"/>
  <c r="X769" i="1"/>
  <c r="E769" i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/>
  <c r="AE770" i="1" s="1"/>
  <c r="I770" i="1"/>
  <c r="J770" i="1"/>
  <c r="Z770" i="1" s="1"/>
  <c r="K770" i="1"/>
  <c r="L770" i="1"/>
  <c r="M770" i="1"/>
  <c r="N770" i="1"/>
  <c r="O770" i="1"/>
  <c r="P770" i="1"/>
  <c r="AA770" i="1"/>
  <c r="AB770" i="1" s="1"/>
  <c r="A771" i="1"/>
  <c r="B771" i="1"/>
  <c r="C771" i="1"/>
  <c r="D771" i="1"/>
  <c r="X771" i="1"/>
  <c r="E771" i="1"/>
  <c r="R771" i="1"/>
  <c r="S771" i="1"/>
  <c r="F771" i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 s="1"/>
  <c r="AF775" i="1" s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T776" i="1" s="1"/>
  <c r="AC776" i="1" s="1"/>
  <c r="AD776" i="1" s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/>
  <c r="M778" i="1"/>
  <c r="N778" i="1"/>
  <c r="O778" i="1"/>
  <c r="P778" i="1"/>
  <c r="R778" i="1"/>
  <c r="S778" i="1"/>
  <c r="Z778" i="1"/>
  <c r="AA778" i="1"/>
  <c r="AB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/>
  <c r="AE779" i="1" s="1"/>
  <c r="I779" i="1"/>
  <c r="J779" i="1"/>
  <c r="K779" i="1"/>
  <c r="L779" i="1"/>
  <c r="T779" i="1"/>
  <c r="AC779" i="1"/>
  <c r="AD779" i="1"/>
  <c r="M779" i="1"/>
  <c r="N779" i="1"/>
  <c r="O779" i="1"/>
  <c r="P779" i="1"/>
  <c r="Z779" i="1"/>
  <c r="AA779" i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K782" i="1"/>
  <c r="L782" i="1"/>
  <c r="V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A784" i="1"/>
  <c r="B784" i="1"/>
  <c r="C784" i="1"/>
  <c r="D784" i="1" s="1"/>
  <c r="X784" i="1"/>
  <c r="E784" i="1"/>
  <c r="F784" i="1"/>
  <c r="G784" i="1"/>
  <c r="H784" i="1"/>
  <c r="Y784" i="1" s="1"/>
  <c r="AE784" i="1" s="1"/>
  <c r="AF784" i="1" s="1"/>
  <c r="AG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/>
  <c r="X788" i="1"/>
  <c r="E788" i="1"/>
  <c r="R788" i="1" s="1"/>
  <c r="S788" i="1" s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A792" i="1"/>
  <c r="AE792" i="1"/>
  <c r="A793" i="1"/>
  <c r="B793" i="1"/>
  <c r="C793" i="1"/>
  <c r="D793" i="1"/>
  <c r="X793" i="1"/>
  <c r="E793" i="1"/>
  <c r="F793" i="1"/>
  <c r="R793" i="1" s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S793" i="1"/>
  <c r="Z793" i="1"/>
  <c r="AA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 s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K797" i="1"/>
  <c r="L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/>
  <c r="E799" i="1"/>
  <c r="R799" i="1" s="1"/>
  <c r="S799" i="1" s="1"/>
  <c r="F799" i="1"/>
  <c r="G799" i="1"/>
  <c r="H799" i="1"/>
  <c r="I799" i="1"/>
  <c r="J799" i="1"/>
  <c r="Z799" i="1" s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M800" i="1"/>
  <c r="N800" i="1"/>
  <c r="O800" i="1"/>
  <c r="P800" i="1"/>
  <c r="V800" i="1"/>
  <c r="Y800" i="1"/>
  <c r="AE800" i="1" s="1"/>
  <c r="AA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Z801" i="1" s="1"/>
  <c r="AA801" i="1" s="1"/>
  <c r="AB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/>
  <c r="E803" i="1"/>
  <c r="F803" i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R806" i="1"/>
  <c r="S806" i="1" s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 s="1"/>
  <c r="AB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Z814" i="1" s="1"/>
  <c r="AA814" i="1" s="1"/>
  <c r="AB814" i="1" s="1"/>
  <c r="K814" i="1"/>
  <c r="L814" i="1"/>
  <c r="V814" i="1"/>
  <c r="M814" i="1"/>
  <c r="N814" i="1"/>
  <c r="O814" i="1"/>
  <c r="P814" i="1"/>
  <c r="A815" i="1"/>
  <c r="B815" i="1"/>
  <c r="C815" i="1"/>
  <c r="D815" i="1"/>
  <c r="X815" i="1"/>
  <c r="E815" i="1"/>
  <c r="R815" i="1" s="1"/>
  <c r="S815" i="1" s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 s="1"/>
  <c r="AB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R820" i="1" s="1"/>
  <c r="S820" i="1" s="1"/>
  <c r="F820" i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R830" i="1" s="1"/>
  <c r="S830" i="1" s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R835" i="1" s="1"/>
  <c r="S835" i="1" s="1"/>
  <c r="G835" i="1"/>
  <c r="H835" i="1"/>
  <c r="Y835" i="1" s="1"/>
  <c r="AE835" i="1" s="1"/>
  <c r="I835" i="1"/>
  <c r="J835" i="1"/>
  <c r="Z835" i="1" s="1"/>
  <c r="AA835" i="1" s="1"/>
  <c r="K835" i="1"/>
  <c r="L835" i="1"/>
  <c r="T835" i="1" s="1"/>
  <c r="AB835" i="1" s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/>
  <c r="AF847" i="1" s="1"/>
  <c r="AG847" i="1" s="1"/>
  <c r="AH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/>
  <c r="G849" i="1"/>
  <c r="H849" i="1"/>
  <c r="Y849" i="1"/>
  <c r="AE849" i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T850" i="1" s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 s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R857" i="1" s="1"/>
  <c r="S857" i="1" s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R859" i="1" s="1"/>
  <c r="S859" i="1" s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AF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/>
  <c r="AE862" i="1"/>
  <c r="I862" i="1"/>
  <c r="J862" i="1"/>
  <c r="Z862" i="1" s="1"/>
  <c r="AA862" i="1" s="1"/>
  <c r="AB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V863" i="1" s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/>
  <c r="AB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R867" i="1" s="1"/>
  <c r="S867" i="1" s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/>
  <c r="G869" i="1"/>
  <c r="H869" i="1"/>
  <c r="Y869" i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/>
  <c r="AE872" i="1" s="1"/>
  <c r="I872" i="1"/>
  <c r="J872" i="1"/>
  <c r="Z872" i="1"/>
  <c r="AA872" i="1"/>
  <c r="K872" i="1"/>
  <c r="L872" i="1"/>
  <c r="V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/>
  <c r="E876" i="1"/>
  <c r="F876" i="1"/>
  <c r="G876" i="1"/>
  <c r="H876" i="1"/>
  <c r="Y876" i="1"/>
  <c r="AE876" i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R878" i="1" s="1"/>
  <c r="S878" i="1" s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/>
  <c r="G881" i="1"/>
  <c r="H881" i="1"/>
  <c r="Y881" i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R882" i="1" s="1"/>
  <c r="S882" i="1" s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/>
  <c r="AA892" i="1"/>
  <c r="AB892" i="1" s="1"/>
  <c r="K892" i="1"/>
  <c r="T892" i="1" s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T895" i="1" s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/>
  <c r="E898" i="1"/>
  <c r="R898" i="1" s="1"/>
  <c r="S898" i="1" s="1"/>
  <c r="F898" i="1"/>
  <c r="G898" i="1"/>
  <c r="H898" i="1"/>
  <c r="Y898" i="1"/>
  <c r="AE898" i="1"/>
  <c r="I898" i="1"/>
  <c r="J898" i="1"/>
  <c r="Z898" i="1" s="1"/>
  <c r="AA898" i="1" s="1"/>
  <c r="AB898" i="1" s="1"/>
  <c r="K898" i="1"/>
  <c r="T898" i="1" s="1"/>
  <c r="L898" i="1"/>
  <c r="M898" i="1"/>
  <c r="N898" i="1"/>
  <c r="O898" i="1"/>
  <c r="P898" i="1"/>
  <c r="A899" i="1"/>
  <c r="B899" i="1"/>
  <c r="C899" i="1"/>
  <c r="D899" i="1"/>
  <c r="X899" i="1"/>
  <c r="E899" i="1"/>
  <c r="F899" i="1"/>
  <c r="R899" i="1" s="1"/>
  <c r="G899" i="1"/>
  <c r="H899" i="1"/>
  <c r="Y899" i="1" s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 s="1"/>
  <c r="K901" i="1"/>
  <c r="L901" i="1"/>
  <c r="V901" i="1" s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V903" i="1" s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R906" i="1" s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 s="1"/>
  <c r="AE907" i="1" s="1"/>
  <c r="I907" i="1"/>
  <c r="J907" i="1"/>
  <c r="K907" i="1"/>
  <c r="L907" i="1"/>
  <c r="V907" i="1" s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/>
  <c r="G908" i="1"/>
  <c r="H908" i="1"/>
  <c r="Y908" i="1"/>
  <c r="AE908" i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/>
  <c r="AE909" i="1"/>
  <c r="I909" i="1"/>
  <c r="J909" i="1"/>
  <c r="Z909" i="1" s="1"/>
  <c r="AA909" i="1" s="1"/>
  <c r="K909" i="1"/>
  <c r="L909" i="1"/>
  <c r="T909" i="1" s="1"/>
  <c r="U909" i="1" s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B911" i="1" s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AF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G913" i="1"/>
  <c r="H913" i="1"/>
  <c r="Y913" i="1"/>
  <c r="AE913" i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T923" i="1" s="1"/>
  <c r="L923" i="1"/>
  <c r="V923" i="1" s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R926" i="1" s="1"/>
  <c r="G926" i="1"/>
  <c r="H926" i="1"/>
  <c r="Y926" i="1" s="1"/>
  <c r="AE926" i="1" s="1"/>
  <c r="I926" i="1"/>
  <c r="J926" i="1"/>
  <c r="Z926" i="1" s="1"/>
  <c r="K926" i="1"/>
  <c r="T926" i="1" s="1"/>
  <c r="L926" i="1"/>
  <c r="M926" i="1"/>
  <c r="N926" i="1"/>
  <c r="O926" i="1"/>
  <c r="P926" i="1"/>
  <c r="AA926" i="1"/>
  <c r="AB926" i="1" s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/>
  <c r="X928" i="1"/>
  <c r="E928" i="1"/>
  <c r="F928" i="1"/>
  <c r="G928" i="1"/>
  <c r="H928" i="1"/>
  <c r="Y928" i="1"/>
  <c r="AE928" i="1"/>
  <c r="I928" i="1"/>
  <c r="J928" i="1"/>
  <c r="Z928" i="1" s="1"/>
  <c r="AA928" i="1" s="1"/>
  <c r="K928" i="1"/>
  <c r="L928" i="1"/>
  <c r="T928" i="1" s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B930" i="1" s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R943" i="1" s="1"/>
  <c r="S943" i="1" s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T947" i="1" s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R954" i="1" s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T960" i="1" s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T968" i="1"/>
  <c r="U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AB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F970" i="1"/>
  <c r="R970" i="1"/>
  <c r="S970" i="1"/>
  <c r="G970" i="1"/>
  <c r="H970" i="1"/>
  <c r="Y970" i="1"/>
  <c r="AE970" i="1" s="1"/>
  <c r="I970" i="1"/>
  <c r="J970" i="1"/>
  <c r="Z970" i="1"/>
  <c r="AA970" i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K971" i="1"/>
  <c r="L971" i="1"/>
  <c r="T971" i="1" s="1"/>
  <c r="M971" i="1"/>
  <c r="N971" i="1"/>
  <c r="O971" i="1"/>
  <c r="P971" i="1"/>
  <c r="AA971" i="1"/>
  <c r="AB971" i="1" s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T973" i="1" s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 s="1"/>
  <c r="E975" i="1"/>
  <c r="R975" i="1" s="1"/>
  <c r="S975" i="1" s="1"/>
  <c r="F975" i="1"/>
  <c r="G975" i="1"/>
  <c r="H975" i="1"/>
  <c r="Y975" i="1"/>
  <c r="AE975" i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U981" i="1"/>
  <c r="Z981" i="1"/>
  <c r="AA981" i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V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K984" i="1"/>
  <c r="T984" i="1" s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K992" i="1"/>
  <c r="T992" i="1" s="1"/>
  <c r="L992" i="1"/>
  <c r="V992" i="1" s="1"/>
  <c r="M992" i="1"/>
  <c r="N992" i="1"/>
  <c r="O992" i="1"/>
  <c r="P992" i="1"/>
  <c r="AA992" i="1"/>
  <c r="AB992" i="1" s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G996" i="1"/>
  <c r="H996" i="1"/>
  <c r="Y996" i="1"/>
  <c r="AE996" i="1"/>
  <c r="I996" i="1"/>
  <c r="J996" i="1"/>
  <c r="K996" i="1"/>
  <c r="T996" i="1" s="1"/>
  <c r="U996" i="1" s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T997" i="1" s="1"/>
  <c r="AC997" i="1" s="1"/>
  <c r="V997" i="1"/>
  <c r="M997" i="1"/>
  <c r="N997" i="1"/>
  <c r="O997" i="1"/>
  <c r="P997" i="1"/>
  <c r="U997" i="1"/>
  <c r="AG997" i="1" s="1"/>
  <c r="AH997" i="1" s="1"/>
  <c r="Z997" i="1"/>
  <c r="AA997" i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 s="1"/>
  <c r="AB1000" i="1" s="1"/>
  <c r="K1000" i="1"/>
  <c r="T1000" i="1" s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AC612" i="1"/>
  <c r="AD612" i="1"/>
  <c r="T611" i="1"/>
  <c r="AB611" i="1" s="1"/>
  <c r="U611" i="1"/>
  <c r="V605" i="1"/>
  <c r="T596" i="1"/>
  <c r="T555" i="1"/>
  <c r="T554" i="1"/>
  <c r="V547" i="1"/>
  <c r="V80" i="1"/>
  <c r="T647" i="1"/>
  <c r="U647" i="1" s="1"/>
  <c r="AC647" i="1"/>
  <c r="AD647" i="1" s="1"/>
  <c r="T646" i="1"/>
  <c r="U646" i="1"/>
  <c r="T644" i="1"/>
  <c r="AC644" i="1" s="1"/>
  <c r="AD644" i="1" s="1"/>
  <c r="T634" i="1"/>
  <c r="U634" i="1"/>
  <c r="T626" i="1"/>
  <c r="T614" i="1"/>
  <c r="AB614" i="1"/>
  <c r="T613" i="1"/>
  <c r="R521" i="1"/>
  <c r="S521" i="1"/>
  <c r="V515" i="1"/>
  <c r="T696" i="1"/>
  <c r="AB696" i="1" s="1"/>
  <c r="V696" i="1"/>
  <c r="V998" i="1"/>
  <c r="T998" i="1"/>
  <c r="R986" i="1"/>
  <c r="S986" i="1" s="1"/>
  <c r="R974" i="1"/>
  <c r="S974" i="1"/>
  <c r="T967" i="1"/>
  <c r="U967" i="1"/>
  <c r="R957" i="1"/>
  <c r="S957" i="1" s="1"/>
  <c r="R925" i="1"/>
  <c r="S925" i="1" s="1"/>
  <c r="R893" i="1"/>
  <c r="S893" i="1" s="1"/>
  <c r="R861" i="1"/>
  <c r="S861" i="1"/>
  <c r="R845" i="1"/>
  <c r="S845" i="1" s="1"/>
  <c r="R829" i="1"/>
  <c r="S829" i="1" s="1"/>
  <c r="T786" i="1"/>
  <c r="AC786" i="1"/>
  <c r="AD786" i="1"/>
  <c r="T749" i="1"/>
  <c r="AC749" i="1" s="1"/>
  <c r="AD749" i="1" s="1"/>
  <c r="AF749" i="1" s="1"/>
  <c r="T695" i="1"/>
  <c r="V695" i="1"/>
  <c r="T689" i="1"/>
  <c r="AB689" i="1" s="1"/>
  <c r="V689" i="1"/>
  <c r="V663" i="1"/>
  <c r="T663" i="1"/>
  <c r="V655" i="1"/>
  <c r="T655" i="1"/>
  <c r="U974" i="1"/>
  <c r="AC974" i="1"/>
  <c r="AD974" i="1" s="1"/>
  <c r="V962" i="1"/>
  <c r="T962" i="1"/>
  <c r="T702" i="1"/>
  <c r="V702" i="1"/>
  <c r="T676" i="1"/>
  <c r="V676" i="1"/>
  <c r="T669" i="1"/>
  <c r="V669" i="1"/>
  <c r="V994" i="1"/>
  <c r="T994" i="1"/>
  <c r="U994" i="1" s="1"/>
  <c r="U988" i="1"/>
  <c r="V984" i="1"/>
  <c r="V971" i="1"/>
  <c r="T738" i="1"/>
  <c r="AC738" i="1"/>
  <c r="AD738" i="1"/>
  <c r="V738" i="1"/>
  <c r="T727" i="1"/>
  <c r="AB727" i="1" s="1"/>
  <c r="V727" i="1"/>
  <c r="T721" i="1"/>
  <c r="V721" i="1"/>
  <c r="V661" i="1"/>
  <c r="T661" i="1"/>
  <c r="T653" i="1"/>
  <c r="V996" i="1"/>
  <c r="V990" i="1"/>
  <c r="T990" i="1"/>
  <c r="U990" i="1"/>
  <c r="T985" i="1"/>
  <c r="V973" i="1"/>
  <c r="R972" i="1"/>
  <c r="S972" i="1" s="1"/>
  <c r="T965" i="1"/>
  <c r="U965" i="1"/>
  <c r="R953" i="1"/>
  <c r="S953" i="1"/>
  <c r="R921" i="1"/>
  <c r="S921" i="1" s="1"/>
  <c r="R905" i="1"/>
  <c r="S905" i="1"/>
  <c r="R889" i="1"/>
  <c r="S889" i="1" s="1"/>
  <c r="R873" i="1"/>
  <c r="S873" i="1" s="1"/>
  <c r="R841" i="1"/>
  <c r="S841" i="1"/>
  <c r="R825" i="1"/>
  <c r="S825" i="1" s="1"/>
  <c r="T774" i="1"/>
  <c r="T760" i="1"/>
  <c r="AC760" i="1"/>
  <c r="AD760" i="1"/>
  <c r="T753" i="1"/>
  <c r="AB753" i="1" s="1"/>
  <c r="AC753" i="1"/>
  <c r="AD753" i="1"/>
  <c r="T728" i="1"/>
  <c r="V72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5" i="1"/>
  <c r="AC735" i="1"/>
  <c r="AD735" i="1"/>
  <c r="AF735" i="1" s="1"/>
  <c r="T726" i="1"/>
  <c r="U726" i="1" s="1"/>
  <c r="V726" i="1"/>
  <c r="AB723" i="1"/>
  <c r="T719" i="1"/>
  <c r="AB719" i="1" s="1"/>
  <c r="V719" i="1"/>
  <c r="T713" i="1"/>
  <c r="AB713" i="1"/>
  <c r="T694" i="1"/>
  <c r="U694" i="1" s="1"/>
  <c r="V694" i="1"/>
  <c r="T688" i="1"/>
  <c r="AB688" i="1" s="1"/>
  <c r="T687" i="1"/>
  <c r="V687" i="1"/>
  <c r="T681" i="1"/>
  <c r="T664" i="1"/>
  <c r="T658" i="1"/>
  <c r="U658" i="1" s="1"/>
  <c r="T656" i="1"/>
  <c r="R652" i="1"/>
  <c r="S652" i="1" s="1"/>
  <c r="T650" i="1"/>
  <c r="U650" i="1"/>
  <c r="T648" i="1"/>
  <c r="T642" i="1"/>
  <c r="U642" i="1"/>
  <c r="T640" i="1"/>
  <c r="AC640" i="1" s="1"/>
  <c r="AD640" i="1" s="1"/>
  <c r="AF640" i="1" s="1"/>
  <c r="R636" i="1"/>
  <c r="S636" i="1" s="1"/>
  <c r="R631" i="1"/>
  <c r="S631" i="1" s="1"/>
  <c r="T600" i="1"/>
  <c r="AC600" i="1"/>
  <c r="AD600" i="1"/>
  <c r="AF600" i="1"/>
  <c r="T599" i="1"/>
  <c r="AB599" i="1" s="1"/>
  <c r="T594" i="1"/>
  <c r="V594" i="1"/>
  <c r="V564" i="1"/>
  <c r="R547" i="1"/>
  <c r="S547" i="1" s="1"/>
  <c r="V541" i="1"/>
  <c r="T541" i="1"/>
  <c r="V507" i="1"/>
  <c r="R959" i="1"/>
  <c r="S959" i="1" s="1"/>
  <c r="R955" i="1"/>
  <c r="S955" i="1" s="1"/>
  <c r="R939" i="1"/>
  <c r="S939" i="1" s="1"/>
  <c r="R935" i="1"/>
  <c r="S935" i="1"/>
  <c r="R931" i="1"/>
  <c r="S931" i="1"/>
  <c r="R927" i="1"/>
  <c r="S927" i="1"/>
  <c r="R915" i="1"/>
  <c r="S915" i="1"/>
  <c r="R911" i="1"/>
  <c r="S911" i="1" s="1"/>
  <c r="S899" i="1"/>
  <c r="R895" i="1"/>
  <c r="S895" i="1"/>
  <c r="R891" i="1"/>
  <c r="S891" i="1" s="1"/>
  <c r="R887" i="1"/>
  <c r="S887" i="1"/>
  <c r="R883" i="1"/>
  <c r="S883" i="1"/>
  <c r="R879" i="1"/>
  <c r="S879" i="1"/>
  <c r="R875" i="1"/>
  <c r="S875" i="1" s="1"/>
  <c r="R871" i="1"/>
  <c r="S871" i="1"/>
  <c r="R863" i="1"/>
  <c r="S863" i="1"/>
  <c r="R855" i="1"/>
  <c r="S855" i="1"/>
  <c r="R851" i="1"/>
  <c r="S851" i="1"/>
  <c r="R847" i="1"/>
  <c r="S847" i="1" s="1"/>
  <c r="R843" i="1"/>
  <c r="S843" i="1" s="1"/>
  <c r="R831" i="1"/>
  <c r="S831" i="1"/>
  <c r="R827" i="1"/>
  <c r="S827" i="1" s="1"/>
  <c r="T784" i="1"/>
  <c r="AC784" i="1"/>
  <c r="AD784" i="1"/>
  <c r="T780" i="1"/>
  <c r="AC780" i="1" s="1"/>
  <c r="AD780" i="1" s="1"/>
  <c r="T772" i="1"/>
  <c r="AC772" i="1"/>
  <c r="AD772" i="1"/>
  <c r="T769" i="1"/>
  <c r="AB769" i="1" s="1"/>
  <c r="AC769" i="1"/>
  <c r="AD769" i="1" s="1"/>
  <c r="T765" i="1"/>
  <c r="AC765" i="1" s="1"/>
  <c r="AD765" i="1" s="1"/>
  <c r="AF765" i="1" s="1"/>
  <c r="R763" i="1"/>
  <c r="S763" i="1"/>
  <c r="T762" i="1"/>
  <c r="AB762" i="1" s="1"/>
  <c r="AC762" i="1"/>
  <c r="AD762" i="1" s="1"/>
  <c r="T759" i="1"/>
  <c r="AC759" i="1" s="1"/>
  <c r="AD759" i="1" s="1"/>
  <c r="T755" i="1"/>
  <c r="AC755" i="1"/>
  <c r="AD755" i="1"/>
  <c r="T751" i="1"/>
  <c r="AC751" i="1"/>
  <c r="AD751" i="1" s="1"/>
  <c r="T747" i="1"/>
  <c r="AC747" i="1"/>
  <c r="AD747" i="1"/>
  <c r="V739" i="1"/>
  <c r="T737" i="1"/>
  <c r="AC737" i="1"/>
  <c r="AD737" i="1"/>
  <c r="AF737" i="1" s="1"/>
  <c r="V735" i="1"/>
  <c r="T729" i="1"/>
  <c r="AC729" i="1"/>
  <c r="AD729" i="1"/>
  <c r="V725" i="1"/>
  <c r="AB721" i="1"/>
  <c r="T710" i="1"/>
  <c r="U710" i="1" s="1"/>
  <c r="T704" i="1"/>
  <c r="T703" i="1"/>
  <c r="V703" i="1"/>
  <c r="V700" i="1"/>
  <c r="T697" i="1"/>
  <c r="AB697" i="1"/>
  <c r="AB695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AC627" i="1" s="1"/>
  <c r="AD627" i="1" s="1"/>
  <c r="AB627" i="1"/>
  <c r="T616" i="1"/>
  <c r="U616" i="1" s="1"/>
  <c r="T615" i="1"/>
  <c r="U614" i="1"/>
  <c r="T603" i="1"/>
  <c r="U603" i="1" s="1"/>
  <c r="T565" i="1"/>
  <c r="T549" i="1"/>
  <c r="V538" i="1"/>
  <c r="T538" i="1"/>
  <c r="U538" i="1"/>
  <c r="R999" i="1"/>
  <c r="S999" i="1" s="1"/>
  <c r="R976" i="1"/>
  <c r="S976" i="1"/>
  <c r="R969" i="1"/>
  <c r="S969" i="1"/>
  <c r="R967" i="1"/>
  <c r="S967" i="1"/>
  <c r="R965" i="1"/>
  <c r="S965" i="1" s="1"/>
  <c r="S954" i="1"/>
  <c r="R950" i="1"/>
  <c r="S950" i="1" s="1"/>
  <c r="R946" i="1"/>
  <c r="S946" i="1"/>
  <c r="R942" i="1"/>
  <c r="S942" i="1"/>
  <c r="R938" i="1"/>
  <c r="S938" i="1"/>
  <c r="R934" i="1"/>
  <c r="S934" i="1" s="1"/>
  <c r="S926" i="1"/>
  <c r="R922" i="1"/>
  <c r="S922" i="1" s="1"/>
  <c r="R918" i="1"/>
  <c r="S918" i="1" s="1"/>
  <c r="R910" i="1"/>
  <c r="S910" i="1"/>
  <c r="S906" i="1"/>
  <c r="R902" i="1"/>
  <c r="S902" i="1" s="1"/>
  <c r="R894" i="1"/>
  <c r="S894" i="1"/>
  <c r="R890" i="1"/>
  <c r="S890" i="1" s="1"/>
  <c r="R886" i="1"/>
  <c r="S886" i="1" s="1"/>
  <c r="R874" i="1"/>
  <c r="S874" i="1" s="1"/>
  <c r="R870" i="1"/>
  <c r="S870" i="1" s="1"/>
  <c r="R866" i="1"/>
  <c r="S866" i="1"/>
  <c r="R862" i="1"/>
  <c r="S862" i="1"/>
  <c r="R858" i="1"/>
  <c r="S858" i="1"/>
  <c r="R854" i="1"/>
  <c r="S854" i="1" s="1"/>
  <c r="R850" i="1"/>
  <c r="S850" i="1"/>
  <c r="R846" i="1"/>
  <c r="S846" i="1"/>
  <c r="R842" i="1"/>
  <c r="S842" i="1"/>
  <c r="R838" i="1"/>
  <c r="S838" i="1" s="1"/>
  <c r="R834" i="1"/>
  <c r="S834" i="1"/>
  <c r="R826" i="1"/>
  <c r="S826" i="1" s="1"/>
  <c r="T785" i="1"/>
  <c r="T781" i="1"/>
  <c r="AC781" i="1"/>
  <c r="AD781" i="1"/>
  <c r="AF781" i="1" s="1"/>
  <c r="T777" i="1"/>
  <c r="T773" i="1"/>
  <c r="AC773" i="1" s="1"/>
  <c r="AD773" i="1" s="1"/>
  <c r="T770" i="1"/>
  <c r="AC770" i="1"/>
  <c r="AD770" i="1"/>
  <c r="AF770" i="1" s="1"/>
  <c r="T766" i="1"/>
  <c r="T763" i="1"/>
  <c r="AC763" i="1"/>
  <c r="AD763" i="1"/>
  <c r="T756" i="1"/>
  <c r="AC756" i="1"/>
  <c r="AD756" i="1"/>
  <c r="T752" i="1"/>
  <c r="T748" i="1"/>
  <c r="AC748" i="1"/>
  <c r="AD748" i="1"/>
  <c r="T744" i="1"/>
  <c r="AC744" i="1"/>
  <c r="AD744" i="1"/>
  <c r="T741" i="1"/>
  <c r="AC741" i="1" s="1"/>
  <c r="AD741" i="1" s="1"/>
  <c r="T740" i="1"/>
  <c r="AC740" i="1"/>
  <c r="AD740" i="1" s="1"/>
  <c r="T736" i="1"/>
  <c r="T733" i="1"/>
  <c r="AC733" i="1"/>
  <c r="AD733" i="1"/>
  <c r="AG733" i="1" s="1"/>
  <c r="AH733" i="1" s="1"/>
  <c r="T732" i="1"/>
  <c r="V732" i="1"/>
  <c r="V720" i="1"/>
  <c r="T718" i="1"/>
  <c r="V718" i="1"/>
  <c r="V713" i="1"/>
  <c r="T712" i="1"/>
  <c r="T711" i="1"/>
  <c r="AB711" i="1" s="1"/>
  <c r="T705" i="1"/>
  <c r="AB703" i="1"/>
  <c r="V688" i="1"/>
  <c r="T686" i="1"/>
  <c r="V686" i="1"/>
  <c r="V681" i="1"/>
  <c r="T680" i="1"/>
  <c r="AB680" i="1" s="1"/>
  <c r="T673" i="1"/>
  <c r="AB673" i="1"/>
  <c r="V664" i="1"/>
  <c r="T662" i="1"/>
  <c r="R661" i="1"/>
  <c r="S661" i="1"/>
  <c r="U659" i="1"/>
  <c r="AC659" i="1"/>
  <c r="AD659" i="1" s="1"/>
  <c r="V658" i="1"/>
  <c r="V656" i="1"/>
  <c r="T654" i="1"/>
  <c r="U654" i="1" s="1"/>
  <c r="U651" i="1"/>
  <c r="AC651" i="1"/>
  <c r="AD651" i="1" s="1"/>
  <c r="V650" i="1"/>
  <c r="V648" i="1"/>
  <c r="R639" i="1"/>
  <c r="S639" i="1"/>
  <c r="R635" i="1"/>
  <c r="S635" i="1" s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/>
  <c r="AD734" i="1"/>
  <c r="T730" i="1"/>
  <c r="AC730" i="1"/>
  <c r="AD730" i="1" s="1"/>
  <c r="AB725" i="1"/>
  <c r="T723" i="1"/>
  <c r="T722" i="1"/>
  <c r="T715" i="1"/>
  <c r="AB715" i="1"/>
  <c r="T714" i="1"/>
  <c r="AC714" i="1" s="1"/>
  <c r="AD714" i="1" s="1"/>
  <c r="AF714" i="1" s="1"/>
  <c r="AB709" i="1"/>
  <c r="T707" i="1"/>
  <c r="AB707" i="1" s="1"/>
  <c r="T706" i="1"/>
  <c r="T699" i="1"/>
  <c r="AB699" i="1"/>
  <c r="T698" i="1"/>
  <c r="T691" i="1"/>
  <c r="AB691" i="1" s="1"/>
  <c r="AB685" i="1"/>
  <c r="T683" i="1"/>
  <c r="AB683" i="1"/>
  <c r="T682" i="1"/>
  <c r="AB677" i="1"/>
  <c r="T675" i="1"/>
  <c r="AB675" i="1" s="1"/>
  <c r="T674" i="1"/>
  <c r="AB669" i="1"/>
  <c r="T667" i="1"/>
  <c r="AB667" i="1"/>
  <c r="T666" i="1"/>
  <c r="U666" i="1" s="1"/>
  <c r="R662" i="1"/>
  <c r="S662" i="1"/>
  <c r="R654" i="1"/>
  <c r="S654" i="1" s="1"/>
  <c r="R644" i="1"/>
  <c r="S644" i="1"/>
  <c r="R643" i="1"/>
  <c r="S643" i="1"/>
  <c r="R642" i="1"/>
  <c r="S642" i="1" s="1"/>
  <c r="R641" i="1"/>
  <c r="S641" i="1"/>
  <c r="R640" i="1"/>
  <c r="S640" i="1"/>
  <c r="T636" i="1"/>
  <c r="AC636" i="1" s="1"/>
  <c r="AD636" i="1" s="1"/>
  <c r="AF636" i="1" s="1"/>
  <c r="T635" i="1"/>
  <c r="T631" i="1"/>
  <c r="U631" i="1" s="1"/>
  <c r="AD628" i="1"/>
  <c r="R620" i="1"/>
  <c r="S620" i="1"/>
  <c r="T610" i="1"/>
  <c r="U610" i="1" s="1"/>
  <c r="T608" i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AF620" i="1"/>
  <c r="AG620" i="1" s="1"/>
  <c r="AH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0" i="1"/>
  <c r="S600" i="1"/>
  <c r="R599" i="1"/>
  <c r="S599" i="1" s="1"/>
  <c r="T595" i="1"/>
  <c r="R594" i="1"/>
  <c r="S594" i="1" s="1"/>
  <c r="R588" i="1"/>
  <c r="S588" i="1"/>
  <c r="T571" i="1"/>
  <c r="U571" i="1" s="1"/>
  <c r="S556" i="1"/>
  <c r="R554" i="1"/>
  <c r="S554" i="1" s="1"/>
  <c r="T553" i="1"/>
  <c r="U553" i="1"/>
  <c r="T552" i="1"/>
  <c r="T546" i="1"/>
  <c r="R545" i="1"/>
  <c r="S545" i="1" s="1"/>
  <c r="V502" i="1"/>
  <c r="R597" i="1"/>
  <c r="S597" i="1" s="1"/>
  <c r="R587" i="1"/>
  <c r="S587" i="1"/>
  <c r="R583" i="1"/>
  <c r="S583" i="1"/>
  <c r="R566" i="1"/>
  <c r="S566" i="1" s="1"/>
  <c r="R560" i="1"/>
  <c r="S560" i="1" s="1"/>
  <c r="R546" i="1"/>
  <c r="S546" i="1"/>
  <c r="V112" i="1"/>
  <c r="R538" i="1"/>
  <c r="S538" i="1"/>
  <c r="U636" i="1"/>
  <c r="AG636" i="1" s="1"/>
  <c r="AH636" i="1" s="1"/>
  <c r="U635" i="1"/>
  <c r="AC635" i="1"/>
  <c r="AD635" i="1" s="1"/>
  <c r="AB635" i="1"/>
  <c r="AC631" i="1"/>
  <c r="AD631" i="1" s="1"/>
  <c r="U628" i="1"/>
  <c r="AC553" i="1"/>
  <c r="AD553" i="1" s="1"/>
  <c r="AF553" i="1" s="1"/>
  <c r="AB647" i="1"/>
  <c r="U624" i="1"/>
  <c r="AC624" i="1"/>
  <c r="AD624" i="1" s="1"/>
  <c r="AB623" i="1"/>
  <c r="AC623" i="1"/>
  <c r="AD623" i="1" s="1"/>
  <c r="AC616" i="1"/>
  <c r="AD616" i="1" s="1"/>
  <c r="AB615" i="1"/>
  <c r="AC608" i="1"/>
  <c r="AD608" i="1" s="1"/>
  <c r="U600" i="1"/>
  <c r="AC599" i="1"/>
  <c r="AD599" i="1" s="1"/>
  <c r="U556" i="1"/>
  <c r="AD556" i="1"/>
  <c r="AF556" i="1"/>
  <c r="AG556" i="1"/>
  <c r="AH556" i="1" s="1"/>
  <c r="U644" i="1"/>
  <c r="U643" i="1"/>
  <c r="AC643" i="1"/>
  <c r="AD643" i="1" s="1"/>
  <c r="AB643" i="1"/>
  <c r="U639" i="1"/>
  <c r="AB639" i="1"/>
  <c r="AC639" i="1"/>
  <c r="AD639" i="1"/>
  <c r="U632" i="1"/>
  <c r="AC632" i="1"/>
  <c r="AD632" i="1"/>
  <c r="AF632" i="1" s="1"/>
  <c r="U619" i="1"/>
  <c r="AB618" i="1"/>
  <c r="U612" i="1"/>
  <c r="AC603" i="1"/>
  <c r="AD603" i="1" s="1"/>
  <c r="AB603" i="1"/>
  <c r="V529" i="1"/>
  <c r="V634" i="1"/>
  <c r="AB632" i="1"/>
  <c r="V626" i="1"/>
  <c r="T607" i="1"/>
  <c r="V544" i="1"/>
  <c r="V521" i="1"/>
  <c r="AB630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/>
  <c r="V597" i="1"/>
  <c r="AC595" i="1"/>
  <c r="AD595" i="1" s="1"/>
  <c r="T592" i="1"/>
  <c r="T557" i="1"/>
  <c r="U557" i="1" s="1"/>
  <c r="V551" i="1"/>
  <c r="T550" i="1"/>
  <c r="V527" i="1"/>
  <c r="V522" i="1"/>
  <c r="AB596" i="1"/>
  <c r="R596" i="1"/>
  <c r="S596" i="1" s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V156" i="1"/>
  <c r="V56" i="1"/>
  <c r="AF974" i="1"/>
  <c r="AG974" i="1" s="1"/>
  <c r="AH974" i="1" s="1"/>
  <c r="AC1000" i="1"/>
  <c r="AD1000" i="1" s="1"/>
  <c r="AC996" i="1"/>
  <c r="AD996" i="1" s="1"/>
  <c r="AC969" i="1"/>
  <c r="AD969" i="1" s="1"/>
  <c r="T818" i="1"/>
  <c r="T814" i="1"/>
  <c r="AC814" i="1" s="1"/>
  <c r="T798" i="1"/>
  <c r="T794" i="1"/>
  <c r="AF786" i="1"/>
  <c r="AF746" i="1"/>
  <c r="AF742" i="1"/>
  <c r="AF731" i="1"/>
  <c r="AC724" i="1"/>
  <c r="AD724" i="1"/>
  <c r="U724" i="1"/>
  <c r="AC708" i="1"/>
  <c r="AD708" i="1" s="1"/>
  <c r="AC700" i="1"/>
  <c r="AD700" i="1" s="1"/>
  <c r="U700" i="1"/>
  <c r="AC684" i="1"/>
  <c r="AD684" i="1" s="1"/>
  <c r="U684" i="1"/>
  <c r="AC676" i="1"/>
  <c r="AD676" i="1" s="1"/>
  <c r="U676" i="1"/>
  <c r="AC668" i="1"/>
  <c r="AD668" i="1"/>
  <c r="U668" i="1"/>
  <c r="V905" i="1"/>
  <c r="T905" i="1"/>
  <c r="AB905" i="1"/>
  <c r="V904" i="1"/>
  <c r="T904" i="1"/>
  <c r="T901" i="1"/>
  <c r="V898" i="1"/>
  <c r="V896" i="1"/>
  <c r="T896" i="1"/>
  <c r="V890" i="1"/>
  <c r="T890" i="1"/>
  <c r="V883" i="1"/>
  <c r="T883" i="1"/>
  <c r="AB883" i="1"/>
  <c r="V881" i="1"/>
  <c r="T881" i="1"/>
  <c r="V879" i="1"/>
  <c r="T879" i="1"/>
  <c r="V877" i="1"/>
  <c r="T877" i="1"/>
  <c r="AB877" i="1" s="1"/>
  <c r="V876" i="1"/>
  <c r="T876" i="1"/>
  <c r="V875" i="1"/>
  <c r="T875" i="1"/>
  <c r="V874" i="1"/>
  <c r="T874" i="1"/>
  <c r="AB874" i="1"/>
  <c r="V873" i="1"/>
  <c r="T873" i="1"/>
  <c r="T872" i="1"/>
  <c r="AB872" i="1" s="1"/>
  <c r="V871" i="1"/>
  <c r="T871" i="1"/>
  <c r="V870" i="1"/>
  <c r="T870" i="1"/>
  <c r="AC870" i="1" s="1"/>
  <c r="AD870" i="1" s="1"/>
  <c r="AB870" i="1"/>
  <c r="V869" i="1"/>
  <c r="T869" i="1"/>
  <c r="V868" i="1"/>
  <c r="T868" i="1"/>
  <c r="V866" i="1"/>
  <c r="T866" i="1"/>
  <c r="AB866" i="1"/>
  <c r="V865" i="1"/>
  <c r="V864" i="1"/>
  <c r="T864" i="1"/>
  <c r="T863" i="1"/>
  <c r="V862" i="1"/>
  <c r="T862" i="1"/>
  <c r="V861" i="1"/>
  <c r="T861" i="1"/>
  <c r="AB861" i="1" s="1"/>
  <c r="V860" i="1"/>
  <c r="T860" i="1"/>
  <c r="V859" i="1"/>
  <c r="V858" i="1"/>
  <c r="T858" i="1"/>
  <c r="AB858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AB852" i="1" s="1"/>
  <c r="V851" i="1"/>
  <c r="T851" i="1"/>
  <c r="V850" i="1"/>
  <c r="AB850" i="1"/>
  <c r="V849" i="1"/>
  <c r="T849" i="1"/>
  <c r="AB849" i="1" s="1"/>
  <c r="V848" i="1"/>
  <c r="T848" i="1"/>
  <c r="V847" i="1"/>
  <c r="T847" i="1"/>
  <c r="AB847" i="1" s="1"/>
  <c r="V846" i="1"/>
  <c r="T846" i="1"/>
  <c r="V845" i="1"/>
  <c r="T845" i="1"/>
  <c r="V844" i="1"/>
  <c r="T844" i="1"/>
  <c r="V843" i="1"/>
  <c r="T843" i="1"/>
  <c r="AB843" i="1" s="1"/>
  <c r="V841" i="1"/>
  <c r="T841" i="1"/>
  <c r="V840" i="1"/>
  <c r="T840" i="1"/>
  <c r="AB840" i="1" s="1"/>
  <c r="V839" i="1"/>
  <c r="T839" i="1"/>
  <c r="V838" i="1"/>
  <c r="T838" i="1"/>
  <c r="V836" i="1"/>
  <c r="T836" i="1"/>
  <c r="V835" i="1"/>
  <c r="V834" i="1"/>
  <c r="T834" i="1"/>
  <c r="V832" i="1"/>
  <c r="T832" i="1"/>
  <c r="U832" i="1" s="1"/>
  <c r="V831" i="1"/>
  <c r="T831" i="1"/>
  <c r="V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AB823" i="1"/>
  <c r="T823" i="1"/>
  <c r="T819" i="1"/>
  <c r="AB819" i="1" s="1"/>
  <c r="AB815" i="1"/>
  <c r="T815" i="1"/>
  <c r="AC815" i="1" s="1"/>
  <c r="T811" i="1"/>
  <c r="T807" i="1"/>
  <c r="T803" i="1"/>
  <c r="T799" i="1"/>
  <c r="T795" i="1"/>
  <c r="AB791" i="1"/>
  <c r="T791" i="1"/>
  <c r="AF783" i="1"/>
  <c r="AG775" i="1"/>
  <c r="AH775" i="1" s="1"/>
  <c r="AG767" i="1"/>
  <c r="AH767" i="1" s="1"/>
  <c r="AF763" i="1"/>
  <c r="AF755" i="1"/>
  <c r="AG755" i="1" s="1"/>
  <c r="AH755" i="1" s="1"/>
  <c r="AF747" i="1"/>
  <c r="AF738" i="1"/>
  <c r="AF734" i="1"/>
  <c r="AF730" i="1"/>
  <c r="AG730" i="1" s="1"/>
  <c r="AH730" i="1" s="1"/>
  <c r="AF635" i="1"/>
  <c r="AF624" i="1"/>
  <c r="AF616" i="1"/>
  <c r="AC994" i="1"/>
  <c r="AD994" i="1" s="1"/>
  <c r="AF994" i="1" s="1"/>
  <c r="AC981" i="1"/>
  <c r="AD981" i="1"/>
  <c r="AC972" i="1"/>
  <c r="AD972" i="1" s="1"/>
  <c r="AC965" i="1"/>
  <c r="AD965" i="1"/>
  <c r="AC964" i="1"/>
  <c r="AD964" i="1" s="1"/>
  <c r="T810" i="1"/>
  <c r="AB810" i="1" s="1"/>
  <c r="T802" i="1"/>
  <c r="AG735" i="1"/>
  <c r="AH735" i="1"/>
  <c r="V957" i="1"/>
  <c r="T957" i="1"/>
  <c r="V956" i="1"/>
  <c r="T956" i="1"/>
  <c r="V955" i="1"/>
  <c r="T955" i="1"/>
  <c r="V954" i="1"/>
  <c r="V953" i="1"/>
  <c r="T953" i="1"/>
  <c r="U953" i="1" s="1"/>
  <c r="AB953" i="1"/>
  <c r="V952" i="1"/>
  <c r="T952" i="1"/>
  <c r="V950" i="1"/>
  <c r="T950" i="1"/>
  <c r="V948" i="1"/>
  <c r="T948" i="1"/>
  <c r="V946" i="1"/>
  <c r="T946" i="1"/>
  <c r="V945" i="1"/>
  <c r="V939" i="1"/>
  <c r="T939" i="1"/>
  <c r="V935" i="1"/>
  <c r="T935" i="1"/>
  <c r="V926" i="1"/>
  <c r="V924" i="1"/>
  <c r="T924" i="1"/>
  <c r="V921" i="1"/>
  <c r="T921" i="1"/>
  <c r="V920" i="1"/>
  <c r="V919" i="1"/>
  <c r="T919" i="1"/>
  <c r="V918" i="1"/>
  <c r="T918" i="1"/>
  <c r="V917" i="1"/>
  <c r="T917" i="1"/>
  <c r="U917" i="1" s="1"/>
  <c r="AB917" i="1"/>
  <c r="V916" i="1"/>
  <c r="T916" i="1"/>
  <c r="V913" i="1"/>
  <c r="T913" i="1"/>
  <c r="V910" i="1"/>
  <c r="T910" i="1"/>
  <c r="T907" i="1"/>
  <c r="V906" i="1"/>
  <c r="T906" i="1"/>
  <c r="AB906" i="1" s="1"/>
  <c r="V902" i="1"/>
  <c r="T902" i="1"/>
  <c r="AB902" i="1"/>
  <c r="V899" i="1"/>
  <c r="T899" i="1"/>
  <c r="V895" i="1"/>
  <c r="AB895" i="1"/>
  <c r="V893" i="1"/>
  <c r="T893" i="1"/>
  <c r="V892" i="1"/>
  <c r="V891" i="1"/>
  <c r="T891" i="1"/>
  <c r="V889" i="1"/>
  <c r="T889" i="1"/>
  <c r="AB889" i="1"/>
  <c r="V888" i="1"/>
  <c r="T888" i="1"/>
  <c r="AB888" i="1"/>
  <c r="V887" i="1"/>
  <c r="T887" i="1"/>
  <c r="AB887" i="1"/>
  <c r="V885" i="1"/>
  <c r="T885" i="1"/>
  <c r="V880" i="1"/>
  <c r="T880" i="1"/>
  <c r="AB880" i="1" s="1"/>
  <c r="AB981" i="1"/>
  <c r="AB974" i="1"/>
  <c r="AB973" i="1"/>
  <c r="AB964" i="1"/>
  <c r="AB962" i="1"/>
  <c r="AB933" i="1"/>
  <c r="AB921" i="1"/>
  <c r="AB901" i="1"/>
  <c r="AB896" i="1"/>
  <c r="AB890" i="1"/>
  <c r="AB881" i="1"/>
  <c r="AB875" i="1"/>
  <c r="AB871" i="1"/>
  <c r="AB869" i="1"/>
  <c r="AB868" i="1"/>
  <c r="AB865" i="1"/>
  <c r="AB863" i="1"/>
  <c r="AB860" i="1"/>
  <c r="AB855" i="1"/>
  <c r="AB853" i="1"/>
  <c r="AB851" i="1"/>
  <c r="AB841" i="1"/>
  <c r="AB839" i="1"/>
  <c r="AB832" i="1"/>
  <c r="AB831" i="1"/>
  <c r="AB829" i="1"/>
  <c r="AB828" i="1"/>
  <c r="AB827" i="1"/>
  <c r="T820" i="1"/>
  <c r="T812" i="1"/>
  <c r="T804" i="1"/>
  <c r="AB804" i="1" s="1"/>
  <c r="T800" i="1"/>
  <c r="T796" i="1"/>
  <c r="AB792" i="1"/>
  <c r="T792" i="1"/>
  <c r="T788" i="1"/>
  <c r="AF780" i="1"/>
  <c r="AF776" i="1"/>
  <c r="AF772" i="1"/>
  <c r="AG772" i="1" s="1"/>
  <c r="AH772" i="1" s="1"/>
  <c r="AF760" i="1"/>
  <c r="AF744" i="1"/>
  <c r="AF733" i="1"/>
  <c r="AF729" i="1"/>
  <c r="AC704" i="1"/>
  <c r="AD704" i="1"/>
  <c r="U704" i="1"/>
  <c r="AC696" i="1"/>
  <c r="AD696" i="1" s="1"/>
  <c r="U696" i="1"/>
  <c r="AC688" i="1"/>
  <c r="AD688" i="1" s="1"/>
  <c r="AF688" i="1" s="1"/>
  <c r="U688" i="1"/>
  <c r="U680" i="1"/>
  <c r="U588" i="1"/>
  <c r="AC588" i="1"/>
  <c r="AD588" i="1"/>
  <c r="AD997" i="1"/>
  <c r="AC990" i="1"/>
  <c r="AD990" i="1" s="1"/>
  <c r="AC967" i="1"/>
  <c r="AD967" i="1"/>
  <c r="T790" i="1"/>
  <c r="V960" i="1"/>
  <c r="AB960" i="1"/>
  <c r="V959" i="1"/>
  <c r="T959" i="1"/>
  <c r="V949" i="1"/>
  <c r="T949" i="1"/>
  <c r="V947" i="1"/>
  <c r="V944" i="1"/>
  <c r="V943" i="1"/>
  <c r="T943" i="1"/>
  <c r="V942" i="1"/>
  <c r="T942" i="1"/>
  <c r="AB942" i="1" s="1"/>
  <c r="T941" i="1"/>
  <c r="U941" i="1" s="1"/>
  <c r="V940" i="1"/>
  <c r="T940" i="1"/>
  <c r="V938" i="1"/>
  <c r="T938" i="1"/>
  <c r="U938" i="1" s="1"/>
  <c r="V936" i="1"/>
  <c r="T936" i="1"/>
  <c r="V933" i="1"/>
  <c r="T933" i="1"/>
  <c r="V932" i="1"/>
  <c r="T932" i="1"/>
  <c r="V931" i="1"/>
  <c r="T931" i="1"/>
  <c r="V930" i="1"/>
  <c r="T930" i="1"/>
  <c r="V929" i="1"/>
  <c r="T929" i="1"/>
  <c r="V928" i="1"/>
  <c r="AB928" i="1"/>
  <c r="V927" i="1"/>
  <c r="T927" i="1"/>
  <c r="V925" i="1"/>
  <c r="T925" i="1"/>
  <c r="V922" i="1"/>
  <c r="T922" i="1"/>
  <c r="V915" i="1"/>
  <c r="T915" i="1"/>
  <c r="V912" i="1"/>
  <c r="T912" i="1"/>
  <c r="AB912" i="1"/>
  <c r="V911" i="1"/>
  <c r="T911" i="1"/>
  <c r="V909" i="1"/>
  <c r="V908" i="1"/>
  <c r="T908" i="1"/>
  <c r="AB908" i="1" s="1"/>
  <c r="T903" i="1"/>
  <c r="V900" i="1"/>
  <c r="T900" i="1"/>
  <c r="V897" i="1"/>
  <c r="T897" i="1"/>
  <c r="AC897" i="1" s="1"/>
  <c r="V894" i="1"/>
  <c r="T894" i="1"/>
  <c r="AB894" i="1"/>
  <c r="V886" i="1"/>
  <c r="T886" i="1"/>
  <c r="V884" i="1"/>
  <c r="T884" i="1"/>
  <c r="AB884" i="1"/>
  <c r="AB997" i="1"/>
  <c r="T821" i="1"/>
  <c r="AB821" i="1" s="1"/>
  <c r="T817" i="1"/>
  <c r="T813" i="1"/>
  <c r="U813" i="1" s="1"/>
  <c r="AB813" i="1"/>
  <c r="T809" i="1"/>
  <c r="T805" i="1"/>
  <c r="AB805" i="1"/>
  <c r="T801" i="1"/>
  <c r="T793" i="1"/>
  <c r="T789" i="1"/>
  <c r="AF773" i="1"/>
  <c r="AG773" i="1" s="1"/>
  <c r="AH773" i="1" s="1"/>
  <c r="AF769" i="1"/>
  <c r="AG769" i="1" s="1"/>
  <c r="AH769" i="1" s="1"/>
  <c r="AF740" i="1"/>
  <c r="AC727" i="1"/>
  <c r="AD727" i="1" s="1"/>
  <c r="U727" i="1"/>
  <c r="AB724" i="1"/>
  <c r="AC723" i="1"/>
  <c r="AD723" i="1"/>
  <c r="U723" i="1"/>
  <c r="AC719" i="1"/>
  <c r="AD719" i="1"/>
  <c r="U719" i="1"/>
  <c r="AC715" i="1"/>
  <c r="AD715" i="1"/>
  <c r="U715" i="1"/>
  <c r="AC711" i="1"/>
  <c r="AD711" i="1" s="1"/>
  <c r="U711" i="1"/>
  <c r="AB708" i="1"/>
  <c r="AC707" i="1"/>
  <c r="AD707" i="1" s="1"/>
  <c r="U707" i="1"/>
  <c r="AB704" i="1"/>
  <c r="AC703" i="1"/>
  <c r="AD703" i="1" s="1"/>
  <c r="U703" i="1"/>
  <c r="AC699" i="1"/>
  <c r="AD699" i="1" s="1"/>
  <c r="U699" i="1"/>
  <c r="AC695" i="1"/>
  <c r="AD695" i="1" s="1"/>
  <c r="U695" i="1"/>
  <c r="AC691" i="1"/>
  <c r="AD691" i="1"/>
  <c r="AC687" i="1"/>
  <c r="AD687" i="1"/>
  <c r="AF687" i="1" s="1"/>
  <c r="U687" i="1"/>
  <c r="AB684" i="1"/>
  <c r="AC683" i="1"/>
  <c r="AD683" i="1" s="1"/>
  <c r="U683" i="1"/>
  <c r="AC675" i="1"/>
  <c r="AD675" i="1" s="1"/>
  <c r="U675" i="1"/>
  <c r="AB668" i="1"/>
  <c r="AC667" i="1"/>
  <c r="AD667" i="1" s="1"/>
  <c r="U667" i="1"/>
  <c r="U661" i="1"/>
  <c r="AC661" i="1"/>
  <c r="AD661" i="1" s="1"/>
  <c r="AC653" i="1"/>
  <c r="AD653" i="1" s="1"/>
  <c r="U645" i="1"/>
  <c r="AC645" i="1"/>
  <c r="AD645" i="1" s="1"/>
  <c r="U637" i="1"/>
  <c r="AC637" i="1"/>
  <c r="AD637" i="1" s="1"/>
  <c r="U629" i="1"/>
  <c r="AC629" i="1"/>
  <c r="AD629" i="1"/>
  <c r="U613" i="1"/>
  <c r="AC613" i="1"/>
  <c r="AD613" i="1" s="1"/>
  <c r="AF613" i="1" s="1"/>
  <c r="U605" i="1"/>
  <c r="AC605" i="1"/>
  <c r="AD605" i="1" s="1"/>
  <c r="U597" i="1"/>
  <c r="AC597" i="1"/>
  <c r="AD597" i="1" s="1"/>
  <c r="AF597" i="1" s="1"/>
  <c r="V787" i="1"/>
  <c r="AB787" i="1"/>
  <c r="V786" i="1"/>
  <c r="AB786" i="1"/>
  <c r="V785" i="1"/>
  <c r="V784" i="1"/>
  <c r="AB784" i="1"/>
  <c r="V783" i="1"/>
  <c r="AB783" i="1"/>
  <c r="V781" i="1"/>
  <c r="AB781" i="1"/>
  <c r="V780" i="1"/>
  <c r="AB780" i="1"/>
  <c r="V779" i="1"/>
  <c r="AB779" i="1"/>
  <c r="V778" i="1"/>
  <c r="V777" i="1"/>
  <c r="V776" i="1"/>
  <c r="AB776" i="1"/>
  <c r="V775" i="1"/>
  <c r="AB775" i="1"/>
  <c r="V774" i="1"/>
  <c r="V773" i="1"/>
  <c r="AB773" i="1"/>
  <c r="V772" i="1"/>
  <c r="AB772" i="1"/>
  <c r="V771" i="1"/>
  <c r="V770" i="1"/>
  <c r="V769" i="1"/>
  <c r="V768" i="1"/>
  <c r="AB768" i="1"/>
  <c r="V767" i="1"/>
  <c r="AB767" i="1"/>
  <c r="V766" i="1"/>
  <c r="AB766" i="1"/>
  <c r="V765" i="1"/>
  <c r="V764" i="1"/>
  <c r="AB764" i="1"/>
  <c r="V763" i="1"/>
  <c r="V762" i="1"/>
  <c r="V761" i="1"/>
  <c r="V760" i="1"/>
  <c r="AB760" i="1"/>
  <c r="V759" i="1"/>
  <c r="AB759" i="1"/>
  <c r="V758" i="1"/>
  <c r="V757" i="1"/>
  <c r="V756" i="1"/>
  <c r="V755" i="1"/>
  <c r="AB755" i="1"/>
  <c r="V754" i="1"/>
  <c r="AB754" i="1"/>
  <c r="V753" i="1"/>
  <c r="V752" i="1"/>
  <c r="AB752" i="1"/>
  <c r="V751" i="1"/>
  <c r="V750" i="1"/>
  <c r="V749" i="1"/>
  <c r="AB749" i="1"/>
  <c r="V748" i="1"/>
  <c r="V747" i="1"/>
  <c r="AB747" i="1"/>
  <c r="V746" i="1"/>
  <c r="AB746" i="1"/>
  <c r="V745" i="1"/>
  <c r="V744" i="1"/>
  <c r="V743" i="1"/>
  <c r="V742" i="1"/>
  <c r="AB742" i="1"/>
  <c r="V741" i="1"/>
  <c r="V740" i="1"/>
  <c r="AB738" i="1"/>
  <c r="AB737" i="1"/>
  <c r="AB735" i="1"/>
  <c r="AB733" i="1"/>
  <c r="AB732" i="1"/>
  <c r="AB731" i="1"/>
  <c r="AB730" i="1"/>
  <c r="AB729" i="1"/>
  <c r="AC726" i="1"/>
  <c r="AD726" i="1"/>
  <c r="AC722" i="1"/>
  <c r="AD722" i="1" s="1"/>
  <c r="U722" i="1"/>
  <c r="AC718" i="1"/>
  <c r="AD718" i="1" s="1"/>
  <c r="U718" i="1"/>
  <c r="U714" i="1"/>
  <c r="AC710" i="1"/>
  <c r="AD710" i="1" s="1"/>
  <c r="AC706" i="1"/>
  <c r="AD706" i="1" s="1"/>
  <c r="U706" i="1"/>
  <c r="AC698" i="1"/>
  <c r="AD698" i="1" s="1"/>
  <c r="U698" i="1"/>
  <c r="AC694" i="1"/>
  <c r="AD694" i="1" s="1"/>
  <c r="AC686" i="1"/>
  <c r="AD686" i="1" s="1"/>
  <c r="U686" i="1"/>
  <c r="AC682" i="1"/>
  <c r="AD682" i="1" s="1"/>
  <c r="U682" i="1"/>
  <c r="AC674" i="1"/>
  <c r="AD674" i="1" s="1"/>
  <c r="U674" i="1"/>
  <c r="AC666" i="1"/>
  <c r="AD666" i="1" s="1"/>
  <c r="AF599" i="1"/>
  <c r="T593" i="1"/>
  <c r="AC787" i="1"/>
  <c r="AD787" i="1" s="1"/>
  <c r="U786" i="1"/>
  <c r="U785" i="1"/>
  <c r="U784" i="1"/>
  <c r="U783" i="1"/>
  <c r="U781" i="1"/>
  <c r="AG781" i="1" s="1"/>
  <c r="AH781" i="1" s="1"/>
  <c r="U780" i="1"/>
  <c r="U779" i="1"/>
  <c r="U778" i="1"/>
  <c r="U777" i="1"/>
  <c r="U776" i="1"/>
  <c r="U775" i="1"/>
  <c r="U774" i="1"/>
  <c r="U773" i="1"/>
  <c r="U772" i="1"/>
  <c r="U770" i="1"/>
  <c r="AG770" i="1" s="1"/>
  <c r="AH770" i="1" s="1"/>
  <c r="U769" i="1"/>
  <c r="U768" i="1"/>
  <c r="AG768" i="1" s="1"/>
  <c r="AH768" i="1" s="1"/>
  <c r="U767" i="1"/>
  <c r="U765" i="1"/>
  <c r="AG765" i="1" s="1"/>
  <c r="AH765" i="1" s="1"/>
  <c r="U764" i="1"/>
  <c r="U763" i="1"/>
  <c r="U762" i="1"/>
  <c r="U761" i="1"/>
  <c r="U760" i="1"/>
  <c r="U759" i="1"/>
  <c r="U757" i="1"/>
  <c r="U756" i="1"/>
  <c r="U755" i="1"/>
  <c r="U753" i="1"/>
  <c r="U749" i="1"/>
  <c r="AG749" i="1"/>
  <c r="AH749" i="1" s="1"/>
  <c r="U748" i="1"/>
  <c r="U747" i="1"/>
  <c r="AG747" i="1" s="1"/>
  <c r="AH747" i="1" s="1"/>
  <c r="U746" i="1"/>
  <c r="U745" i="1"/>
  <c r="U744" i="1"/>
  <c r="U742" i="1"/>
  <c r="U741" i="1"/>
  <c r="U740" i="1"/>
  <c r="U738" i="1"/>
  <c r="U737" i="1"/>
  <c r="U736" i="1"/>
  <c r="U735" i="1"/>
  <c r="U734" i="1"/>
  <c r="U733" i="1"/>
  <c r="U731" i="1"/>
  <c r="U730" i="1"/>
  <c r="U729" i="1"/>
  <c r="AB726" i="1"/>
  <c r="AC725" i="1"/>
  <c r="AD725" i="1"/>
  <c r="AF725" i="1" s="1"/>
  <c r="AG725" i="1" s="1"/>
  <c r="AH725" i="1" s="1"/>
  <c r="U725" i="1"/>
  <c r="AB722" i="1"/>
  <c r="AC721" i="1"/>
  <c r="AD721" i="1"/>
  <c r="U721" i="1"/>
  <c r="AB718" i="1"/>
  <c r="AC717" i="1"/>
  <c r="AD717" i="1"/>
  <c r="U717" i="1"/>
  <c r="AB714" i="1"/>
  <c r="AC713" i="1"/>
  <c r="AD713" i="1"/>
  <c r="U713" i="1"/>
  <c r="AB710" i="1"/>
  <c r="AC709" i="1"/>
  <c r="AD709" i="1"/>
  <c r="U709" i="1"/>
  <c r="AB706" i="1"/>
  <c r="AC705" i="1"/>
  <c r="AD705" i="1"/>
  <c r="U705" i="1"/>
  <c r="AB702" i="1"/>
  <c r="AC701" i="1"/>
  <c r="AD701" i="1"/>
  <c r="U701" i="1"/>
  <c r="AB698" i="1"/>
  <c r="AC697" i="1"/>
  <c r="AD697" i="1"/>
  <c r="AF697" i="1" s="1"/>
  <c r="U697" i="1"/>
  <c r="AB694" i="1"/>
  <c r="AC689" i="1"/>
  <c r="AD689" i="1"/>
  <c r="U689" i="1"/>
  <c r="AB686" i="1"/>
  <c r="AC685" i="1"/>
  <c r="AD685" i="1"/>
  <c r="U685" i="1"/>
  <c r="AB682" i="1"/>
  <c r="AC681" i="1"/>
  <c r="AD681" i="1"/>
  <c r="U681" i="1"/>
  <c r="AB678" i="1"/>
  <c r="AC677" i="1"/>
  <c r="AD677" i="1"/>
  <c r="U677" i="1"/>
  <c r="AB674" i="1"/>
  <c r="AC673" i="1"/>
  <c r="AD673" i="1"/>
  <c r="U673" i="1"/>
  <c r="AB670" i="1"/>
  <c r="AC669" i="1"/>
  <c r="AD669" i="1"/>
  <c r="U669" i="1"/>
  <c r="AB666" i="1"/>
  <c r="T665" i="1"/>
  <c r="AB665" i="1"/>
  <c r="AB661" i="1"/>
  <c r="T657" i="1"/>
  <c r="AB645" i="1"/>
  <c r="T641" i="1"/>
  <c r="AB637" i="1"/>
  <c r="T633" i="1"/>
  <c r="AB633" i="1"/>
  <c r="AB629" i="1"/>
  <c r="T617" i="1"/>
  <c r="AB617" i="1" s="1"/>
  <c r="AB613" i="1"/>
  <c r="T609" i="1"/>
  <c r="AB605" i="1"/>
  <c r="AB597" i="1"/>
  <c r="T589" i="1"/>
  <c r="AB589" i="1"/>
  <c r="T590" i="1"/>
  <c r="AB590" i="1" s="1"/>
  <c r="T582" i="1"/>
  <c r="U582" i="1" s="1"/>
  <c r="AC658" i="1"/>
  <c r="AD658" i="1"/>
  <c r="AC654" i="1"/>
  <c r="AD654" i="1" s="1"/>
  <c r="AC650" i="1"/>
  <c r="AD650" i="1" s="1"/>
  <c r="AF650" i="1" s="1"/>
  <c r="AC618" i="1"/>
  <c r="AD618" i="1" s="1"/>
  <c r="AF618" i="1" s="1"/>
  <c r="AC610" i="1"/>
  <c r="AD610" i="1" s="1"/>
  <c r="AC606" i="1"/>
  <c r="AD606" i="1"/>
  <c r="AF606" i="1" s="1"/>
  <c r="AB592" i="1"/>
  <c r="T591" i="1"/>
  <c r="AB591" i="1"/>
  <c r="T587" i="1"/>
  <c r="AB587" i="1" s="1"/>
  <c r="T579" i="1"/>
  <c r="AA547" i="1"/>
  <c r="AB547" i="1"/>
  <c r="AA542" i="1"/>
  <c r="AA536" i="1"/>
  <c r="U528" i="1"/>
  <c r="AA525" i="1"/>
  <c r="V433" i="1"/>
  <c r="V421" i="1"/>
  <c r="V231" i="1"/>
  <c r="V216" i="1"/>
  <c r="V212" i="1"/>
  <c r="V192" i="1"/>
  <c r="V136" i="1"/>
  <c r="V36" i="1"/>
  <c r="T63" i="1"/>
  <c r="V40" i="1"/>
  <c r="V44" i="1"/>
  <c r="AF612" i="1"/>
  <c r="AG612" i="1"/>
  <c r="AH612" i="1"/>
  <c r="AC611" i="1"/>
  <c r="AD611" i="1"/>
  <c r="AF611" i="1" s="1"/>
  <c r="AC626" i="1"/>
  <c r="AD626" i="1" s="1"/>
  <c r="AC642" i="1"/>
  <c r="AD642" i="1" s="1"/>
  <c r="AC568" i="1"/>
  <c r="AD568" i="1"/>
  <c r="U549" i="1"/>
  <c r="AB619" i="1"/>
  <c r="U608" i="1"/>
  <c r="U640" i="1"/>
  <c r="AC604" i="1"/>
  <c r="AD604" i="1"/>
  <c r="AB631" i="1"/>
  <c r="AB646" i="1"/>
  <c r="AB600" i="1"/>
  <c r="AC614" i="1"/>
  <c r="AD614" i="1" s="1"/>
  <c r="AF614" i="1" s="1"/>
  <c r="AC630" i="1"/>
  <c r="AD630" i="1" s="1"/>
  <c r="AC646" i="1"/>
  <c r="AD646" i="1"/>
  <c r="AB612" i="1"/>
  <c r="AB642" i="1"/>
  <c r="AH784" i="1"/>
  <c r="AG744" i="1"/>
  <c r="AH744" i="1" s="1"/>
  <c r="AG776" i="1"/>
  <c r="AH776" i="1" s="1"/>
  <c r="AG734" i="1"/>
  <c r="AH734" i="1" s="1"/>
  <c r="AG742" i="1"/>
  <c r="AH742" i="1" s="1"/>
  <c r="AF628" i="1"/>
  <c r="AB628" i="1"/>
  <c r="AB620" i="1"/>
  <c r="AF627" i="1"/>
  <c r="U599" i="1"/>
  <c r="AG599" i="1"/>
  <c r="AH599" i="1" s="1"/>
  <c r="U620" i="1"/>
  <c r="AB606" i="1"/>
  <c r="AB658" i="1"/>
  <c r="AB654" i="1"/>
  <c r="U962" i="1"/>
  <c r="AC962" i="1"/>
  <c r="AD962" i="1" s="1"/>
  <c r="U655" i="1"/>
  <c r="AC655" i="1"/>
  <c r="AD655" i="1"/>
  <c r="AB655" i="1"/>
  <c r="AG737" i="1"/>
  <c r="AH737" i="1" s="1"/>
  <c r="AG600" i="1"/>
  <c r="AH600" i="1" s="1"/>
  <c r="AG738" i="1"/>
  <c r="AH738" i="1" s="1"/>
  <c r="AG746" i="1"/>
  <c r="AH746" i="1" s="1"/>
  <c r="AG786" i="1"/>
  <c r="AH786" i="1" s="1"/>
  <c r="U627" i="1"/>
  <c r="U595" i="1"/>
  <c r="AB595" i="1"/>
  <c r="AG624" i="1"/>
  <c r="AH624" i="1" s="1"/>
  <c r="U648" i="1"/>
  <c r="AC648" i="1"/>
  <c r="AD648" i="1"/>
  <c r="AF648" i="1"/>
  <c r="U656" i="1"/>
  <c r="AC656" i="1"/>
  <c r="AD656" i="1"/>
  <c r="U664" i="1"/>
  <c r="AC664" i="1"/>
  <c r="AD664" i="1" s="1"/>
  <c r="U985" i="1"/>
  <c r="AC985" i="1"/>
  <c r="AD985" i="1"/>
  <c r="U984" i="1"/>
  <c r="AC984" i="1"/>
  <c r="AD984" i="1" s="1"/>
  <c r="AF984" i="1" s="1"/>
  <c r="AG984" i="1"/>
  <c r="AH984" i="1" s="1"/>
  <c r="U663" i="1"/>
  <c r="AC663" i="1"/>
  <c r="AD663" i="1"/>
  <c r="AF663" i="1" s="1"/>
  <c r="AB663" i="1"/>
  <c r="AG729" i="1"/>
  <c r="AH729" i="1" s="1"/>
  <c r="AG763" i="1"/>
  <c r="AH763" i="1" s="1"/>
  <c r="AG731" i="1"/>
  <c r="AH731" i="1" s="1"/>
  <c r="U638" i="1"/>
  <c r="AB638" i="1"/>
  <c r="AB664" i="1"/>
  <c r="U998" i="1"/>
  <c r="AC998" i="1"/>
  <c r="AD998" i="1" s="1"/>
  <c r="AF998" i="1" s="1"/>
  <c r="AG611" i="1"/>
  <c r="AH611" i="1" s="1"/>
  <c r="AG632" i="1"/>
  <c r="AH632" i="1" s="1"/>
  <c r="U550" i="1"/>
  <c r="U592" i="1"/>
  <c r="AC592" i="1"/>
  <c r="AD592" i="1"/>
  <c r="AF592" i="1"/>
  <c r="AG592" i="1" s="1"/>
  <c r="U607" i="1"/>
  <c r="AG618" i="1"/>
  <c r="AH618" i="1"/>
  <c r="AF630" i="1"/>
  <c r="AG630" i="1" s="1"/>
  <c r="AH630" i="1" s="1"/>
  <c r="U589" i="1"/>
  <c r="AC589" i="1"/>
  <c r="AD589" i="1"/>
  <c r="AF709" i="1"/>
  <c r="AG709" i="1" s="1"/>
  <c r="AH709" i="1" s="1"/>
  <c r="AF787" i="1"/>
  <c r="AG787" i="1" s="1"/>
  <c r="AH787" i="1" s="1"/>
  <c r="AF666" i="1"/>
  <c r="AF682" i="1"/>
  <c r="AF706" i="1"/>
  <c r="AG706" i="1" s="1"/>
  <c r="AH706" i="1" s="1"/>
  <c r="AG714" i="1"/>
  <c r="AH714" i="1" s="1"/>
  <c r="AF722" i="1"/>
  <c r="AG613" i="1"/>
  <c r="AH613" i="1" s="1"/>
  <c r="AF675" i="1"/>
  <c r="AF691" i="1"/>
  <c r="AF707" i="1"/>
  <c r="AG707" i="1"/>
  <c r="AH707" i="1" s="1"/>
  <c r="AF723" i="1"/>
  <c r="AF588" i="1"/>
  <c r="AC792" i="1"/>
  <c r="AD792" i="1" s="1"/>
  <c r="U792" i="1"/>
  <c r="AF965" i="1"/>
  <c r="AG965" i="1"/>
  <c r="AH965" i="1" s="1"/>
  <c r="AC803" i="1"/>
  <c r="AD803" i="1"/>
  <c r="U803" i="1"/>
  <c r="AC811" i="1"/>
  <c r="AD811" i="1" s="1"/>
  <c r="U811" i="1"/>
  <c r="AC819" i="1"/>
  <c r="AD819" i="1" s="1"/>
  <c r="U819" i="1"/>
  <c r="AG819" i="1" s="1"/>
  <c r="AH819" i="1" s="1"/>
  <c r="AC824" i="1"/>
  <c r="AD824" i="1"/>
  <c r="U824" i="1"/>
  <c r="AC826" i="1"/>
  <c r="AD826" i="1" s="1"/>
  <c r="U826" i="1"/>
  <c r="AC828" i="1"/>
  <c r="AD828" i="1"/>
  <c r="AF828" i="1" s="1"/>
  <c r="U828" i="1"/>
  <c r="AC832" i="1"/>
  <c r="AD832" i="1" s="1"/>
  <c r="U836" i="1"/>
  <c r="AC838" i="1"/>
  <c r="AD838" i="1" s="1"/>
  <c r="U838" i="1"/>
  <c r="AC840" i="1"/>
  <c r="AD840" i="1"/>
  <c r="U840" i="1"/>
  <c r="AC850" i="1"/>
  <c r="AD850" i="1" s="1"/>
  <c r="U850" i="1"/>
  <c r="AC852" i="1"/>
  <c r="AD852" i="1"/>
  <c r="AG852" i="1" s="1"/>
  <c r="AH852" i="1" s="1"/>
  <c r="U852" i="1"/>
  <c r="AC854" i="1"/>
  <c r="AD854" i="1" s="1"/>
  <c r="AC856" i="1"/>
  <c r="AD856" i="1"/>
  <c r="U856" i="1"/>
  <c r="AC858" i="1"/>
  <c r="AD858" i="1"/>
  <c r="U858" i="1"/>
  <c r="AC860" i="1"/>
  <c r="AD860" i="1"/>
  <c r="U860" i="1"/>
  <c r="AC862" i="1"/>
  <c r="AD862" i="1" s="1"/>
  <c r="U862" i="1"/>
  <c r="AC864" i="1"/>
  <c r="AD864" i="1"/>
  <c r="U864" i="1"/>
  <c r="AC866" i="1"/>
  <c r="AD866" i="1" s="1"/>
  <c r="U866" i="1"/>
  <c r="AC868" i="1"/>
  <c r="AD868" i="1" s="1"/>
  <c r="U868" i="1"/>
  <c r="U870" i="1"/>
  <c r="AC872" i="1"/>
  <c r="AD872" i="1" s="1"/>
  <c r="U872" i="1"/>
  <c r="AC874" i="1"/>
  <c r="AD874" i="1" s="1"/>
  <c r="U874" i="1"/>
  <c r="AC876" i="1"/>
  <c r="AD876" i="1"/>
  <c r="U876" i="1"/>
  <c r="AC881" i="1"/>
  <c r="AD881" i="1"/>
  <c r="U881" i="1"/>
  <c r="AC883" i="1"/>
  <c r="AD883" i="1"/>
  <c r="U883" i="1"/>
  <c r="AC896" i="1"/>
  <c r="AD896" i="1" s="1"/>
  <c r="U896" i="1"/>
  <c r="AC901" i="1"/>
  <c r="AD901" i="1" s="1"/>
  <c r="U901" i="1"/>
  <c r="AC905" i="1"/>
  <c r="AD905" i="1"/>
  <c r="U905" i="1"/>
  <c r="AC794" i="1"/>
  <c r="AD794" i="1" s="1"/>
  <c r="AD814" i="1"/>
  <c r="U814" i="1"/>
  <c r="AG650" i="1"/>
  <c r="AH650" i="1" s="1"/>
  <c r="U609" i="1"/>
  <c r="AC609" i="1"/>
  <c r="AD609" i="1"/>
  <c r="U641" i="1"/>
  <c r="AC641" i="1"/>
  <c r="AD641" i="1" s="1"/>
  <c r="U657" i="1"/>
  <c r="AF689" i="1"/>
  <c r="AG689" i="1"/>
  <c r="AH689" i="1" s="1"/>
  <c r="AF705" i="1"/>
  <c r="AH721" i="1"/>
  <c r="AF605" i="1"/>
  <c r="AG605" i="1"/>
  <c r="AH605" i="1" s="1"/>
  <c r="AF637" i="1"/>
  <c r="AG637" i="1" s="1"/>
  <c r="AH637" i="1" s="1"/>
  <c r="AG687" i="1"/>
  <c r="AH687" i="1"/>
  <c r="AF719" i="1"/>
  <c r="AG719" i="1"/>
  <c r="AH719" i="1" s="1"/>
  <c r="AC793" i="1"/>
  <c r="AD793" i="1" s="1"/>
  <c r="U793" i="1"/>
  <c r="AC801" i="1"/>
  <c r="AD801" i="1"/>
  <c r="U801" i="1"/>
  <c r="AC809" i="1"/>
  <c r="AD809" i="1" s="1"/>
  <c r="U809" i="1"/>
  <c r="AC817" i="1"/>
  <c r="AD817" i="1" s="1"/>
  <c r="AD897" i="1"/>
  <c r="U897" i="1"/>
  <c r="U903" i="1"/>
  <c r="AC909" i="1"/>
  <c r="AD909" i="1"/>
  <c r="AG909" i="1" s="1"/>
  <c r="AH909" i="1" s="1"/>
  <c r="AC912" i="1"/>
  <c r="AD912" i="1"/>
  <c r="U912" i="1"/>
  <c r="AC922" i="1"/>
  <c r="AD922" i="1" s="1"/>
  <c r="U922" i="1"/>
  <c r="AC925" i="1"/>
  <c r="AD925" i="1" s="1"/>
  <c r="U925" i="1"/>
  <c r="AC928" i="1"/>
  <c r="AD928" i="1"/>
  <c r="U928" i="1"/>
  <c r="AC930" i="1"/>
  <c r="AD930" i="1" s="1"/>
  <c r="U930" i="1"/>
  <c r="U932" i="1"/>
  <c r="U936" i="1"/>
  <c r="AC938" i="1"/>
  <c r="AD938" i="1" s="1"/>
  <c r="AC941" i="1"/>
  <c r="AD941" i="1" s="1"/>
  <c r="AC943" i="1"/>
  <c r="AD943" i="1"/>
  <c r="AF943" i="1" s="1"/>
  <c r="U943" i="1"/>
  <c r="AC947" i="1"/>
  <c r="AD947" i="1" s="1"/>
  <c r="U947" i="1"/>
  <c r="AC959" i="1"/>
  <c r="AD959" i="1" s="1"/>
  <c r="U959" i="1"/>
  <c r="AC790" i="1"/>
  <c r="AD790" i="1"/>
  <c r="U790" i="1"/>
  <c r="AF990" i="1"/>
  <c r="AF696" i="1"/>
  <c r="AG696" i="1" s="1"/>
  <c r="AH696" i="1" s="1"/>
  <c r="AB897" i="1"/>
  <c r="AB909" i="1"/>
  <c r="AB941" i="1"/>
  <c r="AC885" i="1"/>
  <c r="AD885" i="1"/>
  <c r="AF885" i="1" s="1"/>
  <c r="U885" i="1"/>
  <c r="AC888" i="1"/>
  <c r="AD888" i="1" s="1"/>
  <c r="AF888" i="1" s="1"/>
  <c r="U888" i="1"/>
  <c r="AC891" i="1"/>
  <c r="AD891" i="1"/>
  <c r="U891" i="1"/>
  <c r="AC893" i="1"/>
  <c r="AD893" i="1" s="1"/>
  <c r="U893" i="1"/>
  <c r="AC899" i="1"/>
  <c r="AD899" i="1" s="1"/>
  <c r="U899" i="1"/>
  <c r="AC906" i="1"/>
  <c r="AD906" i="1"/>
  <c r="U906" i="1"/>
  <c r="AC917" i="1"/>
  <c r="AD917" i="1"/>
  <c r="AC919" i="1"/>
  <c r="AD919" i="1"/>
  <c r="U919" i="1"/>
  <c r="AC921" i="1"/>
  <c r="AD921" i="1" s="1"/>
  <c r="U921" i="1"/>
  <c r="AC926" i="1"/>
  <c r="AD926" i="1" s="1"/>
  <c r="U926" i="1"/>
  <c r="AC935" i="1"/>
  <c r="AD935" i="1"/>
  <c r="AF935" i="1" s="1"/>
  <c r="U935" i="1"/>
  <c r="U948" i="1"/>
  <c r="AC953" i="1"/>
  <c r="AD953" i="1" s="1"/>
  <c r="AC955" i="1"/>
  <c r="AD955" i="1" s="1"/>
  <c r="AF955" i="1" s="1"/>
  <c r="U955" i="1"/>
  <c r="AG955" i="1" s="1"/>
  <c r="AH955" i="1" s="1"/>
  <c r="AC957" i="1"/>
  <c r="AD957" i="1"/>
  <c r="U957" i="1"/>
  <c r="AC802" i="1"/>
  <c r="AD802" i="1" s="1"/>
  <c r="U802" i="1"/>
  <c r="U810" i="1"/>
  <c r="AF676" i="1"/>
  <c r="AG676" i="1" s="1"/>
  <c r="AH676" i="1"/>
  <c r="AF708" i="1"/>
  <c r="AG708" i="1"/>
  <c r="AH708" i="1" s="1"/>
  <c r="AF724" i="1"/>
  <c r="AG724" i="1" s="1"/>
  <c r="AH724" i="1"/>
  <c r="AF1000" i="1"/>
  <c r="AG606" i="1"/>
  <c r="AH606" i="1"/>
  <c r="AF638" i="1"/>
  <c r="AG638" i="1" s="1"/>
  <c r="AH638" i="1" s="1"/>
  <c r="AF654" i="1"/>
  <c r="AG654" i="1" s="1"/>
  <c r="AH654" i="1" s="1"/>
  <c r="AF669" i="1"/>
  <c r="AG669" i="1"/>
  <c r="AH669" i="1"/>
  <c r="AF685" i="1"/>
  <c r="AF701" i="1"/>
  <c r="AG701" i="1" s="1"/>
  <c r="AH701" i="1" s="1"/>
  <c r="AF717" i="1"/>
  <c r="AG717" i="1"/>
  <c r="AH717" i="1" s="1"/>
  <c r="AF710" i="1"/>
  <c r="AF718" i="1"/>
  <c r="AF726" i="1"/>
  <c r="AG726" i="1" s="1"/>
  <c r="AH726" i="1" s="1"/>
  <c r="AG597" i="1"/>
  <c r="AH597" i="1"/>
  <c r="AF629" i="1"/>
  <c r="AG629" i="1" s="1"/>
  <c r="AH629" i="1" s="1"/>
  <c r="AF661" i="1"/>
  <c r="AG661" i="1" s="1"/>
  <c r="AH661" i="1" s="1"/>
  <c r="AF683" i="1"/>
  <c r="AG683" i="1"/>
  <c r="AH683" i="1" s="1"/>
  <c r="AB793" i="1"/>
  <c r="AB809" i="1"/>
  <c r="AB790" i="1"/>
  <c r="AF997" i="1"/>
  <c r="AC788" i="1"/>
  <c r="AD788" i="1"/>
  <c r="U788" i="1"/>
  <c r="AC796" i="1"/>
  <c r="AD796" i="1" s="1"/>
  <c r="U796" i="1"/>
  <c r="AC804" i="1"/>
  <c r="AD804" i="1"/>
  <c r="U804" i="1"/>
  <c r="AC812" i="1"/>
  <c r="AD812" i="1" s="1"/>
  <c r="U812" i="1"/>
  <c r="AC820" i="1"/>
  <c r="AD820" i="1"/>
  <c r="U820" i="1"/>
  <c r="AB922" i="1"/>
  <c r="AB802" i="1"/>
  <c r="AC791" i="1"/>
  <c r="AD791" i="1" s="1"/>
  <c r="U791" i="1"/>
  <c r="AC799" i="1"/>
  <c r="AD799" i="1" s="1"/>
  <c r="U799" i="1"/>
  <c r="AC807" i="1"/>
  <c r="AD807" i="1"/>
  <c r="AG807" i="1" s="1"/>
  <c r="AH807" i="1" s="1"/>
  <c r="U807" i="1"/>
  <c r="AD815" i="1"/>
  <c r="U815" i="1"/>
  <c r="AC823" i="1"/>
  <c r="AD823" i="1" s="1"/>
  <c r="AF823" i="1" s="1"/>
  <c r="U823" i="1"/>
  <c r="AC825" i="1"/>
  <c r="AD825" i="1"/>
  <c r="AC827" i="1"/>
  <c r="AD827" i="1"/>
  <c r="U827" i="1"/>
  <c r="AC829" i="1"/>
  <c r="AD829" i="1" s="1"/>
  <c r="U829" i="1"/>
  <c r="AC831" i="1"/>
  <c r="AD831" i="1" s="1"/>
  <c r="U831" i="1"/>
  <c r="AC835" i="1"/>
  <c r="AD835" i="1" s="1"/>
  <c r="U835" i="1"/>
  <c r="AC839" i="1"/>
  <c r="AD839" i="1"/>
  <c r="AF839" i="1" s="1"/>
  <c r="U839" i="1"/>
  <c r="AC841" i="1"/>
  <c r="AD841" i="1" s="1"/>
  <c r="AF841" i="1" s="1"/>
  <c r="U841" i="1"/>
  <c r="AC843" i="1"/>
  <c r="AD843" i="1"/>
  <c r="U843" i="1"/>
  <c r="AC845" i="1"/>
  <c r="AD845" i="1" s="1"/>
  <c r="U845" i="1"/>
  <c r="AC847" i="1"/>
  <c r="AD847" i="1" s="1"/>
  <c r="U847" i="1"/>
  <c r="AC849" i="1"/>
  <c r="AD849" i="1"/>
  <c r="U849" i="1"/>
  <c r="AC851" i="1"/>
  <c r="AD851" i="1" s="1"/>
  <c r="U851" i="1"/>
  <c r="AC853" i="1"/>
  <c r="AD853" i="1"/>
  <c r="U853" i="1"/>
  <c r="AC855" i="1"/>
  <c r="AD855" i="1" s="1"/>
  <c r="U855" i="1"/>
  <c r="AC861" i="1"/>
  <c r="AD861" i="1" s="1"/>
  <c r="U861" i="1"/>
  <c r="AC863" i="1"/>
  <c r="AD863" i="1" s="1"/>
  <c r="U863" i="1"/>
  <c r="AC865" i="1"/>
  <c r="AD865" i="1"/>
  <c r="AF865" i="1" s="1"/>
  <c r="U865" i="1"/>
  <c r="AC869" i="1"/>
  <c r="AD869" i="1"/>
  <c r="U869" i="1"/>
  <c r="AC871" i="1"/>
  <c r="AD871" i="1" s="1"/>
  <c r="U871" i="1"/>
  <c r="AC875" i="1"/>
  <c r="AD875" i="1"/>
  <c r="U875" i="1"/>
  <c r="AC877" i="1"/>
  <c r="AD877" i="1" s="1"/>
  <c r="AF877" i="1" s="1"/>
  <c r="U877" i="1"/>
  <c r="AC879" i="1"/>
  <c r="AD879" i="1" s="1"/>
  <c r="U879" i="1"/>
  <c r="AC890" i="1"/>
  <c r="AD890" i="1" s="1"/>
  <c r="U890" i="1"/>
  <c r="AC898" i="1"/>
  <c r="AD898" i="1"/>
  <c r="U898" i="1"/>
  <c r="AC904" i="1"/>
  <c r="AD904" i="1" s="1"/>
  <c r="AF904" i="1" s="1"/>
  <c r="U904" i="1"/>
  <c r="AC798" i="1"/>
  <c r="AD798" i="1"/>
  <c r="AC818" i="1"/>
  <c r="AD818" i="1"/>
  <c r="U818" i="1"/>
  <c r="U591" i="1"/>
  <c r="AC591" i="1"/>
  <c r="AD591" i="1"/>
  <c r="U587" i="1"/>
  <c r="AC587" i="1"/>
  <c r="AD587" i="1"/>
  <c r="AF626" i="1"/>
  <c r="U590" i="1"/>
  <c r="AC590" i="1"/>
  <c r="AD590" i="1" s="1"/>
  <c r="U601" i="1"/>
  <c r="AC601" i="1"/>
  <c r="AD601" i="1" s="1"/>
  <c r="U617" i="1"/>
  <c r="AC617" i="1"/>
  <c r="AD617" i="1"/>
  <c r="AF617" i="1" s="1"/>
  <c r="U633" i="1"/>
  <c r="AC633" i="1"/>
  <c r="AD633" i="1" s="1"/>
  <c r="U665" i="1"/>
  <c r="AC665" i="1"/>
  <c r="AD665" i="1"/>
  <c r="AF665" i="1" s="1"/>
  <c r="AG665" i="1" s="1"/>
  <c r="AH665" i="1" s="1"/>
  <c r="AF681" i="1"/>
  <c r="AG681" i="1"/>
  <c r="AH681" i="1" s="1"/>
  <c r="AG697" i="1"/>
  <c r="AH697" i="1" s="1"/>
  <c r="AF713" i="1"/>
  <c r="AG713" i="1" s="1"/>
  <c r="AH713" i="1" s="1"/>
  <c r="AB609" i="1"/>
  <c r="AB641" i="1"/>
  <c r="AF653" i="1"/>
  <c r="AF695" i="1"/>
  <c r="AG695" i="1" s="1"/>
  <c r="AH695" i="1" s="1"/>
  <c r="AF711" i="1"/>
  <c r="AF727" i="1"/>
  <c r="AG727" i="1" s="1"/>
  <c r="AH727" i="1"/>
  <c r="AC805" i="1"/>
  <c r="AD805" i="1" s="1"/>
  <c r="U805" i="1"/>
  <c r="AC813" i="1"/>
  <c r="AD813" i="1" s="1"/>
  <c r="AC821" i="1"/>
  <c r="AD821" i="1"/>
  <c r="U821" i="1"/>
  <c r="AC884" i="1"/>
  <c r="AD884" i="1" s="1"/>
  <c r="U884" i="1"/>
  <c r="AC894" i="1"/>
  <c r="AD894" i="1" s="1"/>
  <c r="U894" i="1"/>
  <c r="AC908" i="1"/>
  <c r="AD908" i="1" s="1"/>
  <c r="U908" i="1"/>
  <c r="AC911" i="1"/>
  <c r="AD911" i="1"/>
  <c r="U911" i="1"/>
  <c r="AC915" i="1"/>
  <c r="AD915" i="1" s="1"/>
  <c r="U915" i="1"/>
  <c r="AC927" i="1"/>
  <c r="AD927" i="1"/>
  <c r="U927" i="1"/>
  <c r="AC929" i="1"/>
  <c r="AD929" i="1" s="1"/>
  <c r="U929" i="1"/>
  <c r="AC931" i="1"/>
  <c r="AD931" i="1" s="1"/>
  <c r="U931" i="1"/>
  <c r="AC933" i="1"/>
  <c r="AD933" i="1"/>
  <c r="U933" i="1"/>
  <c r="AC940" i="1"/>
  <c r="AD940" i="1"/>
  <c r="U940" i="1"/>
  <c r="AC942" i="1"/>
  <c r="AD942" i="1" s="1"/>
  <c r="AF942" i="1" s="1"/>
  <c r="AG942" i="1" s="1"/>
  <c r="U942" i="1"/>
  <c r="AC949" i="1"/>
  <c r="AD949" i="1"/>
  <c r="U949" i="1"/>
  <c r="AC960" i="1"/>
  <c r="AD960" i="1" s="1"/>
  <c r="U960" i="1"/>
  <c r="AG688" i="1"/>
  <c r="AH688" i="1"/>
  <c r="AF704" i="1"/>
  <c r="AG704" i="1" s="1"/>
  <c r="AH704" i="1" s="1"/>
  <c r="AB891" i="1"/>
  <c r="AB899" i="1"/>
  <c r="AB919" i="1"/>
  <c r="AB923" i="1"/>
  <c r="AB931" i="1"/>
  <c r="AB935" i="1"/>
  <c r="AB943" i="1"/>
  <c r="AB955" i="1"/>
  <c r="AB959" i="1"/>
  <c r="AC880" i="1"/>
  <c r="AD880" i="1" s="1"/>
  <c r="U880" i="1"/>
  <c r="AC887" i="1"/>
  <c r="AD887" i="1"/>
  <c r="U887" i="1"/>
  <c r="AC889" i="1"/>
  <c r="AD889" i="1" s="1"/>
  <c r="U889" i="1"/>
  <c r="AC892" i="1"/>
  <c r="AD892" i="1"/>
  <c r="U892" i="1"/>
  <c r="AC895" i="1"/>
  <c r="AD895" i="1" s="1"/>
  <c r="U895" i="1"/>
  <c r="AC902" i="1"/>
  <c r="AD902" i="1" s="1"/>
  <c r="AF902" i="1" s="1"/>
  <c r="U902" i="1"/>
  <c r="AC913" i="1"/>
  <c r="AD913" i="1"/>
  <c r="U913" i="1"/>
  <c r="AC918" i="1"/>
  <c r="AD918" i="1" s="1"/>
  <c r="AF918" i="1" s="1"/>
  <c r="AC924" i="1"/>
  <c r="AD924" i="1"/>
  <c r="U924" i="1"/>
  <c r="AC939" i="1"/>
  <c r="AD939" i="1"/>
  <c r="U939" i="1"/>
  <c r="AC946" i="1"/>
  <c r="AD946" i="1"/>
  <c r="AF946" i="1" s="1"/>
  <c r="U946" i="1"/>
  <c r="AC950" i="1"/>
  <c r="AD950" i="1"/>
  <c r="U950" i="1"/>
  <c r="AC952" i="1"/>
  <c r="AD952" i="1" s="1"/>
  <c r="U952" i="1"/>
  <c r="U956" i="1"/>
  <c r="AF972" i="1"/>
  <c r="AG994" i="1"/>
  <c r="AH994" i="1" s="1"/>
  <c r="AF668" i="1"/>
  <c r="AG668" i="1" s="1"/>
  <c r="AH668" i="1"/>
  <c r="AF684" i="1"/>
  <c r="AG684" i="1"/>
  <c r="AH684" i="1" s="1"/>
  <c r="AF700" i="1"/>
  <c r="AG700" i="1"/>
  <c r="AH700" i="1" s="1"/>
  <c r="AF969" i="1"/>
  <c r="AG640" i="1"/>
  <c r="AH640" i="1"/>
  <c r="AH592" i="1"/>
  <c r="AG998" i="1"/>
  <c r="AH998" i="1"/>
  <c r="AF655" i="1"/>
  <c r="AG655" i="1" s="1"/>
  <c r="AH655" i="1" s="1"/>
  <c r="AF656" i="1"/>
  <c r="AG656" i="1" s="1"/>
  <c r="AH656" i="1" s="1"/>
  <c r="AF664" i="1"/>
  <c r="AG664" i="1"/>
  <c r="AH664" i="1" s="1"/>
  <c r="AH942" i="1"/>
  <c r="AF908" i="1"/>
  <c r="AG908" i="1"/>
  <c r="AH908" i="1" s="1"/>
  <c r="AF591" i="1"/>
  <c r="AG591" i="1"/>
  <c r="AH591" i="1" s="1"/>
  <c r="AF798" i="1"/>
  <c r="AF879" i="1"/>
  <c r="AF871" i="1"/>
  <c r="AF843" i="1"/>
  <c r="AG843" i="1"/>
  <c r="AH843" i="1"/>
  <c r="AF835" i="1"/>
  <c r="AF831" i="1"/>
  <c r="AG823" i="1"/>
  <c r="AH823" i="1"/>
  <c r="AF807" i="1"/>
  <c r="AF804" i="1"/>
  <c r="AF950" i="1"/>
  <c r="AF913" i="1"/>
  <c r="AG902" i="1"/>
  <c r="AH902" i="1" s="1"/>
  <c r="AF892" i="1"/>
  <c r="AG892" i="1" s="1"/>
  <c r="AH892" i="1" s="1"/>
  <c r="AF641" i="1"/>
  <c r="AF609" i="1"/>
  <c r="AG609" i="1" s="1"/>
  <c r="AH609" i="1" s="1"/>
  <c r="AF896" i="1"/>
  <c r="AF881" i="1"/>
  <c r="AG881" i="1"/>
  <c r="AH881" i="1"/>
  <c r="AF876" i="1"/>
  <c r="AG876" i="1" s="1"/>
  <c r="AH876" i="1" s="1"/>
  <c r="AF868" i="1"/>
  <c r="AG868" i="1"/>
  <c r="AH868" i="1"/>
  <c r="AF864" i="1"/>
  <c r="AG864" i="1"/>
  <c r="AH864" i="1" s="1"/>
  <c r="AF852" i="1"/>
  <c r="AF840" i="1"/>
  <c r="AG828" i="1"/>
  <c r="AH828" i="1" s="1"/>
  <c r="AF898" i="1"/>
  <c r="AG898" i="1" s="1"/>
  <c r="AH898" i="1" s="1"/>
  <c r="AF957" i="1"/>
  <c r="AG957" i="1" s="1"/>
  <c r="AH957" i="1" s="1"/>
  <c r="AF909" i="1"/>
  <c r="AF801" i="1"/>
  <c r="AG801" i="1"/>
  <c r="AH801" i="1"/>
  <c r="AF869" i="1"/>
  <c r="AG841" i="1"/>
  <c r="AH841" i="1" s="1"/>
  <c r="AF917" i="1"/>
  <c r="AG885" i="1"/>
  <c r="AH885" i="1"/>
  <c r="AG943" i="1"/>
  <c r="AH943" i="1" s="1"/>
  <c r="AF817" i="1"/>
  <c r="AG946" i="1"/>
  <c r="AH946" i="1" s="1"/>
  <c r="AF794" i="1"/>
  <c r="AF901" i="1"/>
  <c r="AG901" i="1"/>
  <c r="AH901" i="1" s="1"/>
  <c r="AF858" i="1"/>
  <c r="AG858" i="1"/>
  <c r="AH858" i="1" s="1"/>
  <c r="AF838" i="1"/>
  <c r="AF826" i="1"/>
  <c r="AF819" i="1"/>
  <c r="AF933" i="1"/>
  <c r="AG617" i="1"/>
  <c r="AH617" i="1" s="1"/>
  <c r="AF818" i="1"/>
  <c r="AG877" i="1"/>
  <c r="AH877" i="1" s="1"/>
  <c r="AG865" i="1"/>
  <c r="AH865" i="1" s="1"/>
  <c r="AF849" i="1"/>
  <c r="AG849" i="1"/>
  <c r="AH849" i="1" s="1"/>
  <c r="AF825" i="1"/>
  <c r="AF812" i="1"/>
  <c r="AG812" i="1" s="1"/>
  <c r="AH812" i="1" s="1"/>
  <c r="AF891" i="1"/>
  <c r="AG891" i="1"/>
  <c r="AH891" i="1" s="1"/>
  <c r="AF922" i="1"/>
  <c r="AG922" i="1"/>
  <c r="AH922" i="1" s="1"/>
  <c r="AF897" i="1"/>
  <c r="AF915" i="1"/>
  <c r="AF827" i="1"/>
  <c r="AF802" i="1"/>
  <c r="AG802" i="1"/>
  <c r="AH802" i="1" s="1"/>
  <c r="AF926" i="1"/>
  <c r="AG926" i="1" s="1"/>
  <c r="AH926" i="1" s="1"/>
  <c r="AF919" i="1"/>
  <c r="AG919" i="1"/>
  <c r="AH919" i="1" s="1"/>
  <c r="AF893" i="1"/>
  <c r="AG893" i="1"/>
  <c r="AH893" i="1" s="1"/>
  <c r="AG888" i="1"/>
  <c r="AH888" i="1" s="1"/>
  <c r="AF947" i="1"/>
  <c r="AG947" i="1"/>
  <c r="AH947" i="1" s="1"/>
  <c r="AF930" i="1"/>
  <c r="AF925" i="1"/>
  <c r="AG925" i="1"/>
  <c r="AH925" i="1" s="1"/>
  <c r="AF809" i="1"/>
  <c r="AG809" i="1"/>
  <c r="AH809" i="1" s="1"/>
  <c r="AF793" i="1"/>
  <c r="AF589" i="1"/>
  <c r="AG589" i="1"/>
  <c r="AH589" i="1"/>
  <c r="V256" i="1"/>
  <c r="V255" i="1"/>
  <c r="T187" i="1"/>
  <c r="V140" i="1"/>
  <c r="R509" i="1"/>
  <c r="S509" i="1"/>
  <c r="R480" i="1"/>
  <c r="S480" i="1"/>
  <c r="T465" i="1"/>
  <c r="T463" i="1"/>
  <c r="AB463" i="1" s="1"/>
  <c r="T423" i="1"/>
  <c r="R19" i="1"/>
  <c r="S19" i="1"/>
  <c r="T466" i="1"/>
  <c r="U466" i="1" s="1"/>
  <c r="AG466" i="1" s="1"/>
  <c r="V468" i="1"/>
  <c r="V505" i="1"/>
  <c r="T507" i="1"/>
  <c r="R485" i="1"/>
  <c r="S485" i="1"/>
  <c r="R488" i="1"/>
  <c r="S488" i="1" s="1"/>
  <c r="AA479" i="1"/>
  <c r="AA220" i="1"/>
  <c r="AA76" i="1"/>
  <c r="AB76" i="1" s="1"/>
  <c r="AC76" i="1" s="1"/>
  <c r="AD76" i="1" s="1"/>
  <c r="AA72" i="1"/>
  <c r="AA48" i="1"/>
  <c r="T503" i="1"/>
  <c r="U503" i="1"/>
  <c r="V414" i="1"/>
  <c r="T456" i="1"/>
  <c r="U456" i="1" s="1"/>
  <c r="R505" i="1"/>
  <c r="S505" i="1" s="1"/>
  <c r="T502" i="1"/>
  <c r="U502" i="1"/>
  <c r="R534" i="1"/>
  <c r="S534" i="1"/>
  <c r="R516" i="1"/>
  <c r="S516" i="1" s="1"/>
  <c r="R508" i="1"/>
  <c r="S508" i="1" s="1"/>
  <c r="T504" i="1"/>
  <c r="R502" i="1"/>
  <c r="S502" i="1"/>
  <c r="T499" i="1"/>
  <c r="R494" i="1"/>
  <c r="S494" i="1" s="1"/>
  <c r="R487" i="1"/>
  <c r="S487" i="1" s="1"/>
  <c r="AA486" i="1"/>
  <c r="T485" i="1"/>
  <c r="U485" i="1"/>
  <c r="R484" i="1"/>
  <c r="S484" i="1"/>
  <c r="T280" i="1"/>
  <c r="U280" i="1"/>
  <c r="AA213" i="1"/>
  <c r="R529" i="1"/>
  <c r="S529" i="1" s="1"/>
  <c r="T518" i="1"/>
  <c r="R504" i="1"/>
  <c r="S504" i="1"/>
  <c r="R503" i="1"/>
  <c r="S503" i="1"/>
  <c r="R466" i="1"/>
  <c r="S466" i="1" s="1"/>
  <c r="R458" i="1"/>
  <c r="S458" i="1"/>
  <c r="R429" i="1"/>
  <c r="S429" i="1"/>
  <c r="R228" i="1"/>
  <c r="S228" i="1"/>
  <c r="R49" i="1"/>
  <c r="S49" i="1" s="1"/>
  <c r="T500" i="1"/>
  <c r="U500" i="1"/>
  <c r="V473" i="1"/>
  <c r="T473" i="1"/>
  <c r="U473" i="1" s="1"/>
  <c r="T475" i="1"/>
  <c r="V475" i="1"/>
  <c r="V467" i="1"/>
  <c r="T467" i="1"/>
  <c r="T438" i="1"/>
  <c r="R532" i="1"/>
  <c r="S532" i="1"/>
  <c r="T529" i="1"/>
  <c r="AB529" i="1" s="1"/>
  <c r="R525" i="1"/>
  <c r="S525" i="1"/>
  <c r="R515" i="1"/>
  <c r="S515" i="1"/>
  <c r="R454" i="1"/>
  <c r="S454" i="1"/>
  <c r="R453" i="1"/>
  <c r="S453" i="1" s="1"/>
  <c r="R448" i="1"/>
  <c r="S448" i="1"/>
  <c r="R151" i="1"/>
  <c r="S151" i="1"/>
  <c r="R144" i="1"/>
  <c r="S144" i="1"/>
  <c r="R107" i="1"/>
  <c r="S107" i="1" s="1"/>
  <c r="T93" i="1"/>
  <c r="U93" i="1"/>
  <c r="T81" i="1"/>
  <c r="U81" i="1"/>
  <c r="R71" i="1"/>
  <c r="S71" i="1"/>
  <c r="R63" i="1"/>
  <c r="S63" i="1" s="1"/>
  <c r="R43" i="1"/>
  <c r="S43" i="1"/>
  <c r="R535" i="1"/>
  <c r="S535" i="1"/>
  <c r="R526" i="1"/>
  <c r="S526" i="1"/>
  <c r="AA453" i="1"/>
  <c r="AA89" i="1"/>
  <c r="AA65" i="1"/>
  <c r="AA57" i="1"/>
  <c r="R16" i="1"/>
  <c r="S16" i="1" s="1"/>
  <c r="T530" i="1"/>
  <c r="U530" i="1"/>
  <c r="R528" i="1"/>
  <c r="S528" i="1"/>
  <c r="R527" i="1"/>
  <c r="S527" i="1"/>
  <c r="R491" i="1"/>
  <c r="S491" i="1"/>
  <c r="R490" i="1"/>
  <c r="S490" i="1"/>
  <c r="T516" i="1"/>
  <c r="U516" i="1" s="1"/>
  <c r="T478" i="1"/>
  <c r="U478" i="1" s="1"/>
  <c r="T457" i="1"/>
  <c r="U457" i="1"/>
  <c r="T464" i="1"/>
  <c r="AA535" i="1"/>
  <c r="AB535" i="1" s="1"/>
  <c r="T534" i="1"/>
  <c r="U534" i="1"/>
  <c r="T531" i="1"/>
  <c r="U531" i="1"/>
  <c r="R530" i="1"/>
  <c r="S530" i="1"/>
  <c r="R524" i="1"/>
  <c r="S524" i="1"/>
  <c r="R519" i="1"/>
  <c r="S519" i="1"/>
  <c r="R514" i="1"/>
  <c r="S514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 s="1"/>
  <c r="R486" i="1"/>
  <c r="S486" i="1" s="1"/>
  <c r="T480" i="1"/>
  <c r="AA478" i="1"/>
  <c r="R478" i="1"/>
  <c r="S478" i="1"/>
  <c r="R477" i="1"/>
  <c r="S477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U468" i="1"/>
  <c r="V488" i="1"/>
  <c r="T488" i="1"/>
  <c r="V452" i="1"/>
  <c r="T452" i="1"/>
  <c r="U452" i="1" s="1"/>
  <c r="V535" i="1"/>
  <c r="T535" i="1"/>
  <c r="AA59" i="1"/>
  <c r="T191" i="1"/>
  <c r="AC191" i="1"/>
  <c r="AD191" i="1"/>
  <c r="T474" i="1"/>
  <c r="U474" i="1"/>
  <c r="V486" i="1"/>
  <c r="T486" i="1"/>
  <c r="U486" i="1" s="1"/>
  <c r="R483" i="1"/>
  <c r="S483" i="1" s="1"/>
  <c r="T481" i="1"/>
  <c r="AA471" i="1"/>
  <c r="AA468" i="1"/>
  <c r="AB468" i="1"/>
  <c r="AC468" i="1"/>
  <c r="AD468" i="1"/>
  <c r="AA467" i="1"/>
  <c r="AB467" i="1" s="1"/>
  <c r="R537" i="1"/>
  <c r="S537" i="1" s="1"/>
  <c r="V512" i="1"/>
  <c r="T512" i="1"/>
  <c r="U512" i="1"/>
  <c r="R492" i="1"/>
  <c r="S492" i="1"/>
  <c r="V491" i="1"/>
  <c r="T491" i="1"/>
  <c r="R456" i="1"/>
  <c r="S456" i="1" s="1"/>
  <c r="AA175" i="1"/>
  <c r="U267" i="1"/>
  <c r="T454" i="1"/>
  <c r="U454" i="1" s="1"/>
  <c r="T471" i="1"/>
  <c r="U471" i="1"/>
  <c r="V511" i="1"/>
  <c r="T511" i="1"/>
  <c r="AC511" i="1"/>
  <c r="AD511" i="1" s="1"/>
  <c r="AF511" i="1" s="1"/>
  <c r="T496" i="1"/>
  <c r="U496" i="1"/>
  <c r="T509" i="1"/>
  <c r="U509" i="1" s="1"/>
  <c r="AB509" i="1"/>
  <c r="R536" i="1"/>
  <c r="S536" i="1"/>
  <c r="V533" i="1"/>
  <c r="T533" i="1"/>
  <c r="U533" i="1" s="1"/>
  <c r="V532" i="1"/>
  <c r="T532" i="1"/>
  <c r="U532" i="1"/>
  <c r="AA485" i="1"/>
  <c r="V446" i="1"/>
  <c r="T20" i="1"/>
  <c r="R531" i="1"/>
  <c r="S531" i="1" s="1"/>
  <c r="R522" i="1"/>
  <c r="S522" i="1" s="1"/>
  <c r="T521" i="1"/>
  <c r="U521" i="1" s="1"/>
  <c r="R520" i="1"/>
  <c r="S520" i="1" s="1"/>
  <c r="R518" i="1"/>
  <c r="S518" i="1" s="1"/>
  <c r="R512" i="1"/>
  <c r="S512" i="1"/>
  <c r="T510" i="1"/>
  <c r="AB510" i="1" s="1"/>
  <c r="T506" i="1"/>
  <c r="U506" i="1"/>
  <c r="T501" i="1"/>
  <c r="U501" i="1"/>
  <c r="T492" i="1"/>
  <c r="T477" i="1"/>
  <c r="AB477" i="1" s="1"/>
  <c r="U477" i="1"/>
  <c r="AA474" i="1"/>
  <c r="AB474" i="1" s="1"/>
  <c r="AC474" i="1"/>
  <c r="AD474" i="1" s="1"/>
  <c r="AF474" i="1" s="1"/>
  <c r="AA469" i="1"/>
  <c r="AA460" i="1"/>
  <c r="AA452" i="1"/>
  <c r="AB452" i="1" s="1"/>
  <c r="AC452" i="1"/>
  <c r="AD452" i="1" s="1"/>
  <c r="T441" i="1"/>
  <c r="R533" i="1"/>
  <c r="S533" i="1" s="1"/>
  <c r="T526" i="1"/>
  <c r="AC526" i="1" s="1"/>
  <c r="AD526" i="1" s="1"/>
  <c r="U526" i="1"/>
  <c r="R501" i="1"/>
  <c r="S501" i="1" s="1"/>
  <c r="R496" i="1"/>
  <c r="S496" i="1" s="1"/>
  <c r="R495" i="1"/>
  <c r="S495" i="1" s="1"/>
  <c r="T493" i="1"/>
  <c r="AB493" i="1" s="1"/>
  <c r="U493" i="1"/>
  <c r="T483" i="1"/>
  <c r="AA482" i="1"/>
  <c r="AA477" i="1"/>
  <c r="AA191" i="1"/>
  <c r="AA67" i="1"/>
  <c r="AA49" i="1"/>
  <c r="AB49" i="1"/>
  <c r="T194" i="1"/>
  <c r="U194" i="1" s="1"/>
  <c r="T482" i="1"/>
  <c r="V495" i="1"/>
  <c r="T495" i="1"/>
  <c r="AC495" i="1"/>
  <c r="AD495" i="1"/>
  <c r="AF495" i="1"/>
  <c r="AG495" i="1" s="1"/>
  <c r="R479" i="1"/>
  <c r="S479" i="1"/>
  <c r="AA455" i="1"/>
  <c r="R455" i="1"/>
  <c r="S455" i="1" s="1"/>
  <c r="V476" i="1"/>
  <c r="T476" i="1"/>
  <c r="V158" i="1"/>
  <c r="T487" i="1"/>
  <c r="U487" i="1"/>
  <c r="T242" i="1"/>
  <c r="T498" i="1"/>
  <c r="U498" i="1" s="1"/>
  <c r="T489" i="1"/>
  <c r="AB489" i="1" s="1"/>
  <c r="U489" i="1"/>
  <c r="AA496" i="1"/>
  <c r="V470" i="1"/>
  <c r="T470" i="1"/>
  <c r="V460" i="1"/>
  <c r="T460" i="1"/>
  <c r="AC460" i="1" s="1"/>
  <c r="AD460" i="1" s="1"/>
  <c r="U460" i="1"/>
  <c r="T494" i="1"/>
  <c r="U494" i="1" s="1"/>
  <c r="AA461" i="1"/>
  <c r="T459" i="1"/>
  <c r="U459" i="1"/>
  <c r="R473" i="1"/>
  <c r="S473" i="1"/>
  <c r="R465" i="1"/>
  <c r="S465" i="1" s="1"/>
  <c r="R464" i="1"/>
  <c r="S464" i="1"/>
  <c r="R461" i="1"/>
  <c r="S461" i="1"/>
  <c r="AA456" i="1"/>
  <c r="AA432" i="1"/>
  <c r="V420" i="1"/>
  <c r="R499" i="1"/>
  <c r="S499" i="1" s="1"/>
  <c r="AA475" i="1"/>
  <c r="AA69" i="1"/>
  <c r="R422" i="1"/>
  <c r="S422" i="1" s="1"/>
  <c r="T136" i="1"/>
  <c r="U136" i="1" s="1"/>
  <c r="R114" i="1"/>
  <c r="S114" i="1" s="1"/>
  <c r="T88" i="1"/>
  <c r="R62" i="1"/>
  <c r="S62" i="1" s="1"/>
  <c r="AC571" i="1"/>
  <c r="AD571" i="1" s="1"/>
  <c r="AF528" i="1"/>
  <c r="AG528" i="1" s="1"/>
  <c r="AH528" i="1"/>
  <c r="U561" i="1"/>
  <c r="U511" i="1"/>
  <c r="U546" i="1"/>
  <c r="AB546" i="1"/>
  <c r="AC546" i="1"/>
  <c r="AD546" i="1" s="1"/>
  <c r="T569" i="1"/>
  <c r="AB569" i="1"/>
  <c r="U564" i="1"/>
  <c r="AC564" i="1"/>
  <c r="AD564" i="1" s="1"/>
  <c r="V543" i="1"/>
  <c r="T543" i="1"/>
  <c r="AC543" i="1" s="1"/>
  <c r="AB543" i="1"/>
  <c r="AB541" i="1"/>
  <c r="V540" i="1"/>
  <c r="T540" i="1"/>
  <c r="AB585" i="1"/>
  <c r="U585" i="1"/>
  <c r="T577" i="1"/>
  <c r="AB577" i="1" s="1"/>
  <c r="AB562" i="1"/>
  <c r="U565" i="1"/>
  <c r="AC565" i="1"/>
  <c r="AD565" i="1"/>
  <c r="AC555" i="1"/>
  <c r="AD555" i="1"/>
  <c r="AF555" i="1" s="1"/>
  <c r="U555" i="1"/>
  <c r="V583" i="1"/>
  <c r="T583" i="1"/>
  <c r="V581" i="1"/>
  <c r="T581" i="1"/>
  <c r="V580" i="1"/>
  <c r="T580" i="1"/>
  <c r="AC580" i="1" s="1"/>
  <c r="V572" i="1"/>
  <c r="T572" i="1"/>
  <c r="T525" i="1"/>
  <c r="AB525" i="1"/>
  <c r="AC493" i="1"/>
  <c r="AD493" i="1" s="1"/>
  <c r="V453" i="1"/>
  <c r="T453" i="1"/>
  <c r="V449" i="1"/>
  <c r="T432" i="1"/>
  <c r="T430" i="1"/>
  <c r="U430" i="1"/>
  <c r="U541" i="1"/>
  <c r="AC541" i="1"/>
  <c r="AD541" i="1" s="1"/>
  <c r="AC585" i="1"/>
  <c r="AD585" i="1"/>
  <c r="AG585" i="1" s="1"/>
  <c r="AH585" i="1" s="1"/>
  <c r="V574" i="1"/>
  <c r="T574" i="1"/>
  <c r="AB574" i="1" s="1"/>
  <c r="AB565" i="1"/>
  <c r="AB501" i="1"/>
  <c r="AC501" i="1"/>
  <c r="AD501" i="1" s="1"/>
  <c r="AB542" i="1"/>
  <c r="AC542" i="1"/>
  <c r="AD542" i="1"/>
  <c r="AF542" i="1" s="1"/>
  <c r="T586" i="1"/>
  <c r="AB586" i="1" s="1"/>
  <c r="T536" i="1"/>
  <c r="U536" i="1" s="1"/>
  <c r="V568" i="1"/>
  <c r="AB556" i="1"/>
  <c r="V563" i="1"/>
  <c r="R586" i="1"/>
  <c r="S586" i="1"/>
  <c r="T570" i="1"/>
  <c r="AA545" i="1"/>
  <c r="AA528" i="1"/>
  <c r="AB528" i="1"/>
  <c r="AA489" i="1"/>
  <c r="AB572" i="1"/>
  <c r="AB571" i="1"/>
  <c r="AB564" i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 s="1"/>
  <c r="T517" i="1"/>
  <c r="R506" i="1"/>
  <c r="S506" i="1"/>
  <c r="R489" i="1"/>
  <c r="S489" i="1"/>
  <c r="AA457" i="1"/>
  <c r="R574" i="1"/>
  <c r="S574" i="1" s="1"/>
  <c r="R573" i="1"/>
  <c r="S573" i="1" s="1"/>
  <c r="R571" i="1"/>
  <c r="S571" i="1" s="1"/>
  <c r="R555" i="1"/>
  <c r="S555" i="1"/>
  <c r="T527" i="1"/>
  <c r="T522" i="1"/>
  <c r="U522" i="1" s="1"/>
  <c r="R517" i="1"/>
  <c r="S517" i="1" s="1"/>
  <c r="T514" i="1"/>
  <c r="R511" i="1"/>
  <c r="S511" i="1"/>
  <c r="AA500" i="1"/>
  <c r="AB500" i="1"/>
  <c r="AC500" i="1"/>
  <c r="AD500" i="1"/>
  <c r="AA480" i="1"/>
  <c r="T479" i="1"/>
  <c r="U479" i="1" s="1"/>
  <c r="R462" i="1"/>
  <c r="S462" i="1" s="1"/>
  <c r="R457" i="1"/>
  <c r="S457" i="1" s="1"/>
  <c r="R424" i="1"/>
  <c r="S424" i="1"/>
  <c r="AA511" i="1"/>
  <c r="AB511" i="1" s="1"/>
  <c r="R468" i="1"/>
  <c r="S468" i="1" s="1"/>
  <c r="T455" i="1"/>
  <c r="U455" i="1" s="1"/>
  <c r="T451" i="1"/>
  <c r="T204" i="1"/>
  <c r="T201" i="1"/>
  <c r="R185" i="1"/>
  <c r="S185" i="1"/>
  <c r="T182" i="1"/>
  <c r="T134" i="1"/>
  <c r="U134" i="1" s="1"/>
  <c r="T86" i="1"/>
  <c r="S80" i="1"/>
  <c r="R76" i="1"/>
  <c r="S76" i="1" s="1"/>
  <c r="S201" i="1"/>
  <c r="T198" i="1"/>
  <c r="U198" i="1"/>
  <c r="T188" i="1"/>
  <c r="U188" i="1"/>
  <c r="T184" i="1"/>
  <c r="AB184" i="1"/>
  <c r="U184" i="1"/>
  <c r="T180" i="1"/>
  <c r="T89" i="1"/>
  <c r="AB89" i="1" s="1"/>
  <c r="AC89" i="1" s="1"/>
  <c r="AD89" i="1" s="1"/>
  <c r="R83" i="1"/>
  <c r="S83" i="1" s="1"/>
  <c r="R79" i="1"/>
  <c r="S79" i="1" s="1"/>
  <c r="AF546" i="1"/>
  <c r="AE473" i="1"/>
  <c r="AA473" i="1"/>
  <c r="V462" i="1"/>
  <c r="T462" i="1"/>
  <c r="V461" i="1"/>
  <c r="T461" i="1"/>
  <c r="T70" i="1"/>
  <c r="V70" i="1"/>
  <c r="T66" i="1"/>
  <c r="U66" i="1" s="1"/>
  <c r="V66" i="1"/>
  <c r="T62" i="1"/>
  <c r="V62" i="1"/>
  <c r="V58" i="1"/>
  <c r="T38" i="1"/>
  <c r="U38" i="1" s="1"/>
  <c r="AG542" i="1"/>
  <c r="AH542" i="1" s="1"/>
  <c r="AB516" i="1"/>
  <c r="AC516" i="1"/>
  <c r="AD516" i="1"/>
  <c r="AF516" i="1" s="1"/>
  <c r="AG516" i="1" s="1"/>
  <c r="AH516" i="1" s="1"/>
  <c r="U504" i="1"/>
  <c r="AB504" i="1"/>
  <c r="AC504" i="1"/>
  <c r="AD504" i="1"/>
  <c r="U544" i="1"/>
  <c r="AB544" i="1"/>
  <c r="AC544" i="1"/>
  <c r="AD544" i="1" s="1"/>
  <c r="AC549" i="1"/>
  <c r="AD549" i="1" s="1"/>
  <c r="AB549" i="1"/>
  <c r="T578" i="1"/>
  <c r="AB578" i="1" s="1"/>
  <c r="V578" i="1"/>
  <c r="V573" i="1"/>
  <c r="T573" i="1"/>
  <c r="V472" i="1"/>
  <c r="T472" i="1"/>
  <c r="U472" i="1" s="1"/>
  <c r="AF585" i="1"/>
  <c r="V42" i="1"/>
  <c r="U505" i="1"/>
  <c r="AB505" i="1"/>
  <c r="AC505" i="1"/>
  <c r="AD505" i="1" s="1"/>
  <c r="AG553" i="1"/>
  <c r="AH553" i="1" s="1"/>
  <c r="AC554" i="1"/>
  <c r="AD554" i="1"/>
  <c r="AF554" i="1" s="1"/>
  <c r="U554" i="1"/>
  <c r="AB554" i="1"/>
  <c r="T523" i="1"/>
  <c r="AB523" i="1" s="1"/>
  <c r="AF562" i="1"/>
  <c r="AG562" i="1"/>
  <c r="AH562" i="1"/>
  <c r="AB552" i="1"/>
  <c r="AC552" i="1"/>
  <c r="AD552" i="1"/>
  <c r="U552" i="1"/>
  <c r="U507" i="1"/>
  <c r="AB507" i="1"/>
  <c r="AC507" i="1"/>
  <c r="AD507" i="1"/>
  <c r="U566" i="1"/>
  <c r="AC566" i="1"/>
  <c r="AD566" i="1"/>
  <c r="AB566" i="1"/>
  <c r="AA487" i="1"/>
  <c r="AB582" i="1"/>
  <c r="AC582" i="1"/>
  <c r="AD582" i="1"/>
  <c r="AB557" i="1"/>
  <c r="AC557" i="1"/>
  <c r="AD557" i="1"/>
  <c r="U545" i="1"/>
  <c r="AB545" i="1"/>
  <c r="AC545" i="1"/>
  <c r="AD545" i="1" s="1"/>
  <c r="T560" i="1"/>
  <c r="V559" i="1"/>
  <c r="T559" i="1"/>
  <c r="AH561" i="1"/>
  <c r="V584" i="1"/>
  <c r="AA551" i="1"/>
  <c r="AB551" i="1"/>
  <c r="AC551" i="1"/>
  <c r="AD551" i="1" s="1"/>
  <c r="R548" i="1"/>
  <c r="S548" i="1" s="1"/>
  <c r="V539" i="1"/>
  <c r="T539" i="1"/>
  <c r="U539" i="1" s="1"/>
  <c r="AA523" i="1"/>
  <c r="AA515" i="1"/>
  <c r="AC584" i="1"/>
  <c r="AD584" i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AB524" i="1"/>
  <c r="V519" i="1"/>
  <c r="T519" i="1"/>
  <c r="V497" i="1"/>
  <c r="T497" i="1"/>
  <c r="U497" i="1" s="1"/>
  <c r="AA465" i="1"/>
  <c r="AA464" i="1"/>
  <c r="AA463" i="1"/>
  <c r="AB531" i="1"/>
  <c r="AC531" i="1"/>
  <c r="AD531" i="1"/>
  <c r="AF531" i="1" s="1"/>
  <c r="AB532" i="1"/>
  <c r="AC532" i="1"/>
  <c r="AD532" i="1" s="1"/>
  <c r="U543" i="1"/>
  <c r="AD543" i="1"/>
  <c r="AB555" i="1"/>
  <c r="V575" i="1"/>
  <c r="T575" i="1"/>
  <c r="AB575" i="1" s="1"/>
  <c r="R564" i="1"/>
  <c r="S564" i="1"/>
  <c r="AA470" i="1"/>
  <c r="T567" i="1"/>
  <c r="T558" i="1"/>
  <c r="AB558" i="1" s="1"/>
  <c r="T515" i="1"/>
  <c r="AB515" i="1" s="1"/>
  <c r="T513" i="1"/>
  <c r="T490" i="1"/>
  <c r="V490" i="1"/>
  <c r="AA483" i="1"/>
  <c r="AA466" i="1"/>
  <c r="AB466" i="1"/>
  <c r="AC466" i="1"/>
  <c r="AD466" i="1"/>
  <c r="AA459" i="1"/>
  <c r="AA435" i="1"/>
  <c r="R476" i="1"/>
  <c r="S476" i="1" s="1"/>
  <c r="AA472" i="1"/>
  <c r="V463" i="1"/>
  <c r="AA462" i="1"/>
  <c r="AA458" i="1"/>
  <c r="R539" i="1"/>
  <c r="S539" i="1" s="1"/>
  <c r="AA481" i="1"/>
  <c r="R500" i="1"/>
  <c r="S500" i="1" s="1"/>
  <c r="R498" i="1"/>
  <c r="S498" i="1"/>
  <c r="R482" i="1"/>
  <c r="S482" i="1"/>
  <c r="R475" i="1"/>
  <c r="S475" i="1"/>
  <c r="T469" i="1"/>
  <c r="U469" i="1" s="1"/>
  <c r="AG469" i="1" s="1"/>
  <c r="AA454" i="1"/>
  <c r="T484" i="1"/>
  <c r="U484" i="1" s="1"/>
  <c r="R463" i="1"/>
  <c r="S463" i="1"/>
  <c r="R460" i="1"/>
  <c r="S460" i="1" s="1"/>
  <c r="S417" i="1"/>
  <c r="R187" i="1"/>
  <c r="S187" i="1" s="1"/>
  <c r="T105" i="1"/>
  <c r="AA199" i="1"/>
  <c r="AA194" i="1"/>
  <c r="AA193" i="1"/>
  <c r="AB193" i="1" s="1"/>
  <c r="AA185" i="1"/>
  <c r="AB185" i="1"/>
  <c r="R177" i="1"/>
  <c r="S177" i="1" s="1"/>
  <c r="T18" i="1"/>
  <c r="R264" i="1"/>
  <c r="S264" i="1"/>
  <c r="R186" i="1"/>
  <c r="S186" i="1" s="1"/>
  <c r="R94" i="1"/>
  <c r="S94" i="1" s="1"/>
  <c r="R93" i="1"/>
  <c r="S93" i="1" s="1"/>
  <c r="V215" i="1"/>
  <c r="V128" i="1"/>
  <c r="T128" i="1"/>
  <c r="U128" i="1" s="1"/>
  <c r="V122" i="1"/>
  <c r="T122" i="1"/>
  <c r="U122" i="1"/>
  <c r="V115" i="1"/>
  <c r="T115" i="1"/>
  <c r="U115" i="1" s="1"/>
  <c r="V157" i="1"/>
  <c r="AA92" i="1"/>
  <c r="V201" i="1"/>
  <c r="T85" i="1"/>
  <c r="U85" i="1"/>
  <c r="V234" i="1"/>
  <c r="V61" i="1"/>
  <c r="T61" i="1"/>
  <c r="V53" i="1"/>
  <c r="T53" i="1"/>
  <c r="U53" i="1"/>
  <c r="T236" i="1"/>
  <c r="R222" i="1"/>
  <c r="S222" i="1" s="1"/>
  <c r="AA160" i="1"/>
  <c r="T159" i="1"/>
  <c r="U159" i="1" s="1"/>
  <c r="T152" i="1"/>
  <c r="R137" i="1"/>
  <c r="S137" i="1"/>
  <c r="T126" i="1"/>
  <c r="R115" i="1"/>
  <c r="S115" i="1" s="1"/>
  <c r="R108" i="1"/>
  <c r="S108" i="1" s="1"/>
  <c r="R240" i="1"/>
  <c r="S240" i="1"/>
  <c r="R77" i="1"/>
  <c r="S77" i="1"/>
  <c r="R31" i="1"/>
  <c r="S31" i="1" s="1"/>
  <c r="AA184" i="1"/>
  <c r="T149" i="1"/>
  <c r="R138" i="1"/>
  <c r="S138" i="1"/>
  <c r="AE116" i="1"/>
  <c r="AE115" i="1"/>
  <c r="T114" i="1"/>
  <c r="T103" i="1"/>
  <c r="V96" i="1"/>
  <c r="V20" i="1"/>
  <c r="V92" i="1"/>
  <c r="T192" i="1"/>
  <c r="V60" i="1"/>
  <c r="AA210" i="1"/>
  <c r="AB210" i="1"/>
  <c r="T56" i="1"/>
  <c r="T28" i="1"/>
  <c r="U28" i="1" s="1"/>
  <c r="AA176" i="1"/>
  <c r="AB176" i="1"/>
  <c r="T78" i="1"/>
  <c r="U78" i="1"/>
  <c r="T47" i="1"/>
  <c r="R42" i="1"/>
  <c r="S42" i="1" s="1"/>
  <c r="R38" i="1"/>
  <c r="S38" i="1"/>
  <c r="V233" i="1"/>
  <c r="T233" i="1"/>
  <c r="U233" i="1" s="1"/>
  <c r="AA88" i="1"/>
  <c r="R398" i="1"/>
  <c r="S398" i="1" s="1"/>
  <c r="S312" i="1"/>
  <c r="R202" i="1"/>
  <c r="S202" i="1"/>
  <c r="AA78" i="1"/>
  <c r="AB78" i="1"/>
  <c r="R351" i="1"/>
  <c r="S351" i="1" s="1"/>
  <c r="R214" i="1"/>
  <c r="S214" i="1"/>
  <c r="AA79" i="1"/>
  <c r="T264" i="1"/>
  <c r="R247" i="1"/>
  <c r="S247" i="1" s="1"/>
  <c r="R245" i="1"/>
  <c r="S245" i="1" s="1"/>
  <c r="AA239" i="1"/>
  <c r="R176" i="1"/>
  <c r="S176" i="1"/>
  <c r="R165" i="1"/>
  <c r="S165" i="1"/>
  <c r="T110" i="1"/>
  <c r="AB110" i="1" s="1"/>
  <c r="R102" i="1"/>
  <c r="S102" i="1"/>
  <c r="R99" i="1"/>
  <c r="S99" i="1"/>
  <c r="AA87" i="1"/>
  <c r="R85" i="1"/>
  <c r="S85" i="1" s="1"/>
  <c r="T82" i="1"/>
  <c r="AA81" i="1"/>
  <c r="R72" i="1"/>
  <c r="S72" i="1"/>
  <c r="R60" i="1"/>
  <c r="S60" i="1" s="1"/>
  <c r="R35" i="1"/>
  <c r="S35" i="1" s="1"/>
  <c r="AA158" i="1"/>
  <c r="AA148" i="1"/>
  <c r="R51" i="1"/>
  <c r="S51" i="1"/>
  <c r="T150" i="1"/>
  <c r="R128" i="1"/>
  <c r="S128" i="1" s="1"/>
  <c r="R58" i="1"/>
  <c r="S58" i="1"/>
  <c r="R25" i="1"/>
  <c r="S25" i="1" s="1"/>
  <c r="T48" i="1"/>
  <c r="V48" i="1"/>
  <c r="V32" i="1"/>
  <c r="T32" i="1"/>
  <c r="U32" i="1" s="1"/>
  <c r="T49" i="1"/>
  <c r="T243" i="1"/>
  <c r="U243" i="1" s="1"/>
  <c r="T169" i="1"/>
  <c r="T164" i="1"/>
  <c r="U164" i="1"/>
  <c r="AG164" i="1" s="1"/>
  <c r="AH164" i="1" s="1"/>
  <c r="V164" i="1"/>
  <c r="AA83" i="1"/>
  <c r="V245" i="1"/>
  <c r="T36" i="1"/>
  <c r="U36" i="1" s="1"/>
  <c r="V77" i="1"/>
  <c r="V337" i="1"/>
  <c r="V76" i="1"/>
  <c r="T395" i="1"/>
  <c r="V173" i="1"/>
  <c r="V170" i="1"/>
  <c r="T165" i="1"/>
  <c r="T108" i="1"/>
  <c r="U108" i="1" s="1"/>
  <c r="V108" i="1"/>
  <c r="T74" i="1"/>
  <c r="U74" i="1" s="1"/>
  <c r="AA74" i="1"/>
  <c r="T73" i="1"/>
  <c r="U73" i="1" s="1"/>
  <c r="V73" i="1"/>
  <c r="T167" i="1"/>
  <c r="U167" i="1" s="1"/>
  <c r="T166" i="1"/>
  <c r="U166" i="1" s="1"/>
  <c r="T346" i="1"/>
  <c r="U346" i="1"/>
  <c r="V111" i="1"/>
  <c r="T111" i="1"/>
  <c r="AA214" i="1"/>
  <c r="AA180" i="1"/>
  <c r="AA173" i="1"/>
  <c r="AA183" i="1"/>
  <c r="AA98" i="1"/>
  <c r="S329" i="1"/>
  <c r="R287" i="1"/>
  <c r="S287" i="1" s="1"/>
  <c r="T279" i="1"/>
  <c r="T272" i="1"/>
  <c r="T226" i="1"/>
  <c r="R218" i="1"/>
  <c r="S218" i="1" s="1"/>
  <c r="R217" i="1"/>
  <c r="S217" i="1" s="1"/>
  <c r="R196" i="1"/>
  <c r="S196" i="1" s="1"/>
  <c r="R178" i="1"/>
  <c r="S178" i="1"/>
  <c r="AA145" i="1"/>
  <c r="R37" i="1"/>
  <c r="S37" i="1"/>
  <c r="R293" i="1"/>
  <c r="S293" i="1" s="1"/>
  <c r="T263" i="1"/>
  <c r="AC263" i="1"/>
  <c r="AD263" i="1"/>
  <c r="AG263" i="1" s="1"/>
  <c r="AH263" i="1" s="1"/>
  <c r="AF263" i="1"/>
  <c r="T231" i="1"/>
  <c r="R200" i="1"/>
  <c r="S200" i="1" s="1"/>
  <c r="T154" i="1"/>
  <c r="U154" i="1"/>
  <c r="R207" i="1"/>
  <c r="S207" i="1"/>
  <c r="AA188" i="1"/>
  <c r="AB188" i="1"/>
  <c r="AA187" i="1"/>
  <c r="T185" i="1"/>
  <c r="R109" i="1"/>
  <c r="S109" i="1"/>
  <c r="R84" i="1"/>
  <c r="S84" i="1"/>
  <c r="AA62" i="1"/>
  <c r="AB62" i="1" s="1"/>
  <c r="AC62" i="1" s="1"/>
  <c r="AD62" i="1" s="1"/>
  <c r="R61" i="1"/>
  <c r="S61" i="1" s="1"/>
  <c r="R33" i="1"/>
  <c r="S33" i="1" s="1"/>
  <c r="V384" i="1"/>
  <c r="V310" i="1"/>
  <c r="AA272" i="1"/>
  <c r="T171" i="1"/>
  <c r="U171" i="1"/>
  <c r="V160" i="1"/>
  <c r="V380" i="1"/>
  <c r="T380" i="1"/>
  <c r="U380" i="1"/>
  <c r="AA298" i="1"/>
  <c r="T176" i="1"/>
  <c r="U176" i="1"/>
  <c r="T174" i="1"/>
  <c r="AC174" i="1" s="1"/>
  <c r="AD174" i="1" s="1"/>
  <c r="U174" i="1"/>
  <c r="V172" i="1"/>
  <c r="V371" i="1"/>
  <c r="U299" i="1"/>
  <c r="V311" i="1"/>
  <c r="AA291" i="1"/>
  <c r="AB291" i="1" s="1"/>
  <c r="V253" i="1"/>
  <c r="T253" i="1"/>
  <c r="U253" i="1"/>
  <c r="AA316" i="1"/>
  <c r="V282" i="1"/>
  <c r="R355" i="1"/>
  <c r="S355" i="1"/>
  <c r="AA261" i="1"/>
  <c r="R279" i="1"/>
  <c r="S279" i="1"/>
  <c r="R277" i="1"/>
  <c r="S277" i="1" s="1"/>
  <c r="R268" i="1"/>
  <c r="S268" i="1" s="1"/>
  <c r="R253" i="1"/>
  <c r="S253" i="1"/>
  <c r="AA236" i="1"/>
  <c r="AA227" i="1"/>
  <c r="T178" i="1"/>
  <c r="U178" i="1" s="1"/>
  <c r="AA135" i="1"/>
  <c r="R272" i="1"/>
  <c r="S272" i="1" s="1"/>
  <c r="R266" i="1"/>
  <c r="S266" i="1"/>
  <c r="R265" i="1"/>
  <c r="S265" i="1" s="1"/>
  <c r="R244" i="1"/>
  <c r="S244" i="1" s="1"/>
  <c r="T238" i="1"/>
  <c r="AA168" i="1"/>
  <c r="R160" i="1"/>
  <c r="S160" i="1"/>
  <c r="AA156" i="1"/>
  <c r="T186" i="1"/>
  <c r="R184" i="1"/>
  <c r="S184" i="1"/>
  <c r="AA162" i="1"/>
  <c r="AA53" i="1"/>
  <c r="T190" i="1"/>
  <c r="U190" i="1"/>
  <c r="S183" i="1"/>
  <c r="R179" i="1"/>
  <c r="S179" i="1"/>
  <c r="R148" i="1"/>
  <c r="S148" i="1" s="1"/>
  <c r="R145" i="1"/>
  <c r="S145" i="1" s="1"/>
  <c r="R130" i="1"/>
  <c r="S130" i="1"/>
  <c r="R124" i="1"/>
  <c r="S124" i="1"/>
  <c r="R113" i="1"/>
  <c r="S113" i="1" s="1"/>
  <c r="R95" i="1"/>
  <c r="S95" i="1" s="1"/>
  <c r="R90" i="1"/>
  <c r="S90" i="1"/>
  <c r="T112" i="1"/>
  <c r="R112" i="1"/>
  <c r="S112" i="1" s="1"/>
  <c r="T109" i="1"/>
  <c r="U109" i="1" s="1"/>
  <c r="R106" i="1"/>
  <c r="S106" i="1"/>
  <c r="R70" i="1"/>
  <c r="S70" i="1" s="1"/>
  <c r="V295" i="1"/>
  <c r="V289" i="1"/>
  <c r="AE60" i="1"/>
  <c r="V15" i="1"/>
  <c r="AA35" i="1"/>
  <c r="AE314" i="1"/>
  <c r="T155" i="1"/>
  <c r="U155" i="1" s="1"/>
  <c r="V155" i="1"/>
  <c r="V148" i="1"/>
  <c r="AE134" i="1"/>
  <c r="AE132" i="1"/>
  <c r="V316" i="1"/>
  <c r="T316" i="1"/>
  <c r="AB316" i="1" s="1"/>
  <c r="V296" i="1"/>
  <c r="V283" i="1"/>
  <c r="T260" i="1"/>
  <c r="U260" i="1"/>
  <c r="V260" i="1"/>
  <c r="V226" i="1"/>
  <c r="T291" i="1"/>
  <c r="U291" i="1" s="1"/>
  <c r="U348" i="1"/>
  <c r="T315" i="1"/>
  <c r="V309" i="1"/>
  <c r="V168" i="1"/>
  <c r="T163" i="1"/>
  <c r="AC163" i="1" s="1"/>
  <c r="V163" i="1"/>
  <c r="V151" i="1"/>
  <c r="T151" i="1"/>
  <c r="V320" i="1"/>
  <c r="AA244" i="1"/>
  <c r="R216" i="1"/>
  <c r="S216" i="1"/>
  <c r="AE111" i="1"/>
  <c r="V312" i="1"/>
  <c r="T312" i="1"/>
  <c r="AA221" i="1"/>
  <c r="R197" i="1"/>
  <c r="S197" i="1" s="1"/>
  <c r="R193" i="1"/>
  <c r="S193" i="1"/>
  <c r="R191" i="1"/>
  <c r="S191" i="1" s="1"/>
  <c r="AA161" i="1"/>
  <c r="V132" i="1"/>
  <c r="AA228" i="1"/>
  <c r="T212" i="1"/>
  <c r="T196" i="1"/>
  <c r="AB196" i="1" s="1"/>
  <c r="U196" i="1"/>
  <c r="T179" i="1"/>
  <c r="AC179" i="1" s="1"/>
  <c r="AD179" i="1" s="1"/>
  <c r="AA141" i="1"/>
  <c r="AA112" i="1"/>
  <c r="AB112" i="1" s="1"/>
  <c r="AC112" i="1" s="1"/>
  <c r="T181" i="1"/>
  <c r="T94" i="1"/>
  <c r="T40" i="1"/>
  <c r="U40" i="1" s="1"/>
  <c r="AA46" i="1"/>
  <c r="AC46" i="1"/>
  <c r="AD46" i="1"/>
  <c r="AB506" i="1"/>
  <c r="AC506" i="1"/>
  <c r="AD506" i="1" s="1"/>
  <c r="AC502" i="1"/>
  <c r="AD502" i="1"/>
  <c r="AF502" i="1" s="1"/>
  <c r="AG502" i="1" s="1"/>
  <c r="AH502" i="1" s="1"/>
  <c r="U495" i="1"/>
  <c r="AH495" i="1"/>
  <c r="U499" i="1"/>
  <c r="AB503" i="1"/>
  <c r="AC503" i="1"/>
  <c r="AD503" i="1" s="1"/>
  <c r="AB502" i="1"/>
  <c r="AB473" i="1"/>
  <c r="AC473" i="1"/>
  <c r="AD473" i="1" s="1"/>
  <c r="AB480" i="1"/>
  <c r="AC489" i="1"/>
  <c r="AD489" i="1"/>
  <c r="AF489" i="1"/>
  <c r="AB485" i="1"/>
  <c r="AC485" i="1"/>
  <c r="AD485" i="1" s="1"/>
  <c r="AB508" i="1"/>
  <c r="AB456" i="1"/>
  <c r="AC456" i="1"/>
  <c r="AD456" i="1" s="1"/>
  <c r="AF456" i="1"/>
  <c r="AG456" i="1"/>
  <c r="AH456" i="1"/>
  <c r="AB457" i="1"/>
  <c r="AC457" i="1"/>
  <c r="AD457" i="1" s="1"/>
  <c r="AB459" i="1"/>
  <c r="AC459" i="1"/>
  <c r="AD459" i="1" s="1"/>
  <c r="AB478" i="1"/>
  <c r="AC438" i="1"/>
  <c r="AD438" i="1"/>
  <c r="AC508" i="1"/>
  <c r="AD508" i="1" s="1"/>
  <c r="AB487" i="1"/>
  <c r="AC487" i="1"/>
  <c r="AD487" i="1" s="1"/>
  <c r="AF487" i="1" s="1"/>
  <c r="AC478" i="1"/>
  <c r="AD478" i="1"/>
  <c r="AG478" i="1" s="1"/>
  <c r="AH478" i="1" s="1"/>
  <c r="AF478" i="1"/>
  <c r="AC494" i="1"/>
  <c r="AD494" i="1" s="1"/>
  <c r="AB495" i="1"/>
  <c r="AB458" i="1"/>
  <c r="AC458" i="1"/>
  <c r="AD458" i="1"/>
  <c r="AC534" i="1"/>
  <c r="AD534" i="1"/>
  <c r="AF534" i="1" s="1"/>
  <c r="AG474" i="1"/>
  <c r="AH474" i="1" s="1"/>
  <c r="AB533" i="1"/>
  <c r="AC533" i="1"/>
  <c r="AD533" i="1" s="1"/>
  <c r="AF533" i="1" s="1"/>
  <c r="AG511" i="1"/>
  <c r="AH511" i="1" s="1"/>
  <c r="AB526" i="1"/>
  <c r="AB471" i="1"/>
  <c r="AC471" i="1"/>
  <c r="AD471" i="1"/>
  <c r="AC496" i="1"/>
  <c r="AD496" i="1"/>
  <c r="AF496" i="1" s="1"/>
  <c r="AG496" i="1" s="1"/>
  <c r="AH496" i="1" s="1"/>
  <c r="AB534" i="1"/>
  <c r="AF468" i="1"/>
  <c r="AG468" i="1" s="1"/>
  <c r="AH468" i="1" s="1"/>
  <c r="AB454" i="1"/>
  <c r="AC454" i="1"/>
  <c r="AD454" i="1"/>
  <c r="AC536" i="1"/>
  <c r="AD536" i="1" s="1"/>
  <c r="AB498" i="1"/>
  <c r="U510" i="1"/>
  <c r="AC510" i="1"/>
  <c r="AD510" i="1"/>
  <c r="U492" i="1"/>
  <c r="AC492" i="1"/>
  <c r="AD492" i="1"/>
  <c r="AF492" i="1"/>
  <c r="AG492" i="1" s="1"/>
  <c r="AC509" i="1"/>
  <c r="AD509" i="1" s="1"/>
  <c r="U535" i="1"/>
  <c r="AC535" i="1"/>
  <c r="AD535" i="1" s="1"/>
  <c r="AB492" i="1"/>
  <c r="AC481" i="1"/>
  <c r="AD481" i="1" s="1"/>
  <c r="AB521" i="1"/>
  <c r="AC521" i="1"/>
  <c r="AD521" i="1" s="1"/>
  <c r="AC433" i="1"/>
  <c r="AD433" i="1"/>
  <c r="AF433" i="1" s="1"/>
  <c r="AB494" i="1"/>
  <c r="AB486" i="1"/>
  <c r="AC486" i="1"/>
  <c r="AD486" i="1" s="1"/>
  <c r="AF486" i="1" s="1"/>
  <c r="AB512" i="1"/>
  <c r="AC512" i="1"/>
  <c r="AD512" i="1"/>
  <c r="AB460" i="1"/>
  <c r="U476" i="1"/>
  <c r="AB476" i="1"/>
  <c r="AC476" i="1"/>
  <c r="AD476" i="1"/>
  <c r="AF476" i="1"/>
  <c r="AC514" i="1"/>
  <c r="AD514" i="1" s="1"/>
  <c r="U514" i="1"/>
  <c r="AB453" i="1"/>
  <c r="AC453" i="1"/>
  <c r="AD453" i="1" s="1"/>
  <c r="AF453" i="1"/>
  <c r="U453" i="1"/>
  <c r="AC570" i="1"/>
  <c r="AD570" i="1" s="1"/>
  <c r="U570" i="1"/>
  <c r="AB570" i="1"/>
  <c r="U574" i="1"/>
  <c r="AC574" i="1"/>
  <c r="AD574" i="1"/>
  <c r="AF574" i="1" s="1"/>
  <c r="AB536" i="1"/>
  <c r="AC525" i="1"/>
  <c r="AD525" i="1" s="1"/>
  <c r="U525" i="1"/>
  <c r="AD580" i="1"/>
  <c r="AB580" i="1"/>
  <c r="U580" i="1"/>
  <c r="AC583" i="1"/>
  <c r="AD583" i="1" s="1"/>
  <c r="U569" i="1"/>
  <c r="AC569" i="1"/>
  <c r="AD569" i="1"/>
  <c r="AG555" i="1"/>
  <c r="AH555" i="1" s="1"/>
  <c r="AB479" i="1"/>
  <c r="AC479" i="1"/>
  <c r="AD479" i="1" s="1"/>
  <c r="AG533" i="1"/>
  <c r="AH533" i="1"/>
  <c r="U517" i="1"/>
  <c r="AB517" i="1"/>
  <c r="AC517" i="1"/>
  <c r="AD517" i="1" s="1"/>
  <c r="AB455" i="1"/>
  <c r="AC455" i="1"/>
  <c r="AD455" i="1"/>
  <c r="U577" i="1"/>
  <c r="AC577" i="1"/>
  <c r="AD577" i="1"/>
  <c r="AF577" i="1" s="1"/>
  <c r="AB514" i="1"/>
  <c r="U586" i="1"/>
  <c r="AC586" i="1"/>
  <c r="AD586" i="1" s="1"/>
  <c r="AB522" i="1"/>
  <c r="AC522" i="1"/>
  <c r="AD522" i="1" s="1"/>
  <c r="AC572" i="1"/>
  <c r="AD572" i="1" s="1"/>
  <c r="U572" i="1"/>
  <c r="AF545" i="1"/>
  <c r="AF557" i="1"/>
  <c r="AG557" i="1" s="1"/>
  <c r="AH557" i="1" s="1"/>
  <c r="AF507" i="1"/>
  <c r="AF551" i="1"/>
  <c r="AG551" i="1"/>
  <c r="AH551" i="1"/>
  <c r="AB484" i="1"/>
  <c r="AC484" i="1"/>
  <c r="AD484" i="1"/>
  <c r="AB469" i="1"/>
  <c r="AC469" i="1"/>
  <c r="AD469" i="1"/>
  <c r="AF469" i="1" s="1"/>
  <c r="U558" i="1"/>
  <c r="AC558" i="1"/>
  <c r="AD558" i="1" s="1"/>
  <c r="AG558" i="1" s="1"/>
  <c r="AH558" i="1" s="1"/>
  <c r="AG543" i="1"/>
  <c r="AH543" i="1" s="1"/>
  <c r="AF543" i="1"/>
  <c r="AG531" i="1"/>
  <c r="AH531" i="1" s="1"/>
  <c r="AB497" i="1"/>
  <c r="AC497" i="1"/>
  <c r="AD497" i="1"/>
  <c r="AF547" i="1"/>
  <c r="AB559" i="1"/>
  <c r="U559" i="1"/>
  <c r="AC559" i="1"/>
  <c r="AD559" i="1" s="1"/>
  <c r="AF559" i="1" s="1"/>
  <c r="AF582" i="1"/>
  <c r="AG582" i="1"/>
  <c r="AH582" i="1" s="1"/>
  <c r="AB472" i="1"/>
  <c r="U490" i="1"/>
  <c r="AB490" i="1"/>
  <c r="AC490" i="1"/>
  <c r="AD490" i="1" s="1"/>
  <c r="U567" i="1"/>
  <c r="AC567" i="1"/>
  <c r="AD567" i="1" s="1"/>
  <c r="AB567" i="1"/>
  <c r="U524" i="1"/>
  <c r="AC524" i="1"/>
  <c r="AD524" i="1" s="1"/>
  <c r="AF526" i="1"/>
  <c r="AC578" i="1"/>
  <c r="AD578" i="1"/>
  <c r="AF578" i="1" s="1"/>
  <c r="U578" i="1"/>
  <c r="AG578" i="1" s="1"/>
  <c r="AH578" i="1" s="1"/>
  <c r="AF549" i="1"/>
  <c r="AG549" i="1" s="1"/>
  <c r="AH549" i="1" s="1"/>
  <c r="U462" i="1"/>
  <c r="AB462" i="1"/>
  <c r="AC462" i="1"/>
  <c r="AD462" i="1" s="1"/>
  <c r="AF466" i="1"/>
  <c r="AH466" i="1"/>
  <c r="AB513" i="1"/>
  <c r="AB519" i="1"/>
  <c r="U519" i="1"/>
  <c r="AC519" i="1"/>
  <c r="AD519" i="1"/>
  <c r="AB539" i="1"/>
  <c r="AC539" i="1"/>
  <c r="AD539" i="1" s="1"/>
  <c r="AF539" i="1" s="1"/>
  <c r="U560" i="1"/>
  <c r="AC560" i="1"/>
  <c r="AD560" i="1"/>
  <c r="AF560" i="1" s="1"/>
  <c r="U523" i="1"/>
  <c r="AC523" i="1"/>
  <c r="AD523" i="1" s="1"/>
  <c r="AC573" i="1"/>
  <c r="AD573" i="1"/>
  <c r="AB573" i="1"/>
  <c r="U573" i="1"/>
  <c r="AF544" i="1"/>
  <c r="AG544" i="1" s="1"/>
  <c r="AH544" i="1" s="1"/>
  <c r="U515" i="1"/>
  <c r="AC515" i="1"/>
  <c r="AD515" i="1" s="1"/>
  <c r="U537" i="1"/>
  <c r="AB537" i="1"/>
  <c r="AC537" i="1"/>
  <c r="AD537" i="1" s="1"/>
  <c r="AG534" i="1"/>
  <c r="AH534" i="1" s="1"/>
  <c r="AB560" i="1"/>
  <c r="AF485" i="1"/>
  <c r="AG485" i="1"/>
  <c r="AH485" i="1" s="1"/>
  <c r="U461" i="1"/>
  <c r="U82" i="1"/>
  <c r="U172" i="1"/>
  <c r="U148" i="1"/>
  <c r="AB148" i="1"/>
  <c r="AC148" i="1"/>
  <c r="AD148" i="1"/>
  <c r="AF512" i="1"/>
  <c r="AG512" i="1"/>
  <c r="AH512" i="1"/>
  <c r="AH492" i="1"/>
  <c r="AG577" i="1"/>
  <c r="AH577" i="1"/>
  <c r="AF514" i="1"/>
  <c r="AG514" i="1" s="1"/>
  <c r="AH514" i="1" s="1"/>
  <c r="AF517" i="1"/>
  <c r="AF525" i="1"/>
  <c r="AG525" i="1"/>
  <c r="AH525" i="1" s="1"/>
  <c r="AH469" i="1"/>
  <c r="AF515" i="1"/>
  <c r="AF484" i="1"/>
  <c r="AG484" i="1"/>
  <c r="AH484" i="1" s="1"/>
  <c r="AG559" i="1"/>
  <c r="AH559" i="1" s="1"/>
  <c r="AG560" i="1"/>
  <c r="AH560" i="1"/>
  <c r="AF462" i="1"/>
  <c r="AF558" i="1"/>
  <c r="T375" i="1"/>
  <c r="AB375" i="1" s="1"/>
  <c r="AC375" i="1"/>
  <c r="AD375" i="1"/>
  <c r="AF375" i="1" s="1"/>
  <c r="T340" i="1"/>
  <c r="U340" i="1"/>
  <c r="AA311" i="1"/>
  <c r="AB311" i="1" s="1"/>
  <c r="AC311" i="1" s="1"/>
  <c r="AD311" i="1" s="1"/>
  <c r="AA309" i="1"/>
  <c r="AE284" i="1"/>
  <c r="V281" i="1"/>
  <c r="T281" i="1"/>
  <c r="AE273" i="1"/>
  <c r="AE269" i="1"/>
  <c r="AE252" i="1"/>
  <c r="AA238" i="1"/>
  <c r="V223" i="1"/>
  <c r="U181" i="1"/>
  <c r="T322" i="1"/>
  <c r="AA313" i="1"/>
  <c r="AE271" i="1"/>
  <c r="AA257" i="1"/>
  <c r="V248" i="1"/>
  <c r="T248" i="1"/>
  <c r="AA243" i="1"/>
  <c r="V237" i="1"/>
  <c r="T237" i="1"/>
  <c r="AA234" i="1"/>
  <c r="V214" i="1"/>
  <c r="T214" i="1"/>
  <c r="AB214" i="1" s="1"/>
  <c r="U432" i="1"/>
  <c r="AF438" i="1"/>
  <c r="AG438" i="1" s="1"/>
  <c r="AH438" i="1" s="1"/>
  <c r="V356" i="1"/>
  <c r="T356" i="1"/>
  <c r="U356" i="1" s="1"/>
  <c r="V349" i="1"/>
  <c r="T349" i="1"/>
  <c r="U349" i="1"/>
  <c r="AE275" i="1"/>
  <c r="T239" i="1"/>
  <c r="AB451" i="1"/>
  <c r="V338" i="1"/>
  <c r="V416" i="1"/>
  <c r="T416" i="1"/>
  <c r="T414" i="1"/>
  <c r="V393" i="1"/>
  <c r="T354" i="1"/>
  <c r="U354" i="1"/>
  <c r="AA263" i="1"/>
  <c r="AB263" i="1" s="1"/>
  <c r="V259" i="1"/>
  <c r="T259" i="1"/>
  <c r="U259" i="1" s="1"/>
  <c r="AA253" i="1"/>
  <c r="AA246" i="1"/>
  <c r="U191" i="1"/>
  <c r="U423" i="1"/>
  <c r="T446" i="1"/>
  <c r="T445" i="1"/>
  <c r="AB445" i="1" s="1"/>
  <c r="V445" i="1"/>
  <c r="V450" i="1"/>
  <c r="T450" i="1"/>
  <c r="AB450" i="1" s="1"/>
  <c r="T431" i="1"/>
  <c r="AB431" i="1" s="1"/>
  <c r="U431" i="1"/>
  <c r="V431" i="1"/>
  <c r="T434" i="1"/>
  <c r="AB434" i="1" s="1"/>
  <c r="V434" i="1"/>
  <c r="V419" i="1"/>
  <c r="T419" i="1"/>
  <c r="AC419" i="1" s="1"/>
  <c r="AD419" i="1" s="1"/>
  <c r="V412" i="1"/>
  <c r="T397" i="1"/>
  <c r="U397" i="1"/>
  <c r="V379" i="1"/>
  <c r="T370" i="1"/>
  <c r="U370" i="1" s="1"/>
  <c r="AE233" i="1"/>
  <c r="V442" i="1"/>
  <c r="T442" i="1"/>
  <c r="T440" i="1"/>
  <c r="R428" i="1"/>
  <c r="S428" i="1"/>
  <c r="V425" i="1"/>
  <c r="V301" i="1"/>
  <c r="AA43" i="1"/>
  <c r="AA71" i="1"/>
  <c r="AB71" i="1" s="1"/>
  <c r="T52" i="1"/>
  <c r="V52" i="1"/>
  <c r="AA41" i="1"/>
  <c r="AB41" i="1" s="1"/>
  <c r="U419" i="1"/>
  <c r="AB419" i="1"/>
  <c r="AC431" i="1"/>
  <c r="AD431" i="1"/>
  <c r="AA91" i="1"/>
  <c r="V39" i="1"/>
  <c r="T39" i="1"/>
  <c r="AB39" i="1" s="1"/>
  <c r="AA152" i="1"/>
  <c r="V31" i="1"/>
  <c r="V99" i="1"/>
  <c r="R393" i="1"/>
  <c r="S393" i="1"/>
  <c r="R371" i="1"/>
  <c r="S371" i="1" s="1"/>
  <c r="V189" i="1"/>
  <c r="T189" i="1"/>
  <c r="U189" i="1" s="1"/>
  <c r="AA85" i="1"/>
  <c r="T27" i="1"/>
  <c r="U27" i="1"/>
  <c r="T95" i="1"/>
  <c r="U95" i="1"/>
  <c r="R404" i="1"/>
  <c r="S404" i="1"/>
  <c r="V224" i="1"/>
  <c r="T224" i="1"/>
  <c r="U224" i="1" s="1"/>
  <c r="R337" i="1"/>
  <c r="S337" i="1"/>
  <c r="R326" i="1"/>
  <c r="S326" i="1"/>
  <c r="AA307" i="1"/>
  <c r="R276" i="1"/>
  <c r="S276" i="1"/>
  <c r="R262" i="1"/>
  <c r="S262" i="1"/>
  <c r="R246" i="1"/>
  <c r="S246" i="1" s="1"/>
  <c r="R238" i="1"/>
  <c r="S238" i="1" s="1"/>
  <c r="R226" i="1"/>
  <c r="S226" i="1"/>
  <c r="R195" i="1"/>
  <c r="S195" i="1" s="1"/>
  <c r="T193" i="1"/>
  <c r="T147" i="1"/>
  <c r="U147" i="1" s="1"/>
  <c r="R131" i="1"/>
  <c r="S131" i="1"/>
  <c r="T87" i="1"/>
  <c r="U87" i="1" s="1"/>
  <c r="T69" i="1"/>
  <c r="T60" i="1"/>
  <c r="U60" i="1" s="1"/>
  <c r="R29" i="1"/>
  <c r="S29" i="1" s="1"/>
  <c r="R392" i="1"/>
  <c r="S392" i="1"/>
  <c r="R335" i="1"/>
  <c r="S335" i="1" s="1"/>
  <c r="R332" i="1"/>
  <c r="S332" i="1" s="1"/>
  <c r="S331" i="1"/>
  <c r="R328" i="1"/>
  <c r="S328" i="1"/>
  <c r="R302" i="1"/>
  <c r="S302" i="1"/>
  <c r="R274" i="1"/>
  <c r="S274" i="1" s="1"/>
  <c r="T262" i="1"/>
  <c r="AC262" i="1" s="1"/>
  <c r="AD262" i="1" s="1"/>
  <c r="R260" i="1"/>
  <c r="S260" i="1"/>
  <c r="R248" i="1"/>
  <c r="S248" i="1" s="1"/>
  <c r="T218" i="1"/>
  <c r="R204" i="1"/>
  <c r="S204" i="1" s="1"/>
  <c r="S203" i="1"/>
  <c r="T200" i="1"/>
  <c r="AC200" i="1" s="1"/>
  <c r="R199" i="1"/>
  <c r="S199" i="1"/>
  <c r="R198" i="1"/>
  <c r="S198" i="1" s="1"/>
  <c r="R161" i="1"/>
  <c r="S161" i="1"/>
  <c r="R136" i="1"/>
  <c r="S136" i="1"/>
  <c r="T130" i="1"/>
  <c r="AB130" i="1" s="1"/>
  <c r="U130" i="1"/>
  <c r="R129" i="1"/>
  <c r="S129" i="1" s="1"/>
  <c r="T24" i="1"/>
  <c r="AC24" i="1"/>
  <c r="AD24" i="1"/>
  <c r="R344" i="1"/>
  <c r="S344" i="1"/>
  <c r="R205" i="1"/>
  <c r="S205" i="1" s="1"/>
  <c r="R182" i="1"/>
  <c r="S182" i="1" s="1"/>
  <c r="R172" i="1"/>
  <c r="S172" i="1"/>
  <c r="R167" i="1"/>
  <c r="S167" i="1"/>
  <c r="R163" i="1"/>
  <c r="S163" i="1" s="1"/>
  <c r="R159" i="1"/>
  <c r="S159" i="1" s="1"/>
  <c r="T157" i="1"/>
  <c r="U157" i="1"/>
  <c r="R155" i="1"/>
  <c r="S155" i="1" s="1"/>
  <c r="R92" i="1"/>
  <c r="S92" i="1" s="1"/>
  <c r="R88" i="1"/>
  <c r="S88" i="1" s="1"/>
  <c r="R52" i="1"/>
  <c r="S52" i="1"/>
  <c r="AA50" i="1"/>
  <c r="AB50" i="1"/>
  <c r="AC50" i="1"/>
  <c r="AD50" i="1" s="1"/>
  <c r="R44" i="1"/>
  <c r="S44" i="1"/>
  <c r="AB42" i="1"/>
  <c r="AC42" i="1"/>
  <c r="AD42" i="1"/>
  <c r="R40" i="1"/>
  <c r="S40" i="1" s="1"/>
  <c r="R36" i="1"/>
  <c r="S36" i="1" s="1"/>
  <c r="R32" i="1"/>
  <c r="S32" i="1"/>
  <c r="T26" i="1"/>
  <c r="AB26" i="1" s="1"/>
  <c r="R24" i="1"/>
  <c r="S24" i="1" s="1"/>
  <c r="U29" i="1"/>
  <c r="AB29" i="1"/>
  <c r="AC29" i="1"/>
  <c r="AD29" i="1"/>
  <c r="AF29" i="1"/>
  <c r="AG29" i="1" s="1"/>
  <c r="AH29" i="1" s="1"/>
  <c r="V54" i="1"/>
  <c r="T54" i="1"/>
  <c r="AA54" i="1"/>
  <c r="AA34" i="1"/>
  <c r="AC41" i="1"/>
  <c r="AD41" i="1"/>
  <c r="T342" i="1"/>
  <c r="U342" i="1" s="1"/>
  <c r="U76" i="1"/>
  <c r="T124" i="1"/>
  <c r="U124" i="1" s="1"/>
  <c r="V51" i="1"/>
  <c r="T51" i="1"/>
  <c r="AB51" i="1" s="1"/>
  <c r="V35" i="1"/>
  <c r="T35" i="1"/>
  <c r="V357" i="1"/>
  <c r="T357" i="1"/>
  <c r="V46" i="1"/>
  <c r="T46" i="1"/>
  <c r="AB46" i="1" s="1"/>
  <c r="AC196" i="1"/>
  <c r="AD196" i="1" s="1"/>
  <c r="V26" i="1"/>
  <c r="AB81" i="1"/>
  <c r="AC81" i="1"/>
  <c r="AD81" i="1"/>
  <c r="AF81" i="1"/>
  <c r="AC184" i="1"/>
  <c r="AD184" i="1"/>
  <c r="T34" i="1"/>
  <c r="U34" i="1" s="1"/>
  <c r="T197" i="1"/>
  <c r="U197" i="1"/>
  <c r="T161" i="1"/>
  <c r="AC161" i="1" s="1"/>
  <c r="AD161" i="1" s="1"/>
  <c r="AF161" i="1" s="1"/>
  <c r="U161" i="1"/>
  <c r="AB163" i="1"/>
  <c r="R360" i="1"/>
  <c r="S360" i="1" s="1"/>
  <c r="R357" i="1"/>
  <c r="S357" i="1" s="1"/>
  <c r="R347" i="1"/>
  <c r="S347" i="1"/>
  <c r="R345" i="1"/>
  <c r="S345" i="1"/>
  <c r="R341" i="1"/>
  <c r="S341" i="1" s="1"/>
  <c r="R86" i="1"/>
  <c r="S86" i="1" s="1"/>
  <c r="R68" i="1"/>
  <c r="S68" i="1"/>
  <c r="R64" i="1"/>
  <c r="S64" i="1"/>
  <c r="R325" i="1"/>
  <c r="S325" i="1" s="1"/>
  <c r="R283" i="1"/>
  <c r="S283" i="1" s="1"/>
  <c r="R220" i="1"/>
  <c r="S220" i="1"/>
  <c r="R209" i="1"/>
  <c r="S209" i="1"/>
  <c r="T320" i="1"/>
  <c r="U320" i="1" s="1"/>
  <c r="AA318" i="1"/>
  <c r="R308" i="1"/>
  <c r="S308" i="1"/>
  <c r="AA304" i="1"/>
  <c r="R303" i="1"/>
  <c r="S303" i="1"/>
  <c r="T286" i="1"/>
  <c r="S284" i="1"/>
  <c r="T282" i="1"/>
  <c r="U282" i="1"/>
  <c r="R280" i="1"/>
  <c r="S280" i="1"/>
  <c r="T271" i="1"/>
  <c r="U271" i="1"/>
  <c r="AA270" i="1"/>
  <c r="R263" i="1"/>
  <c r="S263" i="1"/>
  <c r="AA262" i="1"/>
  <c r="AB262" i="1" s="1"/>
  <c r="T261" i="1"/>
  <c r="R259" i="1"/>
  <c r="S259" i="1" s="1"/>
  <c r="R255" i="1"/>
  <c r="S255" i="1" s="1"/>
  <c r="AA254" i="1"/>
  <c r="AA252" i="1"/>
  <c r="R251" i="1"/>
  <c r="S251" i="1"/>
  <c r="AA248" i="1"/>
  <c r="T245" i="1"/>
  <c r="U245" i="1" s="1"/>
  <c r="R219" i="1"/>
  <c r="S219" i="1"/>
  <c r="T217" i="1"/>
  <c r="U217" i="1"/>
  <c r="T208" i="1"/>
  <c r="T175" i="1"/>
  <c r="AB175" i="1" s="1"/>
  <c r="R173" i="1"/>
  <c r="S173" i="1" s="1"/>
  <c r="AB172" i="1"/>
  <c r="R169" i="1"/>
  <c r="S169" i="1" s="1"/>
  <c r="R168" i="1"/>
  <c r="S168" i="1"/>
  <c r="R164" i="1"/>
  <c r="S164" i="1"/>
  <c r="T158" i="1"/>
  <c r="R156" i="1"/>
  <c r="S156" i="1" s="1"/>
  <c r="R153" i="1"/>
  <c r="S153" i="1"/>
  <c r="R152" i="1"/>
  <c r="S152" i="1" s="1"/>
  <c r="R150" i="1"/>
  <c r="S150" i="1" s="1"/>
  <c r="AA149" i="1"/>
  <c r="R147" i="1"/>
  <c r="S147" i="1"/>
  <c r="R146" i="1"/>
  <c r="S146" i="1"/>
  <c r="AA143" i="1"/>
  <c r="T142" i="1"/>
  <c r="R141" i="1"/>
  <c r="S141" i="1" s="1"/>
  <c r="AA137" i="1"/>
  <c r="T132" i="1"/>
  <c r="AA131" i="1"/>
  <c r="AA128" i="1"/>
  <c r="AB128" i="1"/>
  <c r="AC128" i="1" s="1"/>
  <c r="AD128" i="1" s="1"/>
  <c r="R126" i="1"/>
  <c r="S126" i="1"/>
  <c r="AA125" i="1"/>
  <c r="AA105" i="1"/>
  <c r="AB105" i="1"/>
  <c r="AC105" i="1" s="1"/>
  <c r="AD105" i="1" s="1"/>
  <c r="R104" i="1"/>
  <c r="S104" i="1"/>
  <c r="R103" i="1"/>
  <c r="S103" i="1" s="1"/>
  <c r="T101" i="1"/>
  <c r="AA100" i="1"/>
  <c r="T97" i="1"/>
  <c r="U97" i="1" s="1"/>
  <c r="AA94" i="1"/>
  <c r="R91" i="1"/>
  <c r="S91" i="1"/>
  <c r="AA84" i="1"/>
  <c r="AA82" i="1"/>
  <c r="AB82" i="1"/>
  <c r="AC82" i="1" s="1"/>
  <c r="AD82" i="1" s="1"/>
  <c r="R82" i="1"/>
  <c r="S82" i="1" s="1"/>
  <c r="T79" i="1"/>
  <c r="U79" i="1"/>
  <c r="T75" i="1"/>
  <c r="U75" i="1"/>
  <c r="R73" i="1"/>
  <c r="S73" i="1" s="1"/>
  <c r="T71" i="1"/>
  <c r="R69" i="1"/>
  <c r="S69" i="1" s="1"/>
  <c r="S66" i="1"/>
  <c r="AA64" i="1"/>
  <c r="T55" i="1"/>
  <c r="U55" i="1"/>
  <c r="R54" i="1"/>
  <c r="S54" i="1" s="1"/>
  <c r="R53" i="1"/>
  <c r="S53" i="1" s="1"/>
  <c r="R50" i="1"/>
  <c r="S50" i="1"/>
  <c r="T22" i="1"/>
  <c r="R20" i="1"/>
  <c r="S20" i="1" s="1"/>
  <c r="T16" i="1"/>
  <c r="R315" i="1"/>
  <c r="S315" i="1" s="1"/>
  <c r="T234" i="1"/>
  <c r="U234" i="1"/>
  <c r="R120" i="1"/>
  <c r="S120" i="1" s="1"/>
  <c r="R119" i="1"/>
  <c r="S119" i="1" s="1"/>
  <c r="R75" i="1"/>
  <c r="S75" i="1" s="1"/>
  <c r="AF262" i="1"/>
  <c r="U26" i="1"/>
  <c r="AC26" i="1"/>
  <c r="AD26" i="1" s="1"/>
  <c r="AC291" i="1"/>
  <c r="AD291" i="1" s="1"/>
  <c r="AC49" i="1"/>
  <c r="AD49" i="1" s="1"/>
  <c r="T250" i="1"/>
  <c r="U250" i="1" s="1"/>
  <c r="V250" i="1"/>
  <c r="T162" i="1"/>
  <c r="U162" i="1"/>
  <c r="V153" i="1"/>
  <c r="T153" i="1"/>
  <c r="V145" i="1"/>
  <c r="T145" i="1"/>
  <c r="AA90" i="1"/>
  <c r="AB90" i="1"/>
  <c r="AC90" i="1"/>
  <c r="AD90" i="1"/>
  <c r="AF90" i="1" s="1"/>
  <c r="AG90" i="1"/>
  <c r="AH90" i="1" s="1"/>
  <c r="AA86" i="1"/>
  <c r="T83" i="1"/>
  <c r="U83" i="1" s="1"/>
  <c r="AA80" i="1"/>
  <c r="V59" i="1"/>
  <c r="AA52" i="1"/>
  <c r="U375" i="1"/>
  <c r="AG375" i="1"/>
  <c r="AH375" i="1" s="1"/>
  <c r="T254" i="1"/>
  <c r="AB254" i="1" s="1"/>
  <c r="U254" i="1"/>
  <c r="V262" i="1"/>
  <c r="AB115" i="1"/>
  <c r="AC115" i="1"/>
  <c r="AD115" i="1"/>
  <c r="AF115" i="1"/>
  <c r="T144" i="1"/>
  <c r="T102" i="1"/>
  <c r="U102" i="1" s="1"/>
  <c r="T125" i="1"/>
  <c r="U125" i="1"/>
  <c r="V219" i="1"/>
  <c r="T219" i="1"/>
  <c r="AC219" i="1"/>
  <c r="AD219" i="1"/>
  <c r="AF219" i="1" s="1"/>
  <c r="AE103" i="1"/>
  <c r="T308" i="1"/>
  <c r="U308" i="1" s="1"/>
  <c r="T307" i="1"/>
  <c r="U307" i="1"/>
  <c r="T306" i="1"/>
  <c r="U306" i="1" s="1"/>
  <c r="T17" i="1"/>
  <c r="T19" i="1"/>
  <c r="U48" i="1"/>
  <c r="AB48" i="1"/>
  <c r="AC48" i="1"/>
  <c r="AD48" i="1"/>
  <c r="U21" i="1"/>
  <c r="AB21" i="1"/>
  <c r="T23" i="1"/>
  <c r="U23" i="1" s="1"/>
  <c r="T84" i="1"/>
  <c r="V218" i="1"/>
  <c r="T133" i="1"/>
  <c r="AB32" i="1"/>
  <c r="AC32" i="1"/>
  <c r="AD32" i="1"/>
  <c r="AC316" i="1"/>
  <c r="AD316" i="1"/>
  <c r="AF316" i="1" s="1"/>
  <c r="T362" i="1"/>
  <c r="AB38" i="1"/>
  <c r="V298" i="1"/>
  <c r="T298" i="1"/>
  <c r="U298" i="1"/>
  <c r="V45" i="1"/>
  <c r="T45" i="1"/>
  <c r="V33" i="1"/>
  <c r="T33" i="1"/>
  <c r="AC33" i="1"/>
  <c r="AD33" i="1"/>
  <c r="AA31" i="1"/>
  <c r="AB31" i="1"/>
  <c r="AC31" i="1"/>
  <c r="AD31" i="1" s="1"/>
  <c r="AF31" i="1" s="1"/>
  <c r="AA275" i="1"/>
  <c r="AA274" i="1"/>
  <c r="AA250" i="1"/>
  <c r="V205" i="1"/>
  <c r="T205" i="1"/>
  <c r="U205" i="1"/>
  <c r="AA96" i="1"/>
  <c r="AA70" i="1"/>
  <c r="AA61" i="1"/>
  <c r="V43" i="1"/>
  <c r="T43" i="1"/>
  <c r="AB43" i="1" s="1"/>
  <c r="U43" i="1"/>
  <c r="AA39" i="1"/>
  <c r="R374" i="1"/>
  <c r="S374" i="1" s="1"/>
  <c r="T367" i="1"/>
  <c r="U367" i="1" s="1"/>
  <c r="R366" i="1"/>
  <c r="S366" i="1"/>
  <c r="T345" i="1"/>
  <c r="T252" i="1"/>
  <c r="U252" i="1"/>
  <c r="R250" i="1"/>
  <c r="S250" i="1" s="1"/>
  <c r="AA240" i="1"/>
  <c r="T227" i="1"/>
  <c r="AB227" i="1"/>
  <c r="R180" i="1"/>
  <c r="S180" i="1"/>
  <c r="R166" i="1"/>
  <c r="S166" i="1" s="1"/>
  <c r="AA123" i="1"/>
  <c r="AA122" i="1"/>
  <c r="AA30" i="1"/>
  <c r="AB30" i="1"/>
  <c r="AC30" i="1"/>
  <c r="AD30" i="1" s="1"/>
  <c r="AB191" i="1"/>
  <c r="R364" i="1"/>
  <c r="S364" i="1" s="1"/>
  <c r="R359" i="1"/>
  <c r="S359" i="1"/>
  <c r="T338" i="1"/>
  <c r="R327" i="1"/>
  <c r="S327" i="1"/>
  <c r="R300" i="1"/>
  <c r="S300" i="1" s="1"/>
  <c r="T225" i="1"/>
  <c r="T216" i="1"/>
  <c r="U216" i="1"/>
  <c r="R213" i="1"/>
  <c r="S213" i="1"/>
  <c r="R125" i="1"/>
  <c r="S125" i="1" s="1"/>
  <c r="AA27" i="1"/>
  <c r="U24" i="1"/>
  <c r="U416" i="1"/>
  <c r="AC416" i="1"/>
  <c r="AD416" i="1"/>
  <c r="AF416" i="1" s="1"/>
  <c r="AA279" i="1"/>
  <c r="AB279" i="1" s="1"/>
  <c r="AC279" i="1" s="1"/>
  <c r="AD279" i="1" s="1"/>
  <c r="AE279" i="1"/>
  <c r="AB234" i="1"/>
  <c r="AC234" i="1"/>
  <c r="AD234" i="1" s="1"/>
  <c r="V323" i="1"/>
  <c r="AC168" i="1"/>
  <c r="AD168" i="1"/>
  <c r="U212" i="1"/>
  <c r="U89" i="1"/>
  <c r="T273" i="1"/>
  <c r="T324" i="1"/>
  <c r="V381" i="1"/>
  <c r="T118" i="1"/>
  <c r="V347" i="1"/>
  <c r="T347" i="1"/>
  <c r="V344" i="1"/>
  <c r="T344" i="1"/>
  <c r="U344" i="1" s="1"/>
  <c r="U313" i="1"/>
  <c r="V313" i="1"/>
  <c r="V294" i="1"/>
  <c r="T294" i="1"/>
  <c r="AB40" i="1"/>
  <c r="AC40" i="1"/>
  <c r="AD40" i="1" s="1"/>
  <c r="T405" i="1"/>
  <c r="U405" i="1"/>
  <c r="AB168" i="1"/>
  <c r="U49" i="1"/>
  <c r="T211" i="1"/>
  <c r="AC211" i="1"/>
  <c r="AD211" i="1" s="1"/>
  <c r="U62" i="1"/>
  <c r="AC188" i="1"/>
  <c r="AD188" i="1"/>
  <c r="AG188" i="1" s="1"/>
  <c r="AH188" i="1" s="1"/>
  <c r="T143" i="1"/>
  <c r="AB143" i="1" s="1"/>
  <c r="AC143" i="1" s="1"/>
  <c r="AD143" i="1" s="1"/>
  <c r="T195" i="1"/>
  <c r="AA334" i="1"/>
  <c r="AA321" i="1"/>
  <c r="V241" i="1"/>
  <c r="T241" i="1"/>
  <c r="AC241" i="1" s="1"/>
  <c r="AD241" i="1" s="1"/>
  <c r="AA319" i="1"/>
  <c r="AC212" i="1"/>
  <c r="AD212" i="1"/>
  <c r="T332" i="1"/>
  <c r="U332" i="1" s="1"/>
  <c r="T13" i="1"/>
  <c r="T409" i="1"/>
  <c r="U409" i="1"/>
  <c r="R418" i="1"/>
  <c r="S418" i="1"/>
  <c r="R415" i="1"/>
  <c r="S415" i="1" s="1"/>
  <c r="AA314" i="1"/>
  <c r="AA280" i="1"/>
  <c r="T417" i="1"/>
  <c r="U417" i="1"/>
  <c r="AA413" i="1"/>
  <c r="AB413" i="1" s="1"/>
  <c r="R407" i="1"/>
  <c r="S407" i="1" s="1"/>
  <c r="R386" i="1"/>
  <c r="S386" i="1" s="1"/>
  <c r="R379" i="1"/>
  <c r="S379" i="1"/>
  <c r="R322" i="1"/>
  <c r="S322" i="1"/>
  <c r="S320" i="1"/>
  <c r="R316" i="1"/>
  <c r="S316" i="1" s="1"/>
  <c r="R307" i="1"/>
  <c r="S307" i="1"/>
  <c r="AA299" i="1"/>
  <c r="R291" i="1"/>
  <c r="S291" i="1"/>
  <c r="R290" i="1"/>
  <c r="S290" i="1" s="1"/>
  <c r="R252" i="1"/>
  <c r="S252" i="1" s="1"/>
  <c r="AA121" i="1"/>
  <c r="R403" i="1"/>
  <c r="S403" i="1"/>
  <c r="R399" i="1"/>
  <c r="S399" i="1"/>
  <c r="R396" i="1"/>
  <c r="S396" i="1" s="1"/>
  <c r="T391" i="1"/>
  <c r="U391" i="1"/>
  <c r="AA373" i="1"/>
  <c r="T310" i="1"/>
  <c r="U310" i="1"/>
  <c r="T301" i="1"/>
  <c r="R269" i="1"/>
  <c r="S269" i="1" s="1"/>
  <c r="AA249" i="1"/>
  <c r="S385" i="1"/>
  <c r="T382" i="1"/>
  <c r="R381" i="1"/>
  <c r="S381" i="1" s="1"/>
  <c r="S378" i="1"/>
  <c r="AA297" i="1"/>
  <c r="T295" i="1"/>
  <c r="R275" i="1"/>
  <c r="S275" i="1"/>
  <c r="R289" i="1"/>
  <c r="S289" i="1"/>
  <c r="AA265" i="1"/>
  <c r="S257" i="1"/>
  <c r="R237" i="1"/>
  <c r="S237" i="1"/>
  <c r="R189" i="1"/>
  <c r="S189" i="1"/>
  <c r="R154" i="1"/>
  <c r="S154" i="1"/>
  <c r="R134" i="1"/>
  <c r="S134" i="1" s="1"/>
  <c r="R133" i="1"/>
  <c r="S133" i="1"/>
  <c r="R110" i="1"/>
  <c r="S110" i="1"/>
  <c r="R105" i="1"/>
  <c r="S105" i="1"/>
  <c r="R48" i="1"/>
  <c r="S48" i="1" s="1"/>
  <c r="T44" i="1"/>
  <c r="R122" i="1"/>
  <c r="S122" i="1"/>
  <c r="AA108" i="1"/>
  <c r="AB108" i="1"/>
  <c r="AC108" i="1"/>
  <c r="AD108" i="1" s="1"/>
  <c r="AA102" i="1"/>
  <c r="AB102" i="1" s="1"/>
  <c r="AC102" i="1" s="1"/>
  <c r="AD102" i="1" s="1"/>
  <c r="R210" i="1"/>
  <c r="S210" i="1" s="1"/>
  <c r="R181" i="1"/>
  <c r="S181" i="1" s="1"/>
  <c r="R87" i="1"/>
  <c r="S87" i="1" s="1"/>
  <c r="R41" i="1"/>
  <c r="S41" i="1"/>
  <c r="AA36" i="1"/>
  <c r="AB36" i="1"/>
  <c r="AC36" i="1"/>
  <c r="AD36" i="1" s="1"/>
  <c r="AF36" i="1" s="1"/>
  <c r="R18" i="1"/>
  <c r="S18" i="1" s="1"/>
  <c r="U248" i="1"/>
  <c r="U214" i="1"/>
  <c r="AC214" i="1"/>
  <c r="AD214" i="1"/>
  <c r="AF214" i="1" s="1"/>
  <c r="AE383" i="1"/>
  <c r="AF383" i="1" s="1"/>
  <c r="AB441" i="1"/>
  <c r="AA278" i="1"/>
  <c r="U56" i="1"/>
  <c r="U290" i="1"/>
  <c r="AB135" i="1"/>
  <c r="AC135" i="1"/>
  <c r="AD135" i="1"/>
  <c r="AF135" i="1" s="1"/>
  <c r="U135" i="1"/>
  <c r="T413" i="1"/>
  <c r="V413" i="1"/>
  <c r="V411" i="1"/>
  <c r="T411" i="1"/>
  <c r="AC39" i="1"/>
  <c r="AD39" i="1" s="1"/>
  <c r="U175" i="1"/>
  <c r="AA387" i="1"/>
  <c r="V360" i="1"/>
  <c r="V284" i="1"/>
  <c r="T284" i="1"/>
  <c r="T363" i="1"/>
  <c r="U22" i="1"/>
  <c r="U279" i="1"/>
  <c r="U150" i="1"/>
  <c r="U114" i="1"/>
  <c r="AF82" i="1"/>
  <c r="AA358" i="1"/>
  <c r="AA305" i="1"/>
  <c r="AB305" i="1" s="1"/>
  <c r="AC176" i="1"/>
  <c r="AD176" i="1" s="1"/>
  <c r="AB68" i="1"/>
  <c r="AC68" i="1" s="1"/>
  <c r="AD68" i="1" s="1"/>
  <c r="AA381" i="1"/>
  <c r="AB381" i="1" s="1"/>
  <c r="AC381" i="1"/>
  <c r="AD381" i="1"/>
  <c r="T277" i="1"/>
  <c r="AG81" i="1"/>
  <c r="AH81" i="1"/>
  <c r="AB53" i="1"/>
  <c r="AC53" i="1"/>
  <c r="AD53" i="1" s="1"/>
  <c r="AC185" i="1"/>
  <c r="AD185" i="1"/>
  <c r="AF185" i="1"/>
  <c r="AG185" i="1" s="1"/>
  <c r="AH185" i="1" s="1"/>
  <c r="U264" i="1"/>
  <c r="AC210" i="1"/>
  <c r="AD210" i="1"/>
  <c r="AB197" i="1"/>
  <c r="AC197" i="1"/>
  <c r="AD197" i="1"/>
  <c r="AB192" i="1"/>
  <c r="T439" i="1"/>
  <c r="AC439" i="1" s="1"/>
  <c r="AD439" i="1" s="1"/>
  <c r="U439" i="1"/>
  <c r="V439" i="1"/>
  <c r="T415" i="1"/>
  <c r="V415" i="1"/>
  <c r="AA403" i="1"/>
  <c r="T400" i="1"/>
  <c r="AC400" i="1"/>
  <c r="AD400" i="1"/>
  <c r="AB400" i="1"/>
  <c r="V400" i="1"/>
  <c r="T355" i="1"/>
  <c r="U355" i="1" s="1"/>
  <c r="T317" i="1"/>
  <c r="V317" i="1"/>
  <c r="R286" i="1"/>
  <c r="S286" i="1"/>
  <c r="R450" i="1"/>
  <c r="S450" i="1" s="1"/>
  <c r="R441" i="1"/>
  <c r="S441" i="1" s="1"/>
  <c r="R434" i="1"/>
  <c r="S434" i="1"/>
  <c r="R432" i="1"/>
  <c r="S432" i="1"/>
  <c r="T425" i="1"/>
  <c r="T422" i="1"/>
  <c r="U422" i="1" s="1"/>
  <c r="AA422" i="1"/>
  <c r="AB422" i="1"/>
  <c r="AC422" i="1"/>
  <c r="AD422" i="1"/>
  <c r="R421" i="1"/>
  <c r="S421" i="1" s="1"/>
  <c r="R409" i="1"/>
  <c r="S409" i="1" s="1"/>
  <c r="R387" i="1"/>
  <c r="S387" i="1"/>
  <c r="T384" i="1"/>
  <c r="U384" i="1"/>
  <c r="R383" i="1"/>
  <c r="S383" i="1" s="1"/>
  <c r="R376" i="1"/>
  <c r="S376" i="1" s="1"/>
  <c r="R369" i="1"/>
  <c r="S369" i="1"/>
  <c r="R362" i="1"/>
  <c r="S362" i="1"/>
  <c r="R361" i="1"/>
  <c r="S361" i="1" s="1"/>
  <c r="R352" i="1"/>
  <c r="S352" i="1" s="1"/>
  <c r="T350" i="1"/>
  <c r="R348" i="1"/>
  <c r="S348" i="1" s="1"/>
  <c r="R343" i="1"/>
  <c r="S343" i="1" s="1"/>
  <c r="R336" i="1"/>
  <c r="S336" i="1" s="1"/>
  <c r="R333" i="1"/>
  <c r="S333" i="1"/>
  <c r="AA312" i="1"/>
  <c r="AB312" i="1" s="1"/>
  <c r="AC312" i="1" s="1"/>
  <c r="AD312" i="1" s="1"/>
  <c r="U311" i="1"/>
  <c r="R304" i="1"/>
  <c r="S304" i="1"/>
  <c r="R298" i="1"/>
  <c r="S298" i="1" s="1"/>
  <c r="R296" i="1"/>
  <c r="S296" i="1"/>
  <c r="R285" i="1"/>
  <c r="S285" i="1"/>
  <c r="R278" i="1"/>
  <c r="S278" i="1" s="1"/>
  <c r="AA245" i="1"/>
  <c r="AB245" i="1" s="1"/>
  <c r="AA232" i="1"/>
  <c r="AA206" i="1"/>
  <c r="T448" i="1"/>
  <c r="AB448" i="1" s="1"/>
  <c r="R430" i="1"/>
  <c r="S430" i="1"/>
  <c r="R420" i="1"/>
  <c r="S420" i="1" s="1"/>
  <c r="AB416" i="1"/>
  <c r="R402" i="1"/>
  <c r="S402" i="1" s="1"/>
  <c r="R397" i="1"/>
  <c r="S397" i="1"/>
  <c r="AA364" i="1"/>
  <c r="AB364" i="1" s="1"/>
  <c r="AC364" i="1" s="1"/>
  <c r="AD364" i="1" s="1"/>
  <c r="AA352" i="1"/>
  <c r="AA350" i="1"/>
  <c r="AA336" i="1"/>
  <c r="AA330" i="1"/>
  <c r="AB330" i="1"/>
  <c r="AC330" i="1" s="1"/>
  <c r="AD330" i="1" s="1"/>
  <c r="AA329" i="1"/>
  <c r="AA323" i="1"/>
  <c r="AB323" i="1" s="1"/>
  <c r="AC323" i="1" s="1"/>
  <c r="AD323" i="1" s="1"/>
  <c r="R317" i="1"/>
  <c r="S317" i="1"/>
  <c r="AA277" i="1"/>
  <c r="AB277" i="1" s="1"/>
  <c r="AC277" i="1" s="1"/>
  <c r="AD277" i="1" s="1"/>
  <c r="T275" i="1"/>
  <c r="V258" i="1"/>
  <c r="T258" i="1"/>
  <c r="T436" i="1"/>
  <c r="R433" i="1"/>
  <c r="S433" i="1" s="1"/>
  <c r="T410" i="1"/>
  <c r="U410" i="1" s="1"/>
  <c r="R406" i="1"/>
  <c r="S406" i="1"/>
  <c r="R395" i="1"/>
  <c r="S395" i="1" s="1"/>
  <c r="R391" i="1"/>
  <c r="S391" i="1" s="1"/>
  <c r="T387" i="1"/>
  <c r="T371" i="1"/>
  <c r="AA359" i="1"/>
  <c r="AA357" i="1"/>
  <c r="R356" i="1"/>
  <c r="S356" i="1"/>
  <c r="R342" i="1"/>
  <c r="S342" i="1" s="1"/>
  <c r="AA339" i="1"/>
  <c r="AA335" i="1"/>
  <c r="R334" i="1"/>
  <c r="S334" i="1"/>
  <c r="R324" i="1"/>
  <c r="S324" i="1" s="1"/>
  <c r="T318" i="1"/>
  <c r="AA300" i="1"/>
  <c r="R299" i="1"/>
  <c r="S299" i="1" s="1"/>
  <c r="R297" i="1"/>
  <c r="S297" i="1"/>
  <c r="R294" i="1"/>
  <c r="S294" i="1" s="1"/>
  <c r="AA289" i="1"/>
  <c r="AB289" i="1" s="1"/>
  <c r="AC289" i="1" s="1"/>
  <c r="AD289" i="1" s="1"/>
  <c r="AA287" i="1"/>
  <c r="AA260" i="1"/>
  <c r="T249" i="1"/>
  <c r="V249" i="1"/>
  <c r="AA242" i="1"/>
  <c r="AA241" i="1"/>
  <c r="AA189" i="1"/>
  <c r="AB189" i="1"/>
  <c r="AC189" i="1"/>
  <c r="AD189" i="1" s="1"/>
  <c r="AF189" i="1" s="1"/>
  <c r="AA169" i="1"/>
  <c r="AB169" i="1" s="1"/>
  <c r="AA151" i="1"/>
  <c r="AB151" i="1"/>
  <c r="R270" i="1"/>
  <c r="S270" i="1" s="1"/>
  <c r="R267" i="1"/>
  <c r="S267" i="1" s="1"/>
  <c r="AA251" i="1"/>
  <c r="AB251" i="1"/>
  <c r="AC251" i="1"/>
  <c r="AD251" i="1" s="1"/>
  <c r="T247" i="1"/>
  <c r="U247" i="1" s="1"/>
  <c r="R239" i="1"/>
  <c r="S239" i="1" s="1"/>
  <c r="R236" i="1"/>
  <c r="S236" i="1" s="1"/>
  <c r="AA233" i="1"/>
  <c r="AC233" i="1"/>
  <c r="AD233" i="1" s="1"/>
  <c r="AF233" i="1" s="1"/>
  <c r="R233" i="1"/>
  <c r="S233" i="1" s="1"/>
  <c r="R227" i="1"/>
  <c r="S227" i="1"/>
  <c r="AA224" i="1"/>
  <c r="AB224" i="1" s="1"/>
  <c r="AC224" i="1"/>
  <c r="AD224" i="1" s="1"/>
  <c r="R194" i="1"/>
  <c r="S194" i="1" s="1"/>
  <c r="AA177" i="1"/>
  <c r="T170" i="1"/>
  <c r="U170" i="1"/>
  <c r="AA150" i="1"/>
  <c r="AB150" i="1" s="1"/>
  <c r="AC150" i="1" s="1"/>
  <c r="AD150" i="1" s="1"/>
  <c r="AA132" i="1"/>
  <c r="AA106" i="1"/>
  <c r="R273" i="1"/>
  <c r="S273" i="1"/>
  <c r="AA268" i="1"/>
  <c r="T256" i="1"/>
  <c r="AC256" i="1" s="1"/>
  <c r="AD256" i="1" s="1"/>
  <c r="T255" i="1"/>
  <c r="U255" i="1" s="1"/>
  <c r="AA247" i="1"/>
  <c r="R243" i="1"/>
  <c r="S243" i="1"/>
  <c r="R242" i="1"/>
  <c r="S242" i="1"/>
  <c r="R241" i="1"/>
  <c r="S241" i="1"/>
  <c r="R224" i="1"/>
  <c r="S224" i="1" s="1"/>
  <c r="R211" i="1"/>
  <c r="S211" i="1"/>
  <c r="R206" i="1"/>
  <c r="S206" i="1" s="1"/>
  <c r="AA205" i="1"/>
  <c r="AA190" i="1"/>
  <c r="AB190" i="1" s="1"/>
  <c r="AC190" i="1"/>
  <c r="AD190" i="1" s="1"/>
  <c r="AF190" i="1" s="1"/>
  <c r="AG190" i="1"/>
  <c r="AH190" i="1" s="1"/>
  <c r="R188" i="1"/>
  <c r="S188" i="1"/>
  <c r="T183" i="1"/>
  <c r="U183" i="1" s="1"/>
  <c r="R157" i="1"/>
  <c r="S157" i="1"/>
  <c r="AA147" i="1"/>
  <c r="AB147" i="1"/>
  <c r="AC147" i="1" s="1"/>
  <c r="AD147" i="1" s="1"/>
  <c r="AA264" i="1"/>
  <c r="AA259" i="1"/>
  <c r="AB259" i="1"/>
  <c r="AC259" i="1"/>
  <c r="AD259" i="1" s="1"/>
  <c r="R256" i="1"/>
  <c r="S256" i="1"/>
  <c r="R249" i="1"/>
  <c r="S249" i="1"/>
  <c r="AA235" i="1"/>
  <c r="R235" i="1"/>
  <c r="S235" i="1" s="1"/>
  <c r="R234" i="1"/>
  <c r="S234" i="1"/>
  <c r="T232" i="1"/>
  <c r="U232" i="1"/>
  <c r="T223" i="1"/>
  <c r="AB223" i="1" s="1"/>
  <c r="R208" i="1"/>
  <c r="S208" i="1" s="1"/>
  <c r="AA179" i="1"/>
  <c r="AB179" i="1"/>
  <c r="AF179" i="1"/>
  <c r="AA178" i="1"/>
  <c r="AB178" i="1"/>
  <c r="AC178" i="1"/>
  <c r="AD178" i="1" s="1"/>
  <c r="AF178" i="1" s="1"/>
  <c r="T173" i="1"/>
  <c r="AA136" i="1"/>
  <c r="AB136" i="1"/>
  <c r="AC136" i="1"/>
  <c r="AD136" i="1"/>
  <c r="T138" i="1"/>
  <c r="AA120" i="1"/>
  <c r="AA114" i="1"/>
  <c r="AB114" i="1"/>
  <c r="AC114" i="1"/>
  <c r="AD114" i="1" s="1"/>
  <c r="AF114" i="1" s="1"/>
  <c r="R111" i="1"/>
  <c r="S111" i="1" s="1"/>
  <c r="AA110" i="1"/>
  <c r="AA109" i="1"/>
  <c r="AB109" i="1"/>
  <c r="AC109" i="1" s="1"/>
  <c r="AD109" i="1" s="1"/>
  <c r="T107" i="1"/>
  <c r="T92" i="1"/>
  <c r="U92" i="1" s="1"/>
  <c r="R89" i="1"/>
  <c r="S89" i="1"/>
  <c r="R81" i="1"/>
  <c r="S81" i="1" s="1"/>
  <c r="R74" i="1"/>
  <c r="S74" i="1" s="1"/>
  <c r="AA45" i="1"/>
  <c r="R26" i="1"/>
  <c r="S26" i="1"/>
  <c r="R132" i="1"/>
  <c r="S132" i="1" s="1"/>
  <c r="R118" i="1"/>
  <c r="S118" i="1" s="1"/>
  <c r="AA95" i="1"/>
  <c r="R14" i="1"/>
  <c r="S14" i="1" s="1"/>
  <c r="T146" i="1"/>
  <c r="T141" i="1"/>
  <c r="AB141" i="1"/>
  <c r="AC141" i="1"/>
  <c r="T129" i="1"/>
  <c r="U129" i="1" s="1"/>
  <c r="AA116" i="1"/>
  <c r="T100" i="1"/>
  <c r="U100" i="1" s="1"/>
  <c r="AA47" i="1"/>
  <c r="AB213" i="1"/>
  <c r="AC213" i="1"/>
  <c r="AD213" i="1" s="1"/>
  <c r="AF213" i="1" s="1"/>
  <c r="AC52" i="1"/>
  <c r="AD52" i="1"/>
  <c r="AB414" i="1"/>
  <c r="AC414" i="1"/>
  <c r="AD414" i="1" s="1"/>
  <c r="U414" i="1"/>
  <c r="U450" i="1"/>
  <c r="AC450" i="1"/>
  <c r="AD450" i="1" s="1"/>
  <c r="AF450" i="1" s="1"/>
  <c r="AG450" i="1" s="1"/>
  <c r="AH450" i="1" s="1"/>
  <c r="U445" i="1"/>
  <c r="AC445" i="1"/>
  <c r="AD445" i="1" s="1"/>
  <c r="AF445" i="1" s="1"/>
  <c r="AF419" i="1"/>
  <c r="AG419" i="1"/>
  <c r="AH419" i="1"/>
  <c r="U442" i="1"/>
  <c r="AC434" i="1"/>
  <c r="AD434" i="1" s="1"/>
  <c r="U434" i="1"/>
  <c r="AC448" i="1"/>
  <c r="AD448" i="1"/>
  <c r="U448" i="1"/>
  <c r="U72" i="1"/>
  <c r="AC169" i="1"/>
  <c r="AD169" i="1" s="1"/>
  <c r="AF169" i="1" s="1"/>
  <c r="U207" i="1"/>
  <c r="AC207" i="1"/>
  <c r="AD207" i="1" s="1"/>
  <c r="AF207" i="1" s="1"/>
  <c r="AC18" i="1"/>
  <c r="AD18" i="1"/>
  <c r="AF18" i="1"/>
  <c r="U18" i="1"/>
  <c r="U182" i="1"/>
  <c r="AF452" i="1"/>
  <c r="U63" i="1"/>
  <c r="V443" i="1"/>
  <c r="T443" i="1"/>
  <c r="U443" i="1" s="1"/>
  <c r="U435" i="1"/>
  <c r="AC435" i="1"/>
  <c r="AD435" i="1"/>
  <c r="AA427" i="1"/>
  <c r="U420" i="1"/>
  <c r="AA418" i="1"/>
  <c r="U400" i="1"/>
  <c r="V388" i="1"/>
  <c r="T388" i="1"/>
  <c r="T378" i="1"/>
  <c r="AB378" i="1" s="1"/>
  <c r="V378" i="1"/>
  <c r="AA376" i="1"/>
  <c r="AA374" i="1"/>
  <c r="AA372" i="1"/>
  <c r="V328" i="1"/>
  <c r="T328" i="1"/>
  <c r="V326" i="1"/>
  <c r="T326" i="1"/>
  <c r="AB326" i="1"/>
  <c r="T209" i="1"/>
  <c r="AA181" i="1"/>
  <c r="T177" i="1"/>
  <c r="AB177" i="1"/>
  <c r="V121" i="1"/>
  <c r="T121" i="1"/>
  <c r="U121" i="1" s="1"/>
  <c r="T120" i="1"/>
  <c r="T412" i="1"/>
  <c r="AC415" i="1"/>
  <c r="AD415" i="1" s="1"/>
  <c r="AC411" i="1"/>
  <c r="AD411" i="1"/>
  <c r="U169" i="1"/>
  <c r="AB243" i="1"/>
  <c r="AC243" i="1"/>
  <c r="AD243" i="1"/>
  <c r="AF243" i="1"/>
  <c r="AC13" i="1"/>
  <c r="AD13" i="1"/>
  <c r="AF13" i="1"/>
  <c r="U312" i="1"/>
  <c r="T244" i="1"/>
  <c r="AC244" i="1" s="1"/>
  <c r="U46" i="1"/>
  <c r="U99" i="1"/>
  <c r="U193" i="1"/>
  <c r="U105" i="1"/>
  <c r="AC38" i="1"/>
  <c r="AD38" i="1"/>
  <c r="AF38" i="1"/>
  <c r="AC451" i="1"/>
  <c r="AD451" i="1"/>
  <c r="U451" i="1"/>
  <c r="V435" i="1"/>
  <c r="T437" i="1"/>
  <c r="U251" i="1"/>
  <c r="AB433" i="1"/>
  <c r="U433" i="1"/>
  <c r="V427" i="1"/>
  <c r="T427" i="1"/>
  <c r="AA426" i="1"/>
  <c r="AC413" i="1"/>
  <c r="AD413" i="1" s="1"/>
  <c r="T401" i="1"/>
  <c r="U401" i="1" s="1"/>
  <c r="AA399" i="1"/>
  <c r="AA394" i="1"/>
  <c r="AA392" i="1"/>
  <c r="T383" i="1"/>
  <c r="V288" i="1"/>
  <c r="T288" i="1"/>
  <c r="V287" i="1"/>
  <c r="T287" i="1"/>
  <c r="V285" i="1"/>
  <c r="T285" i="1"/>
  <c r="T274" i="1"/>
  <c r="U274" i="1"/>
  <c r="V274" i="1"/>
  <c r="V269" i="1"/>
  <c r="T269" i="1"/>
  <c r="T240" i="1"/>
  <c r="AB240" i="1"/>
  <c r="V240" i="1"/>
  <c r="U289" i="1"/>
  <c r="U126" i="1"/>
  <c r="U58" i="1"/>
  <c r="AD58" i="1"/>
  <c r="AF58" i="1" s="1"/>
  <c r="U438" i="1"/>
  <c r="AB438" i="1"/>
  <c r="AB131" i="1"/>
  <c r="AC131" i="1"/>
  <c r="AD131" i="1" s="1"/>
  <c r="AF131" i="1" s="1"/>
  <c r="T449" i="1"/>
  <c r="AC449" i="1" s="1"/>
  <c r="AB449" i="1"/>
  <c r="V447" i="1"/>
  <c r="T447" i="1"/>
  <c r="AB447" i="1" s="1"/>
  <c r="V444" i="1"/>
  <c r="T444" i="1"/>
  <c r="T407" i="1"/>
  <c r="V389" i="1"/>
  <c r="T389" i="1"/>
  <c r="AB389" i="1" s="1"/>
  <c r="U371" i="1"/>
  <c r="AE356" i="1"/>
  <c r="AA356" i="1"/>
  <c r="AB356" i="1"/>
  <c r="AC356" i="1"/>
  <c r="AD356" i="1" s="1"/>
  <c r="AF356" i="1" s="1"/>
  <c r="AA347" i="1"/>
  <c r="AB347" i="1" s="1"/>
  <c r="AC347" i="1" s="1"/>
  <c r="AD347" i="1" s="1"/>
  <c r="T321" i="1"/>
  <c r="V321" i="1"/>
  <c r="V266" i="1"/>
  <c r="T266" i="1"/>
  <c r="AA166" i="1"/>
  <c r="AB166" i="1"/>
  <c r="AC166" i="1"/>
  <c r="AD166" i="1" s="1"/>
  <c r="AA164" i="1"/>
  <c r="AB164" i="1"/>
  <c r="AC164" i="1"/>
  <c r="AD164" i="1"/>
  <c r="AF164" i="1"/>
  <c r="T160" i="1"/>
  <c r="AA138" i="1"/>
  <c r="V137" i="1"/>
  <c r="T137" i="1"/>
  <c r="AE124" i="1"/>
  <c r="AB171" i="1"/>
  <c r="AC171" i="1"/>
  <c r="AD171" i="1" s="1"/>
  <c r="AB194" i="1"/>
  <c r="AC194" i="1"/>
  <c r="AD194" i="1"/>
  <c r="U179" i="1"/>
  <c r="U185" i="1"/>
  <c r="AB435" i="1"/>
  <c r="AC23" i="1"/>
  <c r="AD23" i="1" s="1"/>
  <c r="AB420" i="1"/>
  <c r="AC420" i="1"/>
  <c r="AD420" i="1" s="1"/>
  <c r="AB72" i="1"/>
  <c r="AC72" i="1" s="1"/>
  <c r="AD72" i="1" s="1"/>
  <c r="U131" i="1"/>
  <c r="AG131" i="1"/>
  <c r="AH131" i="1"/>
  <c r="AC172" i="1"/>
  <c r="AD172" i="1" s="1"/>
  <c r="U324" i="1"/>
  <c r="U39" i="1"/>
  <c r="U77" i="1"/>
  <c r="AA133" i="1"/>
  <c r="U152" i="1"/>
  <c r="AB152" i="1"/>
  <c r="AC152" i="1"/>
  <c r="AD152" i="1"/>
  <c r="U90" i="1"/>
  <c r="U201" i="1"/>
  <c r="AC430" i="1"/>
  <c r="AD430" i="1"/>
  <c r="AB430" i="1"/>
  <c r="T140" i="1"/>
  <c r="U140" i="1"/>
  <c r="T428" i="1"/>
  <c r="V428" i="1"/>
  <c r="V426" i="1"/>
  <c r="T426" i="1"/>
  <c r="AA424" i="1"/>
  <c r="AB424" i="1"/>
  <c r="U404" i="1"/>
  <c r="AC404" i="1"/>
  <c r="AD404" i="1" s="1"/>
  <c r="AF404" i="1" s="1"/>
  <c r="T385" i="1"/>
  <c r="U364" i="1"/>
  <c r="T351" i="1"/>
  <c r="T292" i="1"/>
  <c r="AB292" i="1"/>
  <c r="T270" i="1"/>
  <c r="AB270" i="1"/>
  <c r="T268" i="1"/>
  <c r="U268" i="1" s="1"/>
  <c r="V268" i="1"/>
  <c r="V257" i="1"/>
  <c r="T257" i="1"/>
  <c r="U257" i="1" s="1"/>
  <c r="U180" i="1"/>
  <c r="AB180" i="1"/>
  <c r="AC180" i="1"/>
  <c r="AD180" i="1"/>
  <c r="AF180" i="1" s="1"/>
  <c r="AG180" i="1" s="1"/>
  <c r="AH180" i="1" s="1"/>
  <c r="AC20" i="1"/>
  <c r="AD20" i="1" s="1"/>
  <c r="U20" i="1"/>
  <c r="AB187" i="1"/>
  <c r="AC187" i="1"/>
  <c r="AD187" i="1"/>
  <c r="AF187" i="1" s="1"/>
  <c r="U187" i="1"/>
  <c r="R451" i="1"/>
  <c r="S451" i="1" s="1"/>
  <c r="AA417" i="1"/>
  <c r="AA412" i="1"/>
  <c r="AA408" i="1"/>
  <c r="AA402" i="1"/>
  <c r="AB402" i="1" s="1"/>
  <c r="AA397" i="1"/>
  <c r="AB397" i="1" s="1"/>
  <c r="AC397" i="1"/>
  <c r="AD397" i="1" s="1"/>
  <c r="AF397" i="1" s="1"/>
  <c r="AA396" i="1"/>
  <c r="AB396" i="1"/>
  <c r="AC396" i="1"/>
  <c r="AD396" i="1" s="1"/>
  <c r="V392" i="1"/>
  <c r="AA390" i="1"/>
  <c r="AA386" i="1"/>
  <c r="AB386" i="1"/>
  <c r="AA380" i="1"/>
  <c r="AB380" i="1"/>
  <c r="AC380" i="1"/>
  <c r="AD380" i="1" s="1"/>
  <c r="AA377" i="1"/>
  <c r="AA371" i="1"/>
  <c r="AB371" i="1" s="1"/>
  <c r="AC371" i="1"/>
  <c r="AD371" i="1"/>
  <c r="AF371" i="1"/>
  <c r="AG371" i="1"/>
  <c r="AH371" i="1" s="1"/>
  <c r="AA351" i="1"/>
  <c r="V334" i="1"/>
  <c r="T334" i="1"/>
  <c r="T331" i="1"/>
  <c r="V331" i="1"/>
  <c r="V220" i="1"/>
  <c r="T220" i="1"/>
  <c r="AC220" i="1" s="1"/>
  <c r="AD220" i="1" s="1"/>
  <c r="V202" i="1"/>
  <c r="T202" i="1"/>
  <c r="AC202" i="1" s="1"/>
  <c r="AD202" i="1"/>
  <c r="AC193" i="1"/>
  <c r="AD193" i="1"/>
  <c r="AF193" i="1" s="1"/>
  <c r="AE157" i="1"/>
  <c r="AA157" i="1"/>
  <c r="AB157" i="1" s="1"/>
  <c r="AC157" i="1" s="1"/>
  <c r="AD157" i="1" s="1"/>
  <c r="AA154" i="1"/>
  <c r="AB154" i="1"/>
  <c r="AE127" i="1"/>
  <c r="AA127" i="1"/>
  <c r="AB127" i="1" s="1"/>
  <c r="AC127" i="1" s="1"/>
  <c r="T104" i="1"/>
  <c r="V104" i="1"/>
  <c r="U31" i="1"/>
  <c r="AB280" i="1"/>
  <c r="AC280" i="1"/>
  <c r="AD280" i="1"/>
  <c r="R443" i="1"/>
  <c r="S443" i="1"/>
  <c r="AC424" i="1"/>
  <c r="AD424" i="1"/>
  <c r="U424" i="1"/>
  <c r="AA423" i="1"/>
  <c r="AB423" i="1"/>
  <c r="AC423" i="1"/>
  <c r="AD423" i="1"/>
  <c r="AF423" i="1" s="1"/>
  <c r="AG423" i="1" s="1"/>
  <c r="AH423" i="1" s="1"/>
  <c r="V418" i="1"/>
  <c r="T418" i="1"/>
  <c r="AA410" i="1"/>
  <c r="T402" i="1"/>
  <c r="U402" i="1" s="1"/>
  <c r="V399" i="1"/>
  <c r="T399" i="1"/>
  <c r="AC399" i="1" s="1"/>
  <c r="AD399" i="1" s="1"/>
  <c r="AA370" i="1"/>
  <c r="AB370" i="1"/>
  <c r="AC370" i="1"/>
  <c r="AD370" i="1"/>
  <c r="V333" i="1"/>
  <c r="T333" i="1"/>
  <c r="V265" i="1"/>
  <c r="T265" i="1"/>
  <c r="U265" i="1" s="1"/>
  <c r="AA237" i="1"/>
  <c r="AC237" i="1"/>
  <c r="AD237" i="1" s="1"/>
  <c r="AF237" i="1" s="1"/>
  <c r="V199" i="1"/>
  <c r="T199" i="1"/>
  <c r="U199" i="1" s="1"/>
  <c r="AA174" i="1"/>
  <c r="AB174" i="1"/>
  <c r="V139" i="1"/>
  <c r="T139" i="1"/>
  <c r="T91" i="1"/>
  <c r="R413" i="1"/>
  <c r="S413" i="1"/>
  <c r="R412" i="1"/>
  <c r="S412" i="1"/>
  <c r="T408" i="1"/>
  <c r="T390" i="1"/>
  <c r="AB390" i="1" s="1"/>
  <c r="U390" i="1"/>
  <c r="V390" i="1"/>
  <c r="S390" i="1"/>
  <c r="R363" i="1"/>
  <c r="S363" i="1"/>
  <c r="T361" i="1"/>
  <c r="AA360" i="1"/>
  <c r="AA354" i="1"/>
  <c r="R310" i="1"/>
  <c r="S310" i="1"/>
  <c r="R281" i="1"/>
  <c r="S281" i="1"/>
  <c r="V278" i="1"/>
  <c r="T278" i="1"/>
  <c r="R254" i="1"/>
  <c r="S254" i="1"/>
  <c r="AA182" i="1"/>
  <c r="AB182" i="1"/>
  <c r="AC182" i="1"/>
  <c r="AD182" i="1"/>
  <c r="AA153" i="1"/>
  <c r="AA146" i="1"/>
  <c r="AA134" i="1"/>
  <c r="AB134" i="1"/>
  <c r="AC134" i="1"/>
  <c r="AD134" i="1"/>
  <c r="AA107" i="1"/>
  <c r="V106" i="1"/>
  <c r="T106" i="1"/>
  <c r="AB106" i="1"/>
  <c r="AD163" i="1"/>
  <c r="AF163" i="1"/>
  <c r="AC154" i="1"/>
  <c r="AD154" i="1"/>
  <c r="U149" i="1"/>
  <c r="AB149" i="1"/>
  <c r="AC149" i="1" s="1"/>
  <c r="AD149" i="1" s="1"/>
  <c r="AF149" i="1" s="1"/>
  <c r="R445" i="1"/>
  <c r="S445" i="1" s="1"/>
  <c r="T429" i="1"/>
  <c r="T421" i="1"/>
  <c r="T406" i="1"/>
  <c r="AC406" i="1" s="1"/>
  <c r="S388" i="1"/>
  <c r="AA379" i="1"/>
  <c r="R373" i="1"/>
  <c r="S373" i="1"/>
  <c r="V369" i="1"/>
  <c r="T369" i="1"/>
  <c r="U369" i="1" s="1"/>
  <c r="R368" i="1"/>
  <c r="S368" i="1" s="1"/>
  <c r="R358" i="1"/>
  <c r="S358" i="1" s="1"/>
  <c r="AA353" i="1"/>
  <c r="R330" i="1"/>
  <c r="S330" i="1"/>
  <c r="R319" i="1"/>
  <c r="S319" i="1" s="1"/>
  <c r="T235" i="1"/>
  <c r="AB235" i="1" s="1"/>
  <c r="AA167" i="1"/>
  <c r="AB167" i="1"/>
  <c r="AC167" i="1"/>
  <c r="AD167" i="1"/>
  <c r="AA159" i="1"/>
  <c r="AB159" i="1" s="1"/>
  <c r="AC159" i="1" s="1"/>
  <c r="AD159" i="1" s="1"/>
  <c r="AA155" i="1"/>
  <c r="AB155" i="1" s="1"/>
  <c r="AC155" i="1" s="1"/>
  <c r="AD155" i="1"/>
  <c r="AF155" i="1"/>
  <c r="AG155" i="1"/>
  <c r="AH155" i="1"/>
  <c r="AE139" i="1"/>
  <c r="AA139" i="1"/>
  <c r="AB139" i="1" s="1"/>
  <c r="R384" i="1"/>
  <c r="S384" i="1"/>
  <c r="R340" i="1"/>
  <c r="S340" i="1"/>
  <c r="T297" i="1"/>
  <c r="U297" i="1" s="1"/>
  <c r="T296" i="1"/>
  <c r="R292" i="1"/>
  <c r="S292" i="1"/>
  <c r="T246" i="1"/>
  <c r="AB246" i="1"/>
  <c r="AB205" i="1"/>
  <c r="AC205" i="1"/>
  <c r="AD205" i="1"/>
  <c r="V64" i="1"/>
  <c r="T64" i="1"/>
  <c r="U64" i="1"/>
  <c r="AB24" i="1"/>
  <c r="AC28" i="1"/>
  <c r="AD28" i="1"/>
  <c r="AF28" i="1"/>
  <c r="R22" i="1"/>
  <c r="S22" i="1"/>
  <c r="AC405" i="1"/>
  <c r="AD405" i="1"/>
  <c r="AF405" i="1" s="1"/>
  <c r="AB200" i="1"/>
  <c r="AB34" i="1"/>
  <c r="AC34" i="1"/>
  <c r="AD34" i="1"/>
  <c r="AD200" i="1"/>
  <c r="AF200" i="1"/>
  <c r="AC254" i="1"/>
  <c r="AD254" i="1" s="1"/>
  <c r="AF254" i="1"/>
  <c r="AC217" i="1"/>
  <c r="AD217" i="1"/>
  <c r="AB79" i="1"/>
  <c r="AC79" i="1" s="1"/>
  <c r="AD79" i="1"/>
  <c r="AF79" i="1"/>
  <c r="AB23" i="1"/>
  <c r="AB120" i="1"/>
  <c r="AF168" i="1"/>
  <c r="AG168" i="1" s="1"/>
  <c r="AH168" i="1"/>
  <c r="AB216" i="1"/>
  <c r="AC216" i="1"/>
  <c r="AD216" i="1"/>
  <c r="AF216" i="1" s="1"/>
  <c r="AB358" i="1"/>
  <c r="AC358" i="1"/>
  <c r="AD358" i="1" s="1"/>
  <c r="AC35" i="1"/>
  <c r="AD35" i="1"/>
  <c r="AF35" i="1" s="1"/>
  <c r="U19" i="1"/>
  <c r="AC19" i="1"/>
  <c r="AD19" i="1" s="1"/>
  <c r="AB313" i="1"/>
  <c r="AC313" i="1"/>
  <c r="AD313" i="1"/>
  <c r="AF313" i="1" s="1"/>
  <c r="AB84" i="1"/>
  <c r="AC84" i="1" s="1"/>
  <c r="AD84" i="1" s="1"/>
  <c r="AF84" i="1" s="1"/>
  <c r="U84" i="1"/>
  <c r="AB83" i="1"/>
  <c r="AC83" i="1"/>
  <c r="AD83" i="1" s="1"/>
  <c r="AB162" i="1"/>
  <c r="AC162" i="1"/>
  <c r="AD162" i="1" s="1"/>
  <c r="AB125" i="1"/>
  <c r="AC125" i="1" s="1"/>
  <c r="AD125" i="1"/>
  <c r="AF125" i="1" s="1"/>
  <c r="AB250" i="1"/>
  <c r="AC250" i="1"/>
  <c r="AD250" i="1" s="1"/>
  <c r="AB308" i="1"/>
  <c r="AC308" i="1"/>
  <c r="AD308" i="1" s="1"/>
  <c r="AB252" i="1"/>
  <c r="AC252" i="1"/>
  <c r="AD252" i="1"/>
  <c r="AF252" i="1"/>
  <c r="AF48" i="1"/>
  <c r="AC43" i="1"/>
  <c r="AD43" i="1" s="1"/>
  <c r="U144" i="1"/>
  <c r="U118" i="1"/>
  <c r="AB33" i="1"/>
  <c r="U295" i="1"/>
  <c r="AB417" i="1"/>
  <c r="AC417" i="1"/>
  <c r="AD417" i="1" s="1"/>
  <c r="AF417" i="1" s="1"/>
  <c r="AB387" i="1"/>
  <c r="U44" i="1"/>
  <c r="AC195" i="1"/>
  <c r="AD195" i="1"/>
  <c r="AC391" i="1"/>
  <c r="AD391" i="1"/>
  <c r="AF391" i="1" s="1"/>
  <c r="AB339" i="1"/>
  <c r="AC339" i="1"/>
  <c r="AD339" i="1"/>
  <c r="AB13" i="1"/>
  <c r="U13" i="1"/>
  <c r="U294" i="1"/>
  <c r="AB391" i="1"/>
  <c r="AB410" i="1"/>
  <c r="AC410" i="1"/>
  <c r="AD410" i="1"/>
  <c r="AB412" i="1"/>
  <c r="AG214" i="1"/>
  <c r="AH214" i="1" s="1"/>
  <c r="AB92" i="1"/>
  <c r="AC92" i="1"/>
  <c r="AD92" i="1" s="1"/>
  <c r="U350" i="1"/>
  <c r="AB350" i="1"/>
  <c r="AC350" i="1" s="1"/>
  <c r="AD350" i="1"/>
  <c r="AF350" i="1"/>
  <c r="U413" i="1"/>
  <c r="AD141" i="1"/>
  <c r="U141" i="1"/>
  <c r="U318" i="1"/>
  <c r="AB436" i="1"/>
  <c r="U436" i="1"/>
  <c r="AC436" i="1"/>
  <c r="AD436" i="1" s="1"/>
  <c r="AF436" i="1" s="1"/>
  <c r="AG436" i="1" s="1"/>
  <c r="AH436" i="1" s="1"/>
  <c r="U258" i="1"/>
  <c r="AC258" i="1"/>
  <c r="AD258" i="1"/>
  <c r="U398" i="1"/>
  <c r="AG398" i="1" s="1"/>
  <c r="AB398" i="1"/>
  <c r="U411" i="1"/>
  <c r="AB411" i="1"/>
  <c r="AG135" i="1"/>
  <c r="AH135" i="1"/>
  <c r="AB439" i="1"/>
  <c r="AB183" i="1"/>
  <c r="AC183" i="1"/>
  <c r="AD183" i="1"/>
  <c r="AF183" i="1" s="1"/>
  <c r="AG183" i="1" s="1"/>
  <c r="AH183" i="1" s="1"/>
  <c r="AB247" i="1"/>
  <c r="AC247" i="1"/>
  <c r="AD247" i="1"/>
  <c r="AB415" i="1"/>
  <c r="U415" i="1"/>
  <c r="AB249" i="1"/>
  <c r="AC249" i="1"/>
  <c r="AD249" i="1" s="1"/>
  <c r="U249" i="1"/>
  <c r="U317" i="1"/>
  <c r="U284" i="1"/>
  <c r="AB170" i="1"/>
  <c r="AC170" i="1"/>
  <c r="AD170" i="1" s="1"/>
  <c r="AF170" i="1" s="1"/>
  <c r="U277" i="1"/>
  <c r="U363" i="1"/>
  <c r="AF182" i="1"/>
  <c r="AG182" i="1" s="1"/>
  <c r="AF194" i="1"/>
  <c r="AG194" i="1" s="1"/>
  <c r="AH194" i="1" s="1"/>
  <c r="AF420" i="1"/>
  <c r="AG420" i="1"/>
  <c r="AH420" i="1" s="1"/>
  <c r="AB427" i="1"/>
  <c r="AC427" i="1"/>
  <c r="AD427" i="1"/>
  <c r="U427" i="1"/>
  <c r="U328" i="1"/>
  <c r="AC443" i="1"/>
  <c r="AD443" i="1" s="1"/>
  <c r="AB443" i="1"/>
  <c r="U246" i="1"/>
  <c r="AC246" i="1"/>
  <c r="AD246" i="1"/>
  <c r="AF280" i="1"/>
  <c r="AB265" i="1"/>
  <c r="AB202" i="1"/>
  <c r="U331" i="1"/>
  <c r="U287" i="1"/>
  <c r="AB287" i="1"/>
  <c r="AC287" i="1"/>
  <c r="AD287" i="1"/>
  <c r="AF287" i="1" s="1"/>
  <c r="U209" i="1"/>
  <c r="AF448" i="1"/>
  <c r="AG448" i="1" s="1"/>
  <c r="AH448" i="1" s="1"/>
  <c r="U235" i="1"/>
  <c r="AC235" i="1"/>
  <c r="AD235" i="1"/>
  <c r="AG235" i="1" s="1"/>
  <c r="AH235" i="1" s="1"/>
  <c r="AF235" i="1"/>
  <c r="AB334" i="1"/>
  <c r="AC334" i="1"/>
  <c r="AD334" i="1" s="1"/>
  <c r="U334" i="1"/>
  <c r="U385" i="1"/>
  <c r="AD449" i="1"/>
  <c r="U449" i="1"/>
  <c r="AF211" i="1"/>
  <c r="AB437" i="1"/>
  <c r="U437" i="1"/>
  <c r="AC437" i="1"/>
  <c r="AD437" i="1"/>
  <c r="AG451" i="1"/>
  <c r="AH451" i="1"/>
  <c r="AF451" i="1"/>
  <c r="U120" i="1"/>
  <c r="AC209" i="1"/>
  <c r="AD209" i="1"/>
  <c r="U326" i="1"/>
  <c r="U378" i="1"/>
  <c r="AC378" i="1"/>
  <c r="AD378" i="1" s="1"/>
  <c r="AF378" i="1" s="1"/>
  <c r="U406" i="1"/>
  <c r="AB406" i="1"/>
  <c r="AD406" i="1"/>
  <c r="AF406" i="1" s="1"/>
  <c r="AB361" i="1"/>
  <c r="AC390" i="1"/>
  <c r="AD390" i="1"/>
  <c r="AF390" i="1" s="1"/>
  <c r="AC389" i="1"/>
  <c r="AD389" i="1"/>
  <c r="AF389" i="1" s="1"/>
  <c r="AG389" i="1"/>
  <c r="AH389" i="1"/>
  <c r="U389" i="1"/>
  <c r="AB64" i="1"/>
  <c r="U421" i="1"/>
  <c r="U278" i="1"/>
  <c r="AB278" i="1"/>
  <c r="AC278" i="1"/>
  <c r="AD278" i="1" s="1"/>
  <c r="AF278" i="1" s="1"/>
  <c r="U91" i="1"/>
  <c r="AB333" i="1"/>
  <c r="AC333" i="1" s="1"/>
  <c r="AD333" i="1" s="1"/>
  <c r="U333" i="1"/>
  <c r="AB399" i="1"/>
  <c r="U399" i="1"/>
  <c r="U418" i="1"/>
  <c r="AC418" i="1"/>
  <c r="AD418" i="1" s="1"/>
  <c r="AB418" i="1"/>
  <c r="AF424" i="1"/>
  <c r="AG424" i="1" s="1"/>
  <c r="AH424" i="1" s="1"/>
  <c r="U270" i="1"/>
  <c r="AF152" i="1"/>
  <c r="AG152" i="1" s="1"/>
  <c r="AH152" i="1" s="1"/>
  <c r="U244" i="1"/>
  <c r="AD244" i="1"/>
  <c r="AF195" i="1"/>
  <c r="U428" i="1"/>
  <c r="AB428" i="1"/>
  <c r="AC428" i="1"/>
  <c r="AD428" i="1"/>
  <c r="AC106" i="1"/>
  <c r="AD106" i="1"/>
  <c r="AB199" i="1"/>
  <c r="AC199" i="1"/>
  <c r="AD199" i="1"/>
  <c r="AF199" i="1"/>
  <c r="AF247" i="1"/>
  <c r="AG247" i="1" s="1"/>
  <c r="AH247" i="1" s="1"/>
  <c r="AF370" i="1"/>
  <c r="AG370" i="1" s="1"/>
  <c r="AH370" i="1" s="1"/>
  <c r="AC402" i="1"/>
  <c r="AD402" i="1" s="1"/>
  <c r="AG31" i="1"/>
  <c r="AH31" i="1"/>
  <c r="AC292" i="1"/>
  <c r="AD292" i="1"/>
  <c r="U292" i="1"/>
  <c r="AB385" i="1"/>
  <c r="AC385" i="1"/>
  <c r="AD385" i="1"/>
  <c r="AB426" i="1"/>
  <c r="AC426" i="1"/>
  <c r="AD426" i="1"/>
  <c r="U426" i="1"/>
  <c r="AF172" i="1"/>
  <c r="U447" i="1"/>
  <c r="AC447" i="1"/>
  <c r="AD447" i="1"/>
  <c r="AF289" i="1"/>
  <c r="AG289" i="1" s="1"/>
  <c r="AH289" i="1" s="1"/>
  <c r="U285" i="1"/>
  <c r="U288" i="1"/>
  <c r="AG38" i="1"/>
  <c r="AH38" i="1" s="1"/>
  <c r="AF411" i="1"/>
  <c r="U412" i="1"/>
  <c r="AC412" i="1"/>
  <c r="AD412" i="1"/>
  <c r="AB121" i="1"/>
  <c r="AC121" i="1"/>
  <c r="AD121" i="1" s="1"/>
  <c r="U177" i="1"/>
  <c r="AC177" i="1"/>
  <c r="AD177" i="1"/>
  <c r="U388" i="1"/>
  <c r="AG169" i="1"/>
  <c r="AH169" i="1"/>
  <c r="AF398" i="1"/>
  <c r="AH398" i="1"/>
  <c r="AF427" i="1"/>
  <c r="AG427" i="1"/>
  <c r="AH427" i="1" s="1"/>
  <c r="AF426" i="1"/>
  <c r="AG426" i="1"/>
  <c r="AH426" i="1" s="1"/>
  <c r="AF177" i="1"/>
  <c r="AF418" i="1"/>
  <c r="AG418" i="1"/>
  <c r="AH418" i="1" s="1"/>
  <c r="AF399" i="1"/>
  <c r="AG199" i="1"/>
  <c r="AH199" i="1"/>
  <c r="AF428" i="1"/>
  <c r="AF292" i="1"/>
  <c r="AG292" i="1" s="1"/>
  <c r="AH292" i="1" s="1"/>
  <c r="AF449" i="1"/>
  <c r="AG449" i="1"/>
  <c r="AH449" i="1"/>
  <c r="AF241" i="1"/>
  <c r="AG241" i="1" s="1"/>
  <c r="AH241" i="1" s="1"/>
  <c r="AF148" i="1"/>
  <c r="AF202" i="1"/>
  <c r="AG202" i="1" s="1"/>
  <c r="AH202" i="1" s="1"/>
  <c r="AF106" i="1"/>
  <c r="AG106" i="1" s="1"/>
  <c r="AH106" i="1" s="1"/>
  <c r="AG278" i="1"/>
  <c r="AH278" i="1"/>
  <c r="U377" i="1"/>
  <c r="AG377" i="1" s="1"/>
  <c r="AC377" i="1"/>
  <c r="AD377" i="1"/>
  <c r="AF323" i="1"/>
  <c r="AG323" i="1"/>
  <c r="AH323" i="1"/>
  <c r="AF308" i="1"/>
  <c r="AG308" i="1"/>
  <c r="AH308" i="1" s="1"/>
  <c r="AF136" i="1"/>
  <c r="AG136" i="1"/>
  <c r="AH136" i="1" s="1"/>
  <c r="AF197" i="1"/>
  <c r="AG197" i="1" s="1"/>
  <c r="AH197" i="1" s="1"/>
  <c r="AG262" i="1"/>
  <c r="AH262" i="1"/>
  <c r="U383" i="1"/>
  <c r="AC383" i="1"/>
  <c r="AD383" i="1"/>
  <c r="AF68" i="1"/>
  <c r="AG68" i="1"/>
  <c r="AH68" i="1"/>
  <c r="U225" i="1"/>
  <c r="AC71" i="1"/>
  <c r="AD71" i="1"/>
  <c r="AG71" i="1" s="1"/>
  <c r="AH71" i="1" s="1"/>
  <c r="U71" i="1"/>
  <c r="U70" i="1"/>
  <c r="AB70" i="1"/>
  <c r="AC70" i="1"/>
  <c r="AD70" i="1" s="1"/>
  <c r="U86" i="1"/>
  <c r="AB86" i="1"/>
  <c r="AC86" i="1"/>
  <c r="AD86" i="1" s="1"/>
  <c r="U221" i="1"/>
  <c r="AC221" i="1"/>
  <c r="AD221" i="1"/>
  <c r="T117" i="1"/>
  <c r="AC139" i="1"/>
  <c r="AD139" i="1"/>
  <c r="AF139" i="1" s="1"/>
  <c r="AC401" i="1"/>
  <c r="AD401" i="1" s="1"/>
  <c r="AF401" i="1" s="1"/>
  <c r="AC198" i="1"/>
  <c r="AD198" i="1"/>
  <c r="AG243" i="1"/>
  <c r="AH243" i="1" s="1"/>
  <c r="U387" i="1"/>
  <c r="AC387" i="1"/>
  <c r="AD387" i="1" s="1"/>
  <c r="AF41" i="1"/>
  <c r="AC239" i="1"/>
  <c r="AD239" i="1" s="1"/>
  <c r="U281" i="1"/>
  <c r="AB226" i="1"/>
  <c r="AC226" i="1"/>
  <c r="AD226" i="1"/>
  <c r="U226" i="1"/>
  <c r="T365" i="1"/>
  <c r="V365" i="1"/>
  <c r="V222" i="1"/>
  <c r="T222" i="1"/>
  <c r="AB221" i="1"/>
  <c r="AA129" i="1"/>
  <c r="AB129" i="1"/>
  <c r="AC129" i="1"/>
  <c r="AD129" i="1" s="1"/>
  <c r="U127" i="1"/>
  <c r="AD127" i="1"/>
  <c r="AF127" i="1" s="1"/>
  <c r="AA119" i="1"/>
  <c r="AB119" i="1" s="1"/>
  <c r="V14" i="1"/>
  <c r="T14" i="1"/>
  <c r="AG391" i="1"/>
  <c r="AH391" i="1"/>
  <c r="AG177" i="1"/>
  <c r="AH177" i="1" s="1"/>
  <c r="U139" i="1"/>
  <c r="U240" i="1"/>
  <c r="AG161" i="1"/>
  <c r="AH161" i="1" s="1"/>
  <c r="AG207" i="1"/>
  <c r="AH207" i="1"/>
  <c r="AC257" i="1"/>
  <c r="AD257" i="1" s="1"/>
  <c r="AG216" i="1"/>
  <c r="AH216" i="1"/>
  <c r="T327" i="1"/>
  <c r="AC265" i="1"/>
  <c r="AD265" i="1" s="1"/>
  <c r="AG115" i="1"/>
  <c r="AH115" i="1"/>
  <c r="AA101" i="1"/>
  <c r="AB101" i="1" s="1"/>
  <c r="AF209" i="1"/>
  <c r="AG209" i="1" s="1"/>
  <c r="AH209" i="1" s="1"/>
  <c r="AB383" i="1"/>
  <c r="AG189" i="1"/>
  <c r="AH189" i="1" s="1"/>
  <c r="AB274" i="1"/>
  <c r="AG397" i="1"/>
  <c r="AH397" i="1" s="1"/>
  <c r="U202" i="1"/>
  <c r="AB257" i="1"/>
  <c r="AB377" i="1"/>
  <c r="AG114" i="1"/>
  <c r="AH114" i="1" s="1"/>
  <c r="AF33" i="1"/>
  <c r="AB241" i="1"/>
  <c r="U357" i="1"/>
  <c r="AB158" i="1"/>
  <c r="AH182" i="1"/>
  <c r="AB91" i="1"/>
  <c r="AC91" i="1"/>
  <c r="AD91" i="1" s="1"/>
  <c r="U241" i="1"/>
  <c r="AC51" i="1"/>
  <c r="AD51" i="1" s="1"/>
  <c r="AF51" i="1" s="1"/>
  <c r="AG51" i="1" s="1"/>
  <c r="AH51" i="1" s="1"/>
  <c r="AB146" i="1"/>
  <c r="AC146" i="1" s="1"/>
  <c r="AD146" i="1" s="1"/>
  <c r="AF146" i="1" s="1"/>
  <c r="U146" i="1"/>
  <c r="AB107" i="1"/>
  <c r="AC107" i="1" s="1"/>
  <c r="AD107" i="1" s="1"/>
  <c r="U107" i="1"/>
  <c r="AA117" i="1"/>
  <c r="AB117" i="1" s="1"/>
  <c r="AC223" i="1"/>
  <c r="AD223" i="1"/>
  <c r="U223" i="1"/>
  <c r="AA288" i="1"/>
  <c r="AA340" i="1"/>
  <c r="AB340" i="1" s="1"/>
  <c r="AC340" i="1" s="1"/>
  <c r="AD340" i="1" s="1"/>
  <c r="AF340" i="1" s="1"/>
  <c r="U347" i="1"/>
  <c r="AF62" i="1"/>
  <c r="U133" i="1"/>
  <c r="AB133" i="1"/>
  <c r="AC133" i="1" s="1"/>
  <c r="AD133" i="1" s="1"/>
  <c r="T59" i="1"/>
  <c r="AB261" i="1"/>
  <c r="U322" i="1"/>
  <c r="AB322" i="1"/>
  <c r="U94" i="1"/>
  <c r="AB94" i="1"/>
  <c r="AC94" i="1"/>
  <c r="AD94" i="1"/>
  <c r="AF94" i="1" s="1"/>
  <c r="AG94" i="1" s="1"/>
  <c r="AH94" i="1" s="1"/>
  <c r="AG179" i="1"/>
  <c r="AH179" i="1"/>
  <c r="U242" i="1"/>
  <c r="AC242" i="1"/>
  <c r="AD242" i="1" s="1"/>
  <c r="AB242" i="1"/>
  <c r="T335" i="1"/>
  <c r="AB335" i="1" s="1"/>
  <c r="AC335" i="1" s="1"/>
  <c r="AD335" i="1" s="1"/>
  <c r="V335" i="1"/>
  <c r="AA296" i="1"/>
  <c r="AG390" i="1"/>
  <c r="AH390" i="1" s="1"/>
  <c r="AG13" i="1"/>
  <c r="AH13" i="1"/>
  <c r="AC120" i="1"/>
  <c r="AD120" i="1" s="1"/>
  <c r="AG213" i="1"/>
  <c r="AH213" i="1"/>
  <c r="U338" i="1"/>
  <c r="U227" i="1"/>
  <c r="AC227" i="1"/>
  <c r="AD227" i="1"/>
  <c r="AC16" i="1"/>
  <c r="AD16" i="1"/>
  <c r="AB16" i="1"/>
  <c r="U112" i="1"/>
  <c r="AD112" i="1"/>
  <c r="AF112" i="1" s="1"/>
  <c r="T229" i="1"/>
  <c r="AA118" i="1"/>
  <c r="AB118" i="1"/>
  <c r="AC118" i="1"/>
  <c r="AD118" i="1"/>
  <c r="AF118" i="1" s="1"/>
  <c r="AG118" i="1" s="1"/>
  <c r="AH118" i="1" s="1"/>
  <c r="V113" i="1"/>
  <c r="T113" i="1"/>
  <c r="U113" i="1" s="1"/>
  <c r="AA113" i="1"/>
  <c r="U106" i="1"/>
  <c r="AC240" i="1"/>
  <c r="AD240" i="1"/>
  <c r="AG170" i="1"/>
  <c r="AH170" i="1" s="1"/>
  <c r="U33" i="1"/>
  <c r="AG33" i="1"/>
  <c r="AH33" i="1" s="1"/>
  <c r="AG405" i="1"/>
  <c r="AH405" i="1" s="1"/>
  <c r="U51" i="1"/>
  <c r="AC64" i="1"/>
  <c r="AD64" i="1"/>
  <c r="U230" i="1"/>
  <c r="AC270" i="1"/>
  <c r="AD270" i="1"/>
  <c r="AF270" i="1" s="1"/>
  <c r="AG356" i="1"/>
  <c r="AH356" i="1" s="1"/>
  <c r="AB338" i="1"/>
  <c r="AC338" i="1"/>
  <c r="AD338" i="1"/>
  <c r="AF49" i="1"/>
  <c r="AG49" i="1"/>
  <c r="AH49" i="1"/>
  <c r="U286" i="1"/>
  <c r="AF42" i="1"/>
  <c r="AG42" i="1"/>
  <c r="AH42" i="1" s="1"/>
  <c r="AC110" i="1"/>
  <c r="AD110" i="1"/>
  <c r="U403" i="1"/>
  <c r="AC403" i="1"/>
  <c r="AD403" i="1" s="1"/>
  <c r="AB403" i="1"/>
  <c r="T394" i="1"/>
  <c r="AB394" i="1"/>
  <c r="V368" i="1"/>
  <c r="T368" i="1"/>
  <c r="AA368" i="1"/>
  <c r="U319" i="1"/>
  <c r="AB319" i="1"/>
  <c r="AC319" i="1"/>
  <c r="AD319" i="1"/>
  <c r="AF319" i="1" s="1"/>
  <c r="U283" i="1"/>
  <c r="AC283" i="1"/>
  <c r="AD283" i="1"/>
  <c r="AB283" i="1"/>
  <c r="V228" i="1"/>
  <c r="T228" i="1"/>
  <c r="AE225" i="1"/>
  <c r="AA225" i="1"/>
  <c r="AB225" i="1" s="1"/>
  <c r="AC225" i="1" s="1"/>
  <c r="AD225" i="1" s="1"/>
  <c r="AA124" i="1"/>
  <c r="AB124" i="1"/>
  <c r="AC124" i="1"/>
  <c r="AD124" i="1"/>
  <c r="AG124" i="1" s="1"/>
  <c r="AH124" i="1" s="1"/>
  <c r="AB100" i="1"/>
  <c r="AC100" i="1" s="1"/>
  <c r="AD100" i="1" s="1"/>
  <c r="AG100" i="1" s="1"/>
  <c r="AH100" i="1" s="1"/>
  <c r="V98" i="1"/>
  <c r="T98" i="1"/>
  <c r="T96" i="1"/>
  <c r="AB96" i="1" s="1"/>
  <c r="T67" i="1"/>
  <c r="AE66" i="1"/>
  <c r="AA66" i="1"/>
  <c r="AB66" i="1"/>
  <c r="AC66" i="1"/>
  <c r="AD66" i="1"/>
  <c r="AF66" i="1" s="1"/>
  <c r="T15" i="1"/>
  <c r="AB15" i="1"/>
  <c r="AC274" i="1"/>
  <c r="AD274" i="1"/>
  <c r="AF274" i="1" s="1"/>
  <c r="AF20" i="1"/>
  <c r="AG20" i="1" s="1"/>
  <c r="AH20" i="1" s="1"/>
  <c r="AB298" i="1"/>
  <c r="AC298" i="1"/>
  <c r="AD298" i="1"/>
  <c r="U16" i="1"/>
  <c r="AB401" i="1"/>
  <c r="AB198" i="1"/>
  <c r="AF52" i="1"/>
  <c r="AB173" i="1"/>
  <c r="AC173" i="1"/>
  <c r="AD173" i="1"/>
  <c r="U173" i="1"/>
  <c r="AF89" i="1"/>
  <c r="AG89" i="1"/>
  <c r="AH89" i="1"/>
  <c r="AF188" i="1"/>
  <c r="U153" i="1"/>
  <c r="AB153" i="1"/>
  <c r="AC153" i="1"/>
  <c r="AD153" i="1"/>
  <c r="U101" i="1"/>
  <c r="AF105" i="1"/>
  <c r="AG105" i="1"/>
  <c r="AH105" i="1" s="1"/>
  <c r="U132" i="1"/>
  <c r="AB132" i="1"/>
  <c r="AC132" i="1"/>
  <c r="AD132" i="1"/>
  <c r="AF132" i="1" s="1"/>
  <c r="AB142" i="1"/>
  <c r="AC142" i="1" s="1"/>
  <c r="AD142" i="1" s="1"/>
  <c r="U142" i="1"/>
  <c r="AF184" i="1"/>
  <c r="AG184" i="1"/>
  <c r="AH184" i="1"/>
  <c r="AB357" i="1"/>
  <c r="AC357" i="1" s="1"/>
  <c r="AD357" i="1" s="1"/>
  <c r="AB69" i="1"/>
  <c r="AC69" i="1" s="1"/>
  <c r="AD69" i="1" s="1"/>
  <c r="U69" i="1"/>
  <c r="AA286" i="1"/>
  <c r="AB286" i="1"/>
  <c r="AC286" i="1"/>
  <c r="AD286" i="1" s="1"/>
  <c r="U151" i="1"/>
  <c r="AC151" i="1"/>
  <c r="AD151" i="1"/>
  <c r="U272" i="1"/>
  <c r="AB272" i="1"/>
  <c r="AC272" i="1"/>
  <c r="AD272" i="1"/>
  <c r="AF272" i="1" s="1"/>
  <c r="U165" i="1"/>
  <c r="AC165" i="1"/>
  <c r="AD165" i="1"/>
  <c r="AG165" i="1" s="1"/>
  <c r="AH165" i="1" s="1"/>
  <c r="AB165" i="1"/>
  <c r="U192" i="1"/>
  <c r="AC192" i="1"/>
  <c r="AD192" i="1"/>
  <c r="U103" i="1"/>
  <c r="AB103" i="1"/>
  <c r="AC103" i="1"/>
  <c r="AD103" i="1"/>
  <c r="AF103" i="1" s="1"/>
  <c r="T116" i="1"/>
  <c r="U116" i="1" s="1"/>
  <c r="U386" i="1"/>
  <c r="AC386" i="1"/>
  <c r="AD386" i="1"/>
  <c r="AF386" i="1" s="1"/>
  <c r="AG386" i="1" s="1"/>
  <c r="T379" i="1"/>
  <c r="AB379" i="1"/>
  <c r="T376" i="1"/>
  <c r="U376" i="1" s="1"/>
  <c r="AG376" i="1" s="1"/>
  <c r="AH376" i="1" s="1"/>
  <c r="V376" i="1"/>
  <c r="T373" i="1"/>
  <c r="V373" i="1"/>
  <c r="V366" i="1"/>
  <c r="T366" i="1"/>
  <c r="T360" i="1"/>
  <c r="AB360" i="1"/>
  <c r="AC360" i="1" s="1"/>
  <c r="AD360" i="1" s="1"/>
  <c r="T353" i="1"/>
  <c r="AB353" i="1"/>
  <c r="AA349" i="1"/>
  <c r="AB349" i="1" s="1"/>
  <c r="AC349" i="1" s="1"/>
  <c r="AD349" i="1" s="1"/>
  <c r="AE346" i="1"/>
  <c r="AA346" i="1"/>
  <c r="AB346" i="1"/>
  <c r="AC346" i="1"/>
  <c r="AD346" i="1"/>
  <c r="AF346" i="1" s="1"/>
  <c r="T343" i="1"/>
  <c r="V341" i="1"/>
  <c r="T341" i="1"/>
  <c r="AA320" i="1"/>
  <c r="AB320" i="1"/>
  <c r="AC320" i="1"/>
  <c r="AD320" i="1"/>
  <c r="AA310" i="1"/>
  <c r="AB310" i="1"/>
  <c r="AC310" i="1" s="1"/>
  <c r="AD310" i="1" s="1"/>
  <c r="AF310" i="1" s="1"/>
  <c r="T309" i="1"/>
  <c r="U305" i="1"/>
  <c r="AC305" i="1"/>
  <c r="AD305" i="1" s="1"/>
  <c r="T303" i="1"/>
  <c r="V303" i="1"/>
  <c r="V300" i="1"/>
  <c r="T300" i="1"/>
  <c r="AB299" i="1"/>
  <c r="AC299" i="1" s="1"/>
  <c r="AD299" i="1" s="1"/>
  <c r="AB27" i="1"/>
  <c r="AC27" i="1"/>
  <c r="AD27" i="1" s="1"/>
  <c r="AF27" i="1" s="1"/>
  <c r="U262" i="1"/>
  <c r="T372" i="1"/>
  <c r="AB372" i="1" s="1"/>
  <c r="V372" i="1"/>
  <c r="V336" i="1"/>
  <c r="T336" i="1"/>
  <c r="V325" i="1"/>
  <c r="T325" i="1"/>
  <c r="AA285" i="1"/>
  <c r="AB285" i="1" s="1"/>
  <c r="AC285" i="1" s="1"/>
  <c r="AD285" i="1" s="1"/>
  <c r="AC130" i="1"/>
  <c r="AD130" i="1"/>
  <c r="AC248" i="1"/>
  <c r="AD248" i="1"/>
  <c r="AB248" i="1"/>
  <c r="U263" i="1"/>
  <c r="AB61" i="1"/>
  <c r="AC61" i="1" s="1"/>
  <c r="AD61" i="1" s="1"/>
  <c r="U61" i="1"/>
  <c r="V374" i="1"/>
  <c r="T374" i="1"/>
  <c r="AA369" i="1"/>
  <c r="AB369" i="1"/>
  <c r="AC369" i="1"/>
  <c r="AD369" i="1" s="1"/>
  <c r="AF369" i="1" s="1"/>
  <c r="V359" i="1"/>
  <c r="T359" i="1"/>
  <c r="AA355" i="1"/>
  <c r="AB355" i="1"/>
  <c r="AC355" i="1" s="1"/>
  <c r="AD355" i="1" s="1"/>
  <c r="V352" i="1"/>
  <c r="T352" i="1"/>
  <c r="AA344" i="1"/>
  <c r="AB344" i="1" s="1"/>
  <c r="AC344" i="1" s="1"/>
  <c r="AD344" i="1"/>
  <c r="AF344" i="1" s="1"/>
  <c r="AA341" i="1"/>
  <c r="AB341" i="1" s="1"/>
  <c r="AC341" i="1" s="1"/>
  <c r="AD341" i="1" s="1"/>
  <c r="AE331" i="1"/>
  <c r="AA331" i="1"/>
  <c r="AB331" i="1" s="1"/>
  <c r="AC331" i="1" s="1"/>
  <c r="AD331" i="1" s="1"/>
  <c r="AA322" i="1"/>
  <c r="T393" i="1"/>
  <c r="V314" i="1"/>
  <c r="T314" i="1"/>
  <c r="R314" i="1"/>
  <c r="S314" i="1"/>
  <c r="AA302" i="1"/>
  <c r="AB302" i="1" s="1"/>
  <c r="AC302" i="1" s="1"/>
  <c r="AD302" i="1" s="1"/>
  <c r="AE142" i="1"/>
  <c r="AA142" i="1"/>
  <c r="V329" i="1"/>
  <c r="T329" i="1"/>
  <c r="AA306" i="1"/>
  <c r="V304" i="1"/>
  <c r="T304" i="1"/>
  <c r="AA93" i="1"/>
  <c r="AB93" i="1" s="1"/>
  <c r="AC93" i="1" s="1"/>
  <c r="AD93" i="1" s="1"/>
  <c r="T276" i="1"/>
  <c r="AB276" i="1" s="1"/>
  <c r="T203" i="1"/>
  <c r="AA144" i="1"/>
  <c r="AB144" i="1"/>
  <c r="AC144" i="1" s="1"/>
  <c r="AD144" i="1" s="1"/>
  <c r="T119" i="1"/>
  <c r="V119" i="1"/>
  <c r="T57" i="1"/>
  <c r="V57" i="1"/>
  <c r="T156" i="1"/>
  <c r="R139" i="1"/>
  <c r="S139" i="1" s="1"/>
  <c r="R121" i="1"/>
  <c r="S121" i="1" s="1"/>
  <c r="T37" i="1"/>
  <c r="AB37" i="1"/>
  <c r="V37" i="1"/>
  <c r="T80" i="1"/>
  <c r="AA63" i="1"/>
  <c r="AB63" i="1" s="1"/>
  <c r="AC63" i="1" s="1"/>
  <c r="AD63" i="1" s="1"/>
  <c r="AF63" i="1" s="1"/>
  <c r="R56" i="1"/>
  <c r="S56" i="1"/>
  <c r="AA44" i="1"/>
  <c r="AB44" i="1"/>
  <c r="AC44" i="1"/>
  <c r="AD44" i="1" s="1"/>
  <c r="T25" i="1"/>
  <c r="V25" i="1"/>
  <c r="AF69" i="1"/>
  <c r="AG69" i="1" s="1"/>
  <c r="AH69" i="1" s="1"/>
  <c r="AF100" i="1"/>
  <c r="AG63" i="1"/>
  <c r="AH63" i="1"/>
  <c r="AG319" i="1"/>
  <c r="AH319" i="1"/>
  <c r="AG112" i="1"/>
  <c r="AH112" i="1" s="1"/>
  <c r="AF129" i="1"/>
  <c r="AF144" i="1"/>
  <c r="AG144" i="1"/>
  <c r="AH144" i="1" s="1"/>
  <c r="U366" i="1"/>
  <c r="AH386" i="1"/>
  <c r="AF165" i="1"/>
  <c r="U67" i="1"/>
  <c r="AF283" i="1"/>
  <c r="AG283" i="1"/>
  <c r="AH283" i="1"/>
  <c r="AG270" i="1"/>
  <c r="AH270" i="1" s="1"/>
  <c r="AG221" i="1"/>
  <c r="AH221" i="1" s="1"/>
  <c r="AF221" i="1"/>
  <c r="AF377" i="1"/>
  <c r="AH377" i="1"/>
  <c r="U57" i="1"/>
  <c r="AB57" i="1"/>
  <c r="AC57" i="1" s="1"/>
  <c r="AD57" i="1" s="1"/>
  <c r="U374" i="1"/>
  <c r="AB374" i="1"/>
  <c r="AC374" i="1"/>
  <c r="AD374" i="1" s="1"/>
  <c r="AF374" i="1" s="1"/>
  <c r="AC376" i="1"/>
  <c r="AD376" i="1"/>
  <c r="AF376" i="1" s="1"/>
  <c r="AB98" i="1"/>
  <c r="AC98" i="1"/>
  <c r="AD98" i="1" s="1"/>
  <c r="U98" i="1"/>
  <c r="U228" i="1"/>
  <c r="AC228" i="1"/>
  <c r="AD228" i="1"/>
  <c r="AG228" i="1" s="1"/>
  <c r="AH228" i="1" s="1"/>
  <c r="AB228" i="1"/>
  <c r="AF227" i="1"/>
  <c r="AG227" i="1"/>
  <c r="AH227" i="1" s="1"/>
  <c r="AF71" i="1"/>
  <c r="U80" i="1"/>
  <c r="U276" i="1"/>
  <c r="AB325" i="1"/>
  <c r="AF44" i="1"/>
  <c r="AG44" i="1"/>
  <c r="AH44" i="1" s="1"/>
  <c r="U156" i="1"/>
  <c r="U119" i="1"/>
  <c r="AC119" i="1"/>
  <c r="AD119" i="1"/>
  <c r="AG119" i="1" s="1"/>
  <c r="AH119" i="1" s="1"/>
  <c r="U352" i="1"/>
  <c r="AB352" i="1"/>
  <c r="AC352" i="1" s="1"/>
  <c r="AD352" i="1" s="1"/>
  <c r="U372" i="1"/>
  <c r="AC372" i="1"/>
  <c r="AD372" i="1" s="1"/>
  <c r="U343" i="1"/>
  <c r="U379" i="1"/>
  <c r="AC379" i="1"/>
  <c r="AD379" i="1"/>
  <c r="AF151" i="1"/>
  <c r="AG151" i="1" s="1"/>
  <c r="AH151" i="1" s="1"/>
  <c r="AB67" i="1"/>
  <c r="AC67" i="1"/>
  <c r="AD67" i="1"/>
  <c r="U368" i="1"/>
  <c r="AB222" i="1"/>
  <c r="AC222" i="1"/>
  <c r="AD222" i="1" s="1"/>
  <c r="U222" i="1"/>
  <c r="AG401" i="1"/>
  <c r="AH401" i="1"/>
  <c r="AC117" i="1"/>
  <c r="AD117" i="1" s="1"/>
  <c r="U117" i="1"/>
  <c r="AC37" i="1"/>
  <c r="AD37" i="1" s="1"/>
  <c r="U37" i="1"/>
  <c r="U329" i="1"/>
  <c r="U393" i="1"/>
  <c r="AC393" i="1"/>
  <c r="AD393" i="1"/>
  <c r="AB393" i="1"/>
  <c r="AG369" i="1"/>
  <c r="AH369" i="1" s="1"/>
  <c r="AB336" i="1"/>
  <c r="U341" i="1"/>
  <c r="AF124" i="1"/>
  <c r="AF198" i="1"/>
  <c r="AG198" i="1"/>
  <c r="AH198" i="1" s="1"/>
  <c r="AC203" i="1"/>
  <c r="AD203" i="1"/>
  <c r="AF61" i="1"/>
  <c r="AF248" i="1"/>
  <c r="AG248" i="1" s="1"/>
  <c r="AH248" i="1" s="1"/>
  <c r="U303" i="1"/>
  <c r="AC303" i="1"/>
  <c r="AD303" i="1" s="1"/>
  <c r="AB303" i="1"/>
  <c r="AF192" i="1"/>
  <c r="AG192" i="1"/>
  <c r="AH192" i="1" s="1"/>
  <c r="AB113" i="1"/>
  <c r="AC113" i="1" s="1"/>
  <c r="AD113" i="1" s="1"/>
  <c r="AF223" i="1"/>
  <c r="AG223" i="1"/>
  <c r="AH223" i="1" s="1"/>
  <c r="AC25" i="1"/>
  <c r="AD25" i="1"/>
  <c r="U25" i="1"/>
  <c r="AB25" i="1"/>
  <c r="U359" i="1"/>
  <c r="AB359" i="1"/>
  <c r="AC359" i="1" s="1"/>
  <c r="AD359" i="1" s="1"/>
  <c r="AG349" i="1"/>
  <c r="AH349" i="1" s="1"/>
  <c r="AF349" i="1"/>
  <c r="U360" i="1"/>
  <c r="AB116" i="1"/>
  <c r="AC116" i="1"/>
  <c r="AD116" i="1"/>
  <c r="AF173" i="1"/>
  <c r="AG173" i="1" s="1"/>
  <c r="AH173" i="1" s="1"/>
  <c r="AC15" i="1"/>
  <c r="AD15" i="1"/>
  <c r="U15" i="1"/>
  <c r="U394" i="1"/>
  <c r="AC394" i="1"/>
  <c r="AD394" i="1"/>
  <c r="AF394" i="1" s="1"/>
  <c r="AF110" i="1"/>
  <c r="U335" i="1"/>
  <c r="AC14" i="1"/>
  <c r="AD14" i="1" s="1"/>
  <c r="AB14" i="1"/>
  <c r="U14" i="1"/>
  <c r="U365" i="1"/>
  <c r="AG383" i="1"/>
  <c r="AH383" i="1" s="1"/>
  <c r="AF98" i="1"/>
  <c r="AF15" i="1"/>
  <c r="AG15" i="1" s="1"/>
  <c r="AH15" i="1" s="1"/>
  <c r="AF25" i="1"/>
  <c r="AG25" i="1"/>
  <c r="AH25" i="1"/>
  <c r="AF228" i="1"/>
  <c r="AF203" i="1"/>
  <c r="AF119" i="1"/>
  <c r="AF393" i="1"/>
  <c r="AF117" i="1" l="1"/>
  <c r="AG117" i="1" s="1"/>
  <c r="AH117" i="1" s="1"/>
  <c r="AF57" i="1"/>
  <c r="AG57" i="1"/>
  <c r="AH57" i="1" s="1"/>
  <c r="AF341" i="1"/>
  <c r="AG341" i="1" s="1"/>
  <c r="AH341" i="1" s="1"/>
  <c r="AG225" i="1"/>
  <c r="AH225" i="1" s="1"/>
  <c r="AF225" i="1"/>
  <c r="AF242" i="1"/>
  <c r="AG242" i="1" s="1"/>
  <c r="AH242" i="1" s="1"/>
  <c r="AG412" i="1"/>
  <c r="AH412" i="1" s="1"/>
  <c r="AF443" i="1"/>
  <c r="AG443" i="1" s="1"/>
  <c r="AH443" i="1" s="1"/>
  <c r="AF83" i="1"/>
  <c r="AG83" i="1" s="1"/>
  <c r="AH83" i="1" s="1"/>
  <c r="AF159" i="1"/>
  <c r="AG159" i="1"/>
  <c r="AH159" i="1" s="1"/>
  <c r="AF150" i="1"/>
  <c r="AG150" i="1"/>
  <c r="AH150" i="1" s="1"/>
  <c r="AF176" i="1"/>
  <c r="AG176" i="1" s="1"/>
  <c r="AH176" i="1" s="1"/>
  <c r="AF234" i="1"/>
  <c r="AG234" i="1" s="1"/>
  <c r="AH234" i="1" s="1"/>
  <c r="AF26" i="1"/>
  <c r="AG26" i="1" s="1"/>
  <c r="AH26" i="1" s="1"/>
  <c r="AF249" i="1"/>
  <c r="AG249" i="1"/>
  <c r="AH249" i="1" s="1"/>
  <c r="AF220" i="1"/>
  <c r="AG220" i="1" s="1"/>
  <c r="AH220" i="1" s="1"/>
  <c r="AG171" i="1"/>
  <c r="AH171" i="1" s="1"/>
  <c r="AF171" i="1"/>
  <c r="AF102" i="1"/>
  <c r="AG102" i="1"/>
  <c r="AH102" i="1" s="1"/>
  <c r="AF43" i="1"/>
  <c r="AG43" i="1" s="1"/>
  <c r="AH43" i="1" s="1"/>
  <c r="AF157" i="1"/>
  <c r="AG157" i="1" s="1"/>
  <c r="AH157" i="1" s="1"/>
  <c r="AF23" i="1"/>
  <c r="AG23" i="1"/>
  <c r="AH23" i="1" s="1"/>
  <c r="AF256" i="1"/>
  <c r="AG256" i="1" s="1"/>
  <c r="AH256" i="1" s="1"/>
  <c r="AF143" i="1"/>
  <c r="AG143" i="1" s="1"/>
  <c r="AH143" i="1" s="1"/>
  <c r="AF257" i="1"/>
  <c r="AG257" i="1" s="1"/>
  <c r="AH257" i="1" s="1"/>
  <c r="AF133" i="1"/>
  <c r="AG133" i="1"/>
  <c r="AH133" i="1" s="1"/>
  <c r="AG339" i="1"/>
  <c r="AH339" i="1" s="1"/>
  <c r="AF93" i="1"/>
  <c r="AG93" i="1" s="1"/>
  <c r="AH93" i="1" s="1"/>
  <c r="AF335" i="1"/>
  <c r="AG335" i="1" s="1"/>
  <c r="AH335" i="1" s="1"/>
  <c r="AF239" i="1"/>
  <c r="AG239" i="1" s="1"/>
  <c r="AH239" i="1" s="1"/>
  <c r="AG121" i="1"/>
  <c r="AH121" i="1" s="1"/>
  <c r="AF121" i="1"/>
  <c r="AF396" i="1"/>
  <c r="AG396" i="1" s="1"/>
  <c r="AH396" i="1" s="1"/>
  <c r="AG277" i="1"/>
  <c r="AH277" i="1" s="1"/>
  <c r="AF277" i="1"/>
  <c r="AF174" i="1"/>
  <c r="AG174" i="1" s="1"/>
  <c r="AH174" i="1" s="1"/>
  <c r="AG142" i="1"/>
  <c r="AH142" i="1" s="1"/>
  <c r="AF142" i="1"/>
  <c r="AF113" i="1"/>
  <c r="AG113" i="1" s="1"/>
  <c r="AH113" i="1" s="1"/>
  <c r="AF355" i="1"/>
  <c r="AG355" i="1" s="1"/>
  <c r="AH355" i="1" s="1"/>
  <c r="AF91" i="1"/>
  <c r="AG91" i="1" s="1"/>
  <c r="AH91" i="1" s="1"/>
  <c r="AF299" i="1"/>
  <c r="AG299" i="1" s="1"/>
  <c r="AH299" i="1" s="1"/>
  <c r="AG107" i="1"/>
  <c r="AH107" i="1" s="1"/>
  <c r="AF107" i="1"/>
  <c r="AF265" i="1"/>
  <c r="AG265" i="1"/>
  <c r="AH265" i="1" s="1"/>
  <c r="AF380" i="1"/>
  <c r="AG380" i="1"/>
  <c r="AH380" i="1" s="1"/>
  <c r="AF413" i="1"/>
  <c r="AG413" i="1" s="1"/>
  <c r="AH413" i="1" s="1"/>
  <c r="AG39" i="1"/>
  <c r="AH39" i="1" s="1"/>
  <c r="AF39" i="1"/>
  <c r="AF359" i="1"/>
  <c r="AG359" i="1" s="1"/>
  <c r="AH359" i="1" s="1"/>
  <c r="AF86" i="1"/>
  <c r="AG86" i="1"/>
  <c r="AH86" i="1" s="1"/>
  <c r="AF147" i="1"/>
  <c r="AG147" i="1" s="1"/>
  <c r="AH147" i="1" s="1"/>
  <c r="AF352" i="1"/>
  <c r="AG352" i="1" s="1"/>
  <c r="AH352" i="1" s="1"/>
  <c r="AF331" i="1"/>
  <c r="AG331" i="1"/>
  <c r="AH331" i="1" s="1"/>
  <c r="AF357" i="1"/>
  <c r="AG357" i="1"/>
  <c r="AH357" i="1" s="1"/>
  <c r="AF334" i="1"/>
  <c r="AG334" i="1" s="1"/>
  <c r="AH334" i="1" s="1"/>
  <c r="AF347" i="1"/>
  <c r="AG347" i="1" s="1"/>
  <c r="AH347" i="1" s="1"/>
  <c r="AF439" i="1"/>
  <c r="AG439" i="1"/>
  <c r="AH439" i="1" s="1"/>
  <c r="AF120" i="1"/>
  <c r="AG120" i="1"/>
  <c r="AH120" i="1" s="1"/>
  <c r="AG72" i="1"/>
  <c r="AH72" i="1" s="1"/>
  <c r="AF30" i="1"/>
  <c r="AG30" i="1" s="1"/>
  <c r="AH30" i="1" s="1"/>
  <c r="AG67" i="1"/>
  <c r="AH67" i="1" s="1"/>
  <c r="AF67" i="1"/>
  <c r="AC309" i="1"/>
  <c r="AD309" i="1" s="1"/>
  <c r="U309" i="1"/>
  <c r="AF333" i="1"/>
  <c r="AG333" i="1" s="1"/>
  <c r="AH333" i="1" s="1"/>
  <c r="AF410" i="1"/>
  <c r="AG410" i="1" s="1"/>
  <c r="AH410" i="1" s="1"/>
  <c r="AC361" i="1"/>
  <c r="AD361" i="1" s="1"/>
  <c r="AF50" i="1"/>
  <c r="AG50" i="1" s="1"/>
  <c r="AH50" i="1" s="1"/>
  <c r="AG103" i="1"/>
  <c r="AH103" i="1" s="1"/>
  <c r="U304" i="1"/>
  <c r="AC304" i="1"/>
  <c r="AD304" i="1" s="1"/>
  <c r="U336" i="1"/>
  <c r="AC336" i="1"/>
  <c r="AD336" i="1" s="1"/>
  <c r="AC353" i="1"/>
  <c r="AD353" i="1" s="1"/>
  <c r="U353" i="1"/>
  <c r="AF403" i="1"/>
  <c r="AG403" i="1"/>
  <c r="AH403" i="1" s="1"/>
  <c r="AF34" i="1"/>
  <c r="AG34" i="1" s="1"/>
  <c r="AH34" i="1" s="1"/>
  <c r="AF435" i="1"/>
  <c r="AG435" i="1" s="1"/>
  <c r="AH435" i="1" s="1"/>
  <c r="AG98" i="1"/>
  <c r="AH98" i="1" s="1"/>
  <c r="AG16" i="1"/>
  <c r="AH16" i="1" s="1"/>
  <c r="AF16" i="1"/>
  <c r="AC407" i="1"/>
  <c r="AD407" i="1" s="1"/>
  <c r="U407" i="1"/>
  <c r="AB407" i="1"/>
  <c r="AG109" i="1"/>
  <c r="AH109" i="1" s="1"/>
  <c r="AF109" i="1"/>
  <c r="AF259" i="1"/>
  <c r="AG259" i="1"/>
  <c r="AH259" i="1" s="1"/>
  <c r="AF381" i="1"/>
  <c r="AG381" i="1" s="1"/>
  <c r="AH381" i="1" s="1"/>
  <c r="AF108" i="1"/>
  <c r="AG108" i="1" s="1"/>
  <c r="AH108" i="1" s="1"/>
  <c r="U17" i="1"/>
  <c r="AC17" i="1"/>
  <c r="AD17" i="1" s="1"/>
  <c r="U35" i="1"/>
  <c r="AB35" i="1"/>
  <c r="AG539" i="1"/>
  <c r="AH539" i="1" s="1"/>
  <c r="AB376" i="1"/>
  <c r="AB80" i="1"/>
  <c r="AC80" i="1" s="1"/>
  <c r="AD80" i="1" s="1"/>
  <c r="U325" i="1"/>
  <c r="AC325" i="1"/>
  <c r="AD325" i="1" s="1"/>
  <c r="AB309" i="1"/>
  <c r="U373" i="1"/>
  <c r="AB373" i="1"/>
  <c r="AG153" i="1"/>
  <c r="AH153" i="1" s="1"/>
  <c r="AG193" i="1"/>
  <c r="AH193" i="1" s="1"/>
  <c r="U229" i="1"/>
  <c r="AC229" i="1"/>
  <c r="AD229" i="1" s="1"/>
  <c r="AF72" i="1"/>
  <c r="AF412" i="1"/>
  <c r="U220" i="1"/>
  <c r="AF339" i="1"/>
  <c r="AG149" i="1"/>
  <c r="AH149" i="1" s="1"/>
  <c r="AC408" i="1"/>
  <c r="AD408" i="1" s="1"/>
  <c r="U408" i="1"/>
  <c r="AB408" i="1"/>
  <c r="AB220" i="1"/>
  <c r="AG172" i="1"/>
  <c r="AH172" i="1" s="1"/>
  <c r="U266" i="1"/>
  <c r="AB266" i="1"/>
  <c r="AC266" i="1"/>
  <c r="AD266" i="1" s="1"/>
  <c r="U269" i="1"/>
  <c r="AG411" i="1"/>
  <c r="AH411" i="1" s="1"/>
  <c r="AF434" i="1"/>
  <c r="AG434" i="1" s="1"/>
  <c r="AH434" i="1" s="1"/>
  <c r="AF330" i="1"/>
  <c r="AG330" i="1" s="1"/>
  <c r="AH330" i="1" s="1"/>
  <c r="AF128" i="1"/>
  <c r="AG128" i="1" s="1"/>
  <c r="AH128" i="1" s="1"/>
  <c r="AF459" i="1"/>
  <c r="AG459" i="1" s="1"/>
  <c r="AH459" i="1" s="1"/>
  <c r="AF46" i="1"/>
  <c r="AG46" i="1" s="1"/>
  <c r="AH46" i="1" s="1"/>
  <c r="AG566" i="1"/>
  <c r="AH566" i="1" s="1"/>
  <c r="AF566" i="1"/>
  <c r="AG552" i="1"/>
  <c r="AH552" i="1" s="1"/>
  <c r="AF552" i="1"/>
  <c r="AG526" i="1"/>
  <c r="AH526" i="1" s="1"/>
  <c r="AC499" i="1"/>
  <c r="AD499" i="1" s="1"/>
  <c r="AB499" i="1"/>
  <c r="AF633" i="1"/>
  <c r="AG633" i="1"/>
  <c r="AH633" i="1" s="1"/>
  <c r="AF820" i="1"/>
  <c r="AG820" i="1"/>
  <c r="AH820" i="1" s="1"/>
  <c r="AF796" i="1"/>
  <c r="AG796" i="1" s="1"/>
  <c r="AH796" i="1" s="1"/>
  <c r="AF642" i="1"/>
  <c r="AG642" i="1" s="1"/>
  <c r="AH642" i="1" s="1"/>
  <c r="AF415" i="1"/>
  <c r="AG415" i="1" s="1"/>
  <c r="AH415" i="1" s="1"/>
  <c r="AF251" i="1"/>
  <c r="AG251" i="1" s="1"/>
  <c r="AH251" i="1" s="1"/>
  <c r="AB275" i="1"/>
  <c r="AC275" i="1" s="1"/>
  <c r="AD275" i="1" s="1"/>
  <c r="U275" i="1"/>
  <c r="AB382" i="1"/>
  <c r="AC382" i="1"/>
  <c r="AD382" i="1" s="1"/>
  <c r="AC409" i="1"/>
  <c r="AD409" i="1" s="1"/>
  <c r="AB409" i="1"/>
  <c r="AB87" i="1"/>
  <c r="AC87" i="1" s="1"/>
  <c r="AD87" i="1" s="1"/>
  <c r="AB95" i="1"/>
  <c r="AC95" i="1" s="1"/>
  <c r="AD95" i="1" s="1"/>
  <c r="U446" i="1"/>
  <c r="AC446" i="1"/>
  <c r="AD446" i="1" s="1"/>
  <c r="AB446" i="1"/>
  <c r="AB239" i="1"/>
  <c r="U239" i="1"/>
  <c r="AF311" i="1"/>
  <c r="AG311" i="1" s="1"/>
  <c r="AH311" i="1" s="1"/>
  <c r="AG537" i="1"/>
  <c r="AH537" i="1" s="1"/>
  <c r="AF537" i="1"/>
  <c r="AG573" i="1"/>
  <c r="AH573" i="1" s="1"/>
  <c r="AF573" i="1"/>
  <c r="AG497" i="1"/>
  <c r="AH497" i="1" s="1"/>
  <c r="AF497" i="1"/>
  <c r="AF522" i="1"/>
  <c r="AG522" i="1" s="1"/>
  <c r="AH522" i="1" s="1"/>
  <c r="AG458" i="1"/>
  <c r="AH458" i="1" s="1"/>
  <c r="AF458" i="1"/>
  <c r="AG487" i="1"/>
  <c r="AH487" i="1" s="1"/>
  <c r="AG547" i="1"/>
  <c r="AH547" i="1" s="1"/>
  <c r="AB201" i="1"/>
  <c r="AC201" i="1" s="1"/>
  <c r="AD201" i="1" s="1"/>
  <c r="AF565" i="1"/>
  <c r="AG565" i="1" s="1"/>
  <c r="AH565" i="1" s="1"/>
  <c r="AF571" i="1"/>
  <c r="AG571" i="1" s="1"/>
  <c r="AH571" i="1" s="1"/>
  <c r="AC232" i="1"/>
  <c r="AD232" i="1" s="1"/>
  <c r="AB232" i="1"/>
  <c r="AC362" i="1"/>
  <c r="AD362" i="1" s="1"/>
  <c r="AB362" i="1"/>
  <c r="U362" i="1"/>
  <c r="U261" i="1"/>
  <c r="AC261" i="1"/>
  <c r="AD261" i="1" s="1"/>
  <c r="AG41" i="1"/>
  <c r="AH41" i="1" s="1"/>
  <c r="AF519" i="1"/>
  <c r="AG519" i="1" s="1"/>
  <c r="AH519" i="1" s="1"/>
  <c r="AF490" i="1"/>
  <c r="AG490" i="1" s="1"/>
  <c r="AH490" i="1" s="1"/>
  <c r="AG62" i="1"/>
  <c r="AH62" i="1" s="1"/>
  <c r="AB204" i="1"/>
  <c r="U204" i="1"/>
  <c r="AC204" i="1"/>
  <c r="AD204" i="1" s="1"/>
  <c r="AF541" i="1"/>
  <c r="AG541" i="1"/>
  <c r="AH541" i="1" s="1"/>
  <c r="AF493" i="1"/>
  <c r="AG493" i="1" s="1"/>
  <c r="AH493" i="1" s="1"/>
  <c r="AC581" i="1"/>
  <c r="AD581" i="1" s="1"/>
  <c r="AB581" i="1"/>
  <c r="U581" i="1"/>
  <c r="AG921" i="1"/>
  <c r="AH921" i="1" s="1"/>
  <c r="AF921" i="1"/>
  <c r="U520" i="1"/>
  <c r="AB520" i="1"/>
  <c r="AC520" i="1"/>
  <c r="AD520" i="1" s="1"/>
  <c r="AG643" i="1"/>
  <c r="AH643" i="1" s="1"/>
  <c r="AF643" i="1"/>
  <c r="AF570" i="1"/>
  <c r="AG570" i="1"/>
  <c r="AH570" i="1" s="1"/>
  <c r="AB253" i="1"/>
  <c r="AC253" i="1"/>
  <c r="AD253" i="1" s="1"/>
  <c r="AB122" i="1"/>
  <c r="AC122" i="1" s="1"/>
  <c r="AD122" i="1" s="1"/>
  <c r="AC575" i="1"/>
  <c r="AD575" i="1" s="1"/>
  <c r="U575" i="1"/>
  <c r="AF501" i="1"/>
  <c r="AG501" i="1"/>
  <c r="AH501" i="1" s="1"/>
  <c r="AF191" i="1"/>
  <c r="AG191" i="1" s="1"/>
  <c r="AH191" i="1" s="1"/>
  <c r="U488" i="1"/>
  <c r="AB488" i="1"/>
  <c r="AC488" i="1"/>
  <c r="AD488" i="1" s="1"/>
  <c r="AC844" i="1"/>
  <c r="AD844" i="1" s="1"/>
  <c r="AB844" i="1"/>
  <c r="U844" i="1"/>
  <c r="U848" i="1"/>
  <c r="AB848" i="1"/>
  <c r="AC848" i="1"/>
  <c r="AD848" i="1" s="1"/>
  <c r="AC288" i="1"/>
  <c r="AD288" i="1" s="1"/>
  <c r="AF567" i="1"/>
  <c r="AG567" i="1" s="1"/>
  <c r="AH567" i="1" s="1"/>
  <c r="AF572" i="1"/>
  <c r="AG572" i="1"/>
  <c r="AH572" i="1" s="1"/>
  <c r="AG433" i="1"/>
  <c r="AH433" i="1" s="1"/>
  <c r="AG509" i="1"/>
  <c r="AH509" i="1" s="1"/>
  <c r="AF509" i="1"/>
  <c r="AB231" i="1"/>
  <c r="AC231" i="1"/>
  <c r="AD231" i="1" s="1"/>
  <c r="U231" i="1"/>
  <c r="U111" i="1"/>
  <c r="U395" i="1"/>
  <c r="AC395" i="1"/>
  <c r="AD395" i="1" s="1"/>
  <c r="AF532" i="1"/>
  <c r="AG532" i="1" s="1"/>
  <c r="AH532" i="1" s="1"/>
  <c r="AB540" i="1"/>
  <c r="U540" i="1"/>
  <c r="AC540" i="1"/>
  <c r="AD540" i="1" s="1"/>
  <c r="U482" i="1"/>
  <c r="AC482" i="1"/>
  <c r="AD482" i="1" s="1"/>
  <c r="AB482" i="1"/>
  <c r="U483" i="1"/>
  <c r="AB483" i="1"/>
  <c r="AC483" i="1"/>
  <c r="AD483" i="1" s="1"/>
  <c r="AF76" i="1"/>
  <c r="AG76" i="1" s="1"/>
  <c r="AH76" i="1" s="1"/>
  <c r="AG952" i="1"/>
  <c r="AH952" i="1" s="1"/>
  <c r="AF952" i="1"/>
  <c r="AG310" i="1"/>
  <c r="AH310" i="1" s="1"/>
  <c r="U361" i="1"/>
  <c r="AG61" i="1"/>
  <c r="AH61" i="1" s="1"/>
  <c r="AG402" i="1"/>
  <c r="AH402" i="1" s="1"/>
  <c r="AF402" i="1"/>
  <c r="AF141" i="1"/>
  <c r="AG141" i="1" s="1"/>
  <c r="AH141" i="1" s="1"/>
  <c r="AF358" i="1"/>
  <c r="AG358" i="1" s="1"/>
  <c r="AH358" i="1" s="1"/>
  <c r="AF205" i="1"/>
  <c r="AG205" i="1" s="1"/>
  <c r="AH205" i="1" s="1"/>
  <c r="AF154" i="1"/>
  <c r="AG154" i="1" s="1"/>
  <c r="AH154" i="1" s="1"/>
  <c r="U104" i="1"/>
  <c r="AG303" i="1"/>
  <c r="AH303" i="1" s="1"/>
  <c r="AF303" i="1"/>
  <c r="AF379" i="1"/>
  <c r="AG379" i="1"/>
  <c r="AH379" i="1" s="1"/>
  <c r="AF240" i="1"/>
  <c r="AG240" i="1"/>
  <c r="AH240" i="1" s="1"/>
  <c r="AF226" i="1"/>
  <c r="AG226" i="1" s="1"/>
  <c r="AH226" i="1" s="1"/>
  <c r="AF387" i="1"/>
  <c r="AG387" i="1" s="1"/>
  <c r="AH387" i="1" s="1"/>
  <c r="AF70" i="1"/>
  <c r="AG70" i="1"/>
  <c r="AH70" i="1" s="1"/>
  <c r="AG252" i="1"/>
  <c r="AH252" i="1" s="1"/>
  <c r="AF312" i="1"/>
  <c r="AG312" i="1" s="1"/>
  <c r="AH312" i="1" s="1"/>
  <c r="U158" i="1"/>
  <c r="AC158" i="1"/>
  <c r="AD158" i="1" s="1"/>
  <c r="AF473" i="1"/>
  <c r="AG473" i="1" s="1"/>
  <c r="AH473" i="1" s="1"/>
  <c r="U203" i="1"/>
  <c r="AG203" i="1" s="1"/>
  <c r="AH203" i="1" s="1"/>
  <c r="AB203" i="1"/>
  <c r="AC329" i="1"/>
  <c r="AD329" i="1" s="1"/>
  <c r="AB329" i="1"/>
  <c r="AF298" i="1"/>
  <c r="AG298" i="1" s="1"/>
  <c r="AH298" i="1" s="1"/>
  <c r="AF338" i="1"/>
  <c r="AG338" i="1" s="1"/>
  <c r="AH338" i="1" s="1"/>
  <c r="AF210" i="1"/>
  <c r="AG210" i="1" s="1"/>
  <c r="AH210" i="1" s="1"/>
  <c r="U59" i="1"/>
  <c r="AC59" i="1"/>
  <c r="AD59" i="1" s="1"/>
  <c r="AG187" i="1"/>
  <c r="AH187" i="1" s="1"/>
  <c r="AG406" i="1"/>
  <c r="AH406" i="1" s="1"/>
  <c r="AF447" i="1"/>
  <c r="AG447" i="1" s="1"/>
  <c r="AH447" i="1" s="1"/>
  <c r="AF385" i="1"/>
  <c r="AG385" i="1" s="1"/>
  <c r="AH385" i="1" s="1"/>
  <c r="AB268" i="1"/>
  <c r="AG428" i="1"/>
  <c r="AH428" i="1" s="1"/>
  <c r="AF162" i="1"/>
  <c r="AG162" i="1" s="1"/>
  <c r="AH162" i="1" s="1"/>
  <c r="AB161" i="1"/>
  <c r="AG217" i="1"/>
  <c r="AH217" i="1" s="1"/>
  <c r="AF217" i="1"/>
  <c r="AG28" i="1"/>
  <c r="AH28" i="1" s="1"/>
  <c r="AC421" i="1"/>
  <c r="AD421" i="1" s="1"/>
  <c r="AB421" i="1"/>
  <c r="AF166" i="1"/>
  <c r="AG166" i="1" s="1"/>
  <c r="AH166" i="1" s="1"/>
  <c r="U444" i="1"/>
  <c r="AB444" i="1"/>
  <c r="AC444" i="1"/>
  <c r="AD444" i="1" s="1"/>
  <c r="AB388" i="1"/>
  <c r="AC388" i="1"/>
  <c r="AD388" i="1" s="1"/>
  <c r="AG18" i="1"/>
  <c r="AH18" i="1" s="1"/>
  <c r="AB233" i="1"/>
  <c r="AF364" i="1"/>
  <c r="AG364" i="1" s="1"/>
  <c r="AH364" i="1" s="1"/>
  <c r="AB45" i="1"/>
  <c r="AC45" i="1" s="1"/>
  <c r="AD45" i="1" s="1"/>
  <c r="U45" i="1"/>
  <c r="AB219" i="1"/>
  <c r="U219" i="1"/>
  <c r="AG219" i="1" s="1"/>
  <c r="AH219" i="1" s="1"/>
  <c r="AG148" i="1"/>
  <c r="AH148" i="1" s="1"/>
  <c r="AG515" i="1"/>
  <c r="AH515" i="1" s="1"/>
  <c r="AF576" i="1"/>
  <c r="AG576" i="1" s="1"/>
  <c r="AH576" i="1" s="1"/>
  <c r="AF569" i="1"/>
  <c r="AG569" i="1" s="1"/>
  <c r="AH569" i="1" s="1"/>
  <c r="AF481" i="1"/>
  <c r="AG481" i="1" s="1"/>
  <c r="AH481" i="1" s="1"/>
  <c r="AC181" i="1"/>
  <c r="AD181" i="1" s="1"/>
  <c r="AB181" i="1"/>
  <c r="AB236" i="1"/>
  <c r="AC236" i="1"/>
  <c r="AD236" i="1" s="1"/>
  <c r="U236" i="1"/>
  <c r="AC85" i="1"/>
  <c r="AD85" i="1" s="1"/>
  <c r="AB85" i="1"/>
  <c r="AF504" i="1"/>
  <c r="AG504" i="1" s="1"/>
  <c r="AH504" i="1" s="1"/>
  <c r="AB461" i="1"/>
  <c r="AC461" i="1"/>
  <c r="AD461" i="1" s="1"/>
  <c r="AG641" i="1"/>
  <c r="AH641" i="1" s="1"/>
  <c r="AF899" i="1"/>
  <c r="AG899" i="1"/>
  <c r="AH899" i="1" s="1"/>
  <c r="AF302" i="1"/>
  <c r="AG302" i="1" s="1"/>
  <c r="AH302" i="1" s="1"/>
  <c r="AF92" i="1"/>
  <c r="AG92" i="1" s="1"/>
  <c r="AH92" i="1" s="1"/>
  <c r="AF250" i="1"/>
  <c r="AG250" i="1"/>
  <c r="AH250" i="1" s="1"/>
  <c r="AG58" i="1"/>
  <c r="AH58" i="1" s="1"/>
  <c r="AG127" i="1"/>
  <c r="AH127" i="1" s="1"/>
  <c r="AF286" i="1"/>
  <c r="AG286" i="1" s="1"/>
  <c r="AH286" i="1" s="1"/>
  <c r="AF167" i="1"/>
  <c r="AG167" i="1" s="1"/>
  <c r="AH167" i="1" s="1"/>
  <c r="AF258" i="1"/>
  <c r="AG258" i="1" s="1"/>
  <c r="AH258" i="1" s="1"/>
  <c r="AB314" i="1"/>
  <c r="AC314" i="1" s="1"/>
  <c r="AD314" i="1" s="1"/>
  <c r="U314" i="1"/>
  <c r="AF320" i="1"/>
  <c r="AG320" i="1" s="1"/>
  <c r="AH320" i="1" s="1"/>
  <c r="AG272" i="1"/>
  <c r="AH272" i="1" s="1"/>
  <c r="AC96" i="1"/>
  <c r="AD96" i="1" s="1"/>
  <c r="U96" i="1"/>
  <c r="AC268" i="1"/>
  <c r="AD268" i="1" s="1"/>
  <c r="AC326" i="1"/>
  <c r="AD326" i="1" s="1"/>
  <c r="AF523" i="1"/>
  <c r="AG523" i="1" s="1"/>
  <c r="AH523" i="1" s="1"/>
  <c r="AG476" i="1"/>
  <c r="AH476" i="1" s="1"/>
  <c r="AG394" i="1"/>
  <c r="AH394" i="1" s="1"/>
  <c r="AF222" i="1"/>
  <c r="AG222" i="1" s="1"/>
  <c r="AH222" i="1" s="1"/>
  <c r="AF37" i="1"/>
  <c r="AG37" i="1" s="1"/>
  <c r="AH37" i="1" s="1"/>
  <c r="AG287" i="1"/>
  <c r="AH287" i="1" s="1"/>
  <c r="AG233" i="1"/>
  <c r="AH233" i="1" s="1"/>
  <c r="AG313" i="1"/>
  <c r="AH313" i="1" s="1"/>
  <c r="AB256" i="1"/>
  <c r="AG125" i="1"/>
  <c r="AH125" i="1" s="1"/>
  <c r="AG378" i="1"/>
  <c r="AH378" i="1" s="1"/>
  <c r="AG417" i="1"/>
  <c r="AH417" i="1" s="1"/>
  <c r="AG445" i="1"/>
  <c r="AH445" i="1" s="1"/>
  <c r="AG350" i="1"/>
  <c r="AH350" i="1" s="1"/>
  <c r="AG254" i="1"/>
  <c r="AH254" i="1" s="1"/>
  <c r="U429" i="1"/>
  <c r="AB429" i="1"/>
  <c r="AC429" i="1"/>
  <c r="AD429" i="1" s="1"/>
  <c r="AB354" i="1"/>
  <c r="AC354" i="1" s="1"/>
  <c r="AD354" i="1" s="1"/>
  <c r="AG280" i="1"/>
  <c r="AH280" i="1" s="1"/>
  <c r="AB395" i="1"/>
  <c r="AF430" i="1"/>
  <c r="AG430" i="1" s="1"/>
  <c r="AH430" i="1" s="1"/>
  <c r="AF224" i="1"/>
  <c r="AG224" i="1"/>
  <c r="AH224" i="1" s="1"/>
  <c r="AB195" i="1"/>
  <c r="U195" i="1"/>
  <c r="AG195" i="1" s="1"/>
  <c r="AH195" i="1" s="1"/>
  <c r="AF32" i="1"/>
  <c r="AG32" i="1" s="1"/>
  <c r="AH32" i="1" s="1"/>
  <c r="AC306" i="1"/>
  <c r="AD306" i="1" s="1"/>
  <c r="AB306" i="1"/>
  <c r="AG82" i="1"/>
  <c r="AH82" i="1" s="1"/>
  <c r="AC101" i="1"/>
  <c r="AD101" i="1" s="1"/>
  <c r="AB208" i="1"/>
  <c r="U208" i="1"/>
  <c r="AC208" i="1"/>
  <c r="AD208" i="1" s="1"/>
  <c r="AF24" i="1"/>
  <c r="AG24" i="1"/>
  <c r="AH24" i="1" s="1"/>
  <c r="U218" i="1"/>
  <c r="AC218" i="1"/>
  <c r="AD218" i="1" s="1"/>
  <c r="AG524" i="1"/>
  <c r="AH524" i="1" s="1"/>
  <c r="AF524" i="1"/>
  <c r="AG471" i="1"/>
  <c r="AH471" i="1" s="1"/>
  <c r="AF471" i="1"/>
  <c r="AF506" i="1"/>
  <c r="AG506" i="1" s="1"/>
  <c r="AH506" i="1" s="1"/>
  <c r="U481" i="1"/>
  <c r="AB481" i="1"/>
  <c r="AG872" i="1"/>
  <c r="AH872" i="1" s="1"/>
  <c r="AF872" i="1"/>
  <c r="AB903" i="1"/>
  <c r="AC903" i="1"/>
  <c r="AD903" i="1" s="1"/>
  <c r="AF422" i="1"/>
  <c r="AG422" i="1"/>
  <c r="AH422" i="1" s="1"/>
  <c r="AF431" i="1"/>
  <c r="AG431" i="1" s="1"/>
  <c r="AH431" i="1" s="1"/>
  <c r="AF116" i="1"/>
  <c r="AG116" i="1" s="1"/>
  <c r="AH116" i="1" s="1"/>
  <c r="AB300" i="1"/>
  <c r="AC300" i="1" s="1"/>
  <c r="AD300" i="1" s="1"/>
  <c r="U300" i="1"/>
  <c r="U296" i="1"/>
  <c r="AB296" i="1"/>
  <c r="AC296" i="1" s="1"/>
  <c r="AD296" i="1" s="1"/>
  <c r="AG146" i="1"/>
  <c r="AH146" i="1" s="1"/>
  <c r="AG274" i="1"/>
  <c r="AH274" i="1" s="1"/>
  <c r="AG344" i="1"/>
  <c r="AH344" i="1" s="1"/>
  <c r="AG130" i="1"/>
  <c r="AH130" i="1" s="1"/>
  <c r="AF130" i="1"/>
  <c r="AG129" i="1"/>
  <c r="AH129" i="1" s="1"/>
  <c r="AG437" i="1"/>
  <c r="AH437" i="1" s="1"/>
  <c r="AF437" i="1"/>
  <c r="AG79" i="1"/>
  <c r="AH79" i="1" s="1"/>
  <c r="AB297" i="1"/>
  <c r="AC297" i="1" s="1"/>
  <c r="AD297" i="1" s="1"/>
  <c r="AG134" i="1"/>
  <c r="AH134" i="1" s="1"/>
  <c r="AF134" i="1"/>
  <c r="AG404" i="1"/>
  <c r="AH404" i="1" s="1"/>
  <c r="AF64" i="1"/>
  <c r="AG64" i="1" s="1"/>
  <c r="AH64" i="1" s="1"/>
  <c r="AG178" i="1"/>
  <c r="AH178" i="1" s="1"/>
  <c r="U138" i="1"/>
  <c r="AB138" i="1"/>
  <c r="AC138" i="1" s="1"/>
  <c r="AD138" i="1" s="1"/>
  <c r="AB384" i="1"/>
  <c r="AC384" i="1"/>
  <c r="AD384" i="1" s="1"/>
  <c r="AF400" i="1"/>
  <c r="AG400" i="1" s="1"/>
  <c r="AH400" i="1" s="1"/>
  <c r="U345" i="1"/>
  <c r="AG139" i="1"/>
  <c r="AH139" i="1" s="1"/>
  <c r="AG132" i="1"/>
  <c r="AH132" i="1" s="1"/>
  <c r="AG374" i="1"/>
  <c r="AH374" i="1" s="1"/>
  <c r="AF360" i="1"/>
  <c r="AG360" i="1" s="1"/>
  <c r="AH360" i="1" s="1"/>
  <c r="AG393" i="1"/>
  <c r="AH393" i="1" s="1"/>
  <c r="AG340" i="1"/>
  <c r="AH340" i="1" s="1"/>
  <c r="AG27" i="1"/>
  <c r="AH27" i="1" s="1"/>
  <c r="AB156" i="1"/>
  <c r="AC156" i="1" s="1"/>
  <c r="AD156" i="1" s="1"/>
  <c r="AG36" i="1"/>
  <c r="AH36" i="1" s="1"/>
  <c r="AF305" i="1"/>
  <c r="AG305" i="1"/>
  <c r="AH305" i="1" s="1"/>
  <c r="AB368" i="1"/>
  <c r="AC368" i="1" s="1"/>
  <c r="AD368" i="1" s="1"/>
  <c r="AG14" i="1"/>
  <c r="AH14" i="1" s="1"/>
  <c r="AF14" i="1"/>
  <c r="AG66" i="1"/>
  <c r="AH66" i="1" s="1"/>
  <c r="U327" i="1"/>
  <c r="AC373" i="1"/>
  <c r="AD373" i="1" s="1"/>
  <c r="AF372" i="1"/>
  <c r="AG372" i="1" s="1"/>
  <c r="AH372" i="1" s="1"/>
  <c r="AC276" i="1"/>
  <c r="AD276" i="1" s="1"/>
  <c r="AB304" i="1"/>
  <c r="AG346" i="1"/>
  <c r="AH346" i="1" s="1"/>
  <c r="AF153" i="1"/>
  <c r="AF285" i="1"/>
  <c r="AG285" i="1" s="1"/>
  <c r="AH285" i="1" s="1"/>
  <c r="AB342" i="1"/>
  <c r="AC342" i="1" s="1"/>
  <c r="AD342" i="1" s="1"/>
  <c r="AB345" i="1"/>
  <c r="AC345" i="1" s="1"/>
  <c r="AD345" i="1" s="1"/>
  <c r="AB229" i="1"/>
  <c r="U382" i="1"/>
  <c r="AB288" i="1"/>
  <c r="AB59" i="1"/>
  <c r="U256" i="1"/>
  <c r="AG35" i="1"/>
  <c r="AH35" i="1" s="1"/>
  <c r="AG84" i="1"/>
  <c r="AH84" i="1" s="1"/>
  <c r="AF244" i="1"/>
  <c r="AG244" i="1" s="1"/>
  <c r="AH244" i="1" s="1"/>
  <c r="AF246" i="1"/>
  <c r="AG246" i="1" s="1"/>
  <c r="AH246" i="1" s="1"/>
  <c r="AF19" i="1"/>
  <c r="AG19" i="1" s="1"/>
  <c r="AH19" i="1" s="1"/>
  <c r="AG399" i="1"/>
  <c r="AH399" i="1" s="1"/>
  <c r="U351" i="1"/>
  <c r="AB351" i="1"/>
  <c r="AC351" i="1" s="1"/>
  <c r="AD351" i="1" s="1"/>
  <c r="AC160" i="1"/>
  <c r="AD160" i="1" s="1"/>
  <c r="U160" i="1"/>
  <c r="AB160" i="1"/>
  <c r="AF414" i="1"/>
  <c r="AG414" i="1" s="1"/>
  <c r="AH414" i="1" s="1"/>
  <c r="U143" i="1"/>
  <c r="U273" i="1"/>
  <c r="AG291" i="1"/>
  <c r="AH291" i="1" s="1"/>
  <c r="AF291" i="1"/>
  <c r="AF196" i="1"/>
  <c r="AG196" i="1" s="1"/>
  <c r="AH196" i="1" s="1"/>
  <c r="AB54" i="1"/>
  <c r="AC54" i="1"/>
  <c r="AD54" i="1" s="1"/>
  <c r="U54" i="1"/>
  <c r="AB237" i="1"/>
  <c r="U237" i="1"/>
  <c r="AG237" i="1" s="1"/>
  <c r="AH237" i="1" s="1"/>
  <c r="AC322" i="1"/>
  <c r="AD322" i="1" s="1"/>
  <c r="AG453" i="1"/>
  <c r="AH453" i="1" s="1"/>
  <c r="AF535" i="1"/>
  <c r="AG535" i="1" s="1"/>
  <c r="AH535" i="1" s="1"/>
  <c r="AC491" i="1"/>
  <c r="AD491" i="1" s="1"/>
  <c r="U491" i="1"/>
  <c r="AB491" i="1"/>
  <c r="AG455" i="1"/>
  <c r="AH455" i="1" s="1"/>
  <c r="AF455" i="1"/>
  <c r="AG510" i="1"/>
  <c r="AH510" i="1" s="1"/>
  <c r="AF510" i="1"/>
  <c r="AC441" i="1"/>
  <c r="AD441" i="1" s="1"/>
  <c r="U441" i="1"/>
  <c r="AF832" i="1"/>
  <c r="AG832" i="1" s="1"/>
  <c r="AH832" i="1" s="1"/>
  <c r="AB74" i="1"/>
  <c r="U211" i="1"/>
  <c r="AG211" i="1" s="1"/>
  <c r="AH211" i="1" s="1"/>
  <c r="AB211" i="1"/>
  <c r="AB22" i="1"/>
  <c r="AC22" i="1"/>
  <c r="AD22" i="1" s="1"/>
  <c r="U52" i="1"/>
  <c r="AG52" i="1" s="1"/>
  <c r="AH52" i="1" s="1"/>
  <c r="AB52" i="1"/>
  <c r="AB442" i="1"/>
  <c r="AC442" i="1"/>
  <c r="AD442" i="1" s="1"/>
  <c r="AF580" i="1"/>
  <c r="AG580" i="1"/>
  <c r="AH580" i="1" s="1"/>
  <c r="AF536" i="1"/>
  <c r="AG536" i="1"/>
  <c r="AH536" i="1" s="1"/>
  <c r="AG457" i="1"/>
  <c r="AH457" i="1" s="1"/>
  <c r="AF457" i="1"/>
  <c r="AG489" i="1"/>
  <c r="AH489" i="1" s="1"/>
  <c r="AC78" i="1"/>
  <c r="AD78" i="1" s="1"/>
  <c r="AF505" i="1"/>
  <c r="AG505" i="1"/>
  <c r="AH505" i="1" s="1"/>
  <c r="U465" i="1"/>
  <c r="AB465" i="1"/>
  <c r="AC465" i="1"/>
  <c r="AD465" i="1" s="1"/>
  <c r="AG663" i="1"/>
  <c r="AH663" i="1" s="1"/>
  <c r="AF949" i="1"/>
  <c r="AG949" i="1"/>
  <c r="AH949" i="1" s="1"/>
  <c r="AF927" i="1"/>
  <c r="AG927" i="1"/>
  <c r="AH927" i="1" s="1"/>
  <c r="AF813" i="1"/>
  <c r="AG813" i="1" s="1"/>
  <c r="AH813" i="1" s="1"/>
  <c r="AF590" i="1"/>
  <c r="AG590" i="1" s="1"/>
  <c r="AH590" i="1" s="1"/>
  <c r="AF855" i="1"/>
  <c r="AG855" i="1" s="1"/>
  <c r="AH855" i="1" s="1"/>
  <c r="AF953" i="1"/>
  <c r="AG953" i="1"/>
  <c r="AH953" i="1" s="1"/>
  <c r="AF959" i="1"/>
  <c r="AG959" i="1" s="1"/>
  <c r="AH959" i="1" s="1"/>
  <c r="AC886" i="1"/>
  <c r="AD886" i="1" s="1"/>
  <c r="U886" i="1"/>
  <c r="AB886" i="1"/>
  <c r="AB873" i="1"/>
  <c r="U873" i="1"/>
  <c r="AC873" i="1"/>
  <c r="AD873" i="1" s="1"/>
  <c r="U732" i="1"/>
  <c r="AC732" i="1"/>
  <c r="AD732" i="1" s="1"/>
  <c r="U464" i="1"/>
  <c r="AB464" i="1"/>
  <c r="AC464" i="1"/>
  <c r="AD464" i="1" s="1"/>
  <c r="AC530" i="1"/>
  <c r="AD530" i="1" s="1"/>
  <c r="AB530" i="1"/>
  <c r="AC475" i="1"/>
  <c r="AD475" i="1" s="1"/>
  <c r="U475" i="1"/>
  <c r="AF805" i="1"/>
  <c r="AG805" i="1"/>
  <c r="AH805" i="1" s="1"/>
  <c r="AG792" i="1"/>
  <c r="AH792" i="1" s="1"/>
  <c r="AF792" i="1"/>
  <c r="AF985" i="1"/>
  <c r="AG985" i="1" s="1"/>
  <c r="AH985" i="1" s="1"/>
  <c r="AF699" i="1"/>
  <c r="AG699" i="1" s="1"/>
  <c r="AH699" i="1" s="1"/>
  <c r="AB789" i="1"/>
  <c r="U789" i="1"/>
  <c r="AB817" i="1"/>
  <c r="U817" i="1"/>
  <c r="AF967" i="1"/>
  <c r="AG967" i="1" s="1"/>
  <c r="AH967" i="1" s="1"/>
  <c r="AB907" i="1"/>
  <c r="AC907" i="1"/>
  <c r="AD907" i="1" s="1"/>
  <c r="U907" i="1"/>
  <c r="T937" i="1"/>
  <c r="V937" i="1"/>
  <c r="AC529" i="1"/>
  <c r="AD529" i="1" s="1"/>
  <c r="U529" i="1"/>
  <c r="U518" i="1"/>
  <c r="AB518" i="1"/>
  <c r="AG871" i="1"/>
  <c r="AH871" i="1" s="1"/>
  <c r="AF829" i="1"/>
  <c r="AG829" i="1" s="1"/>
  <c r="AH829" i="1" s="1"/>
  <c r="AF791" i="1"/>
  <c r="AG791" i="1"/>
  <c r="AH791" i="1" s="1"/>
  <c r="AF788" i="1"/>
  <c r="AG788" i="1" s="1"/>
  <c r="AH788" i="1" s="1"/>
  <c r="AF862" i="1"/>
  <c r="AG862" i="1" s="1"/>
  <c r="AH862" i="1" s="1"/>
  <c r="AF856" i="1"/>
  <c r="AG856" i="1"/>
  <c r="AH856" i="1" s="1"/>
  <c r="AF803" i="1"/>
  <c r="AF667" i="1"/>
  <c r="AG667" i="1"/>
  <c r="AH667" i="1" s="1"/>
  <c r="AC910" i="1"/>
  <c r="AD910" i="1" s="1"/>
  <c r="U910" i="1"/>
  <c r="AB910" i="1"/>
  <c r="U857" i="1"/>
  <c r="AB857" i="1"/>
  <c r="T945" i="1"/>
  <c r="AB945" i="1" s="1"/>
  <c r="AB937" i="1"/>
  <c r="AF887" i="1"/>
  <c r="AG887" i="1" s="1"/>
  <c r="AH887" i="1" s="1"/>
  <c r="AF884" i="1"/>
  <c r="AG884" i="1" s="1"/>
  <c r="AH884" i="1" s="1"/>
  <c r="AG587" i="1"/>
  <c r="AH587" i="1" s="1"/>
  <c r="AF587" i="1"/>
  <c r="AF845" i="1"/>
  <c r="AG845" i="1" s="1"/>
  <c r="AH845" i="1" s="1"/>
  <c r="AF815" i="1"/>
  <c r="AG815" i="1"/>
  <c r="AH815" i="1" s="1"/>
  <c r="AG817" i="1"/>
  <c r="AH817" i="1" s="1"/>
  <c r="AF824" i="1"/>
  <c r="AG824" i="1"/>
  <c r="AH824" i="1" s="1"/>
  <c r="AF703" i="1"/>
  <c r="AG703" i="1"/>
  <c r="AH703" i="1" s="1"/>
  <c r="T944" i="1"/>
  <c r="AB944" i="1"/>
  <c r="T842" i="1"/>
  <c r="V842" i="1"/>
  <c r="T771" i="1"/>
  <c r="AB771" i="1"/>
  <c r="AF454" i="1"/>
  <c r="AG454" i="1"/>
  <c r="AH454" i="1" s="1"/>
  <c r="AC238" i="1"/>
  <c r="AD238" i="1" s="1"/>
  <c r="U238" i="1"/>
  <c r="AB264" i="1"/>
  <c r="AC264" i="1"/>
  <c r="AD264" i="1" s="1"/>
  <c r="AC518" i="1"/>
  <c r="AD518" i="1" s="1"/>
  <c r="AF460" i="1"/>
  <c r="AG460" i="1" s="1"/>
  <c r="AH460" i="1" s="1"/>
  <c r="U110" i="1"/>
  <c r="AG110" i="1" s="1"/>
  <c r="AH110" i="1" s="1"/>
  <c r="AB238" i="1"/>
  <c r="U137" i="1"/>
  <c r="AB137" i="1"/>
  <c r="AC137" i="1" s="1"/>
  <c r="AD137" i="1" s="1"/>
  <c r="AF212" i="1"/>
  <c r="AG212" i="1" s="1"/>
  <c r="AH212" i="1" s="1"/>
  <c r="AF40" i="1"/>
  <c r="AG40" i="1"/>
  <c r="AH40" i="1" s="1"/>
  <c r="U163" i="1"/>
  <c r="AG163" i="1" s="1"/>
  <c r="AH163" i="1" s="1"/>
  <c r="AF279" i="1"/>
  <c r="AG279" i="1" s="1"/>
  <c r="AH279" i="1" s="1"/>
  <c r="AG48" i="1"/>
  <c r="AH48" i="1" s="1"/>
  <c r="AG574" i="1"/>
  <c r="AH574" i="1" s="1"/>
  <c r="AF583" i="1"/>
  <c r="AG583" i="1"/>
  <c r="AH583" i="1" s="1"/>
  <c r="AF521" i="1"/>
  <c r="AG521" i="1" s="1"/>
  <c r="AH521" i="1" s="1"/>
  <c r="AF494" i="1"/>
  <c r="AG494" i="1"/>
  <c r="AH494" i="1" s="1"/>
  <c r="AC260" i="1"/>
  <c r="AD260" i="1" s="1"/>
  <c r="AB260" i="1"/>
  <c r="AF550" i="1"/>
  <c r="AG550" i="1" s="1"/>
  <c r="AH550" i="1" s="1"/>
  <c r="AF584" i="1"/>
  <c r="AG584" i="1" s="1"/>
  <c r="AH584" i="1" s="1"/>
  <c r="AF500" i="1"/>
  <c r="AG500" i="1"/>
  <c r="AH500" i="1" s="1"/>
  <c r="AB583" i="1"/>
  <c r="U583" i="1"/>
  <c r="U88" i="1"/>
  <c r="AB88" i="1"/>
  <c r="AC88" i="1" s="1"/>
  <c r="AD88" i="1" s="1"/>
  <c r="AG452" i="1"/>
  <c r="AH452" i="1" s="1"/>
  <c r="AF863" i="1"/>
  <c r="AG863" i="1" s="1"/>
  <c r="AH863" i="1" s="1"/>
  <c r="AG825" i="1"/>
  <c r="AH825" i="1" s="1"/>
  <c r="AG895" i="1"/>
  <c r="AH895" i="1" s="1"/>
  <c r="AF895" i="1"/>
  <c r="AF940" i="1"/>
  <c r="AG940" i="1" s="1"/>
  <c r="AH940" i="1" s="1"/>
  <c r="AF911" i="1"/>
  <c r="AG911" i="1"/>
  <c r="AH911" i="1" s="1"/>
  <c r="AC789" i="1"/>
  <c r="AD789" i="1" s="1"/>
  <c r="AF851" i="1"/>
  <c r="AG851" i="1" s="1"/>
  <c r="AH851" i="1" s="1"/>
  <c r="AG827" i="1"/>
  <c r="AH827" i="1" s="1"/>
  <c r="AG912" i="1"/>
  <c r="AH912" i="1" s="1"/>
  <c r="AF860" i="1"/>
  <c r="AG860" i="1" s="1"/>
  <c r="AH860" i="1" s="1"/>
  <c r="AF854" i="1"/>
  <c r="AG854" i="1" s="1"/>
  <c r="AH854" i="1" s="1"/>
  <c r="AB593" i="1"/>
  <c r="U593" i="1"/>
  <c r="AC593" i="1"/>
  <c r="AD593" i="1" s="1"/>
  <c r="AF686" i="1"/>
  <c r="AG686" i="1"/>
  <c r="AH686" i="1" s="1"/>
  <c r="AF645" i="1"/>
  <c r="AG645" i="1"/>
  <c r="AH645" i="1" s="1"/>
  <c r="AF644" i="1"/>
  <c r="AG644" i="1" s="1"/>
  <c r="AH644" i="1" s="1"/>
  <c r="AB963" i="1"/>
  <c r="T963" i="1"/>
  <c r="AC513" i="1"/>
  <c r="AD513" i="1" s="1"/>
  <c r="U513" i="1"/>
  <c r="AG546" i="1"/>
  <c r="AH546" i="1" s="1"/>
  <c r="AC425" i="1"/>
  <c r="AD425" i="1" s="1"/>
  <c r="U425" i="1"/>
  <c r="AB425" i="1"/>
  <c r="U301" i="1"/>
  <c r="AC307" i="1"/>
  <c r="AD307" i="1" s="1"/>
  <c r="AB145" i="1"/>
  <c r="AC145" i="1" s="1"/>
  <c r="AD145" i="1" s="1"/>
  <c r="AB55" i="1"/>
  <c r="AC55" i="1"/>
  <c r="AD55" i="1" s="1"/>
  <c r="U200" i="1"/>
  <c r="AG200" i="1" s="1"/>
  <c r="AH200" i="1" s="1"/>
  <c r="AG517" i="1"/>
  <c r="AH517" i="1" s="1"/>
  <c r="AG554" i="1"/>
  <c r="AH554" i="1" s="1"/>
  <c r="AF586" i="1"/>
  <c r="AG586" i="1" s="1"/>
  <c r="AH586" i="1" s="1"/>
  <c r="AF479" i="1"/>
  <c r="AG479" i="1"/>
  <c r="AH479" i="1" s="1"/>
  <c r="AB475" i="1"/>
  <c r="AC477" i="1"/>
  <c r="AD477" i="1" s="1"/>
  <c r="AB244" i="1"/>
  <c r="AB47" i="1"/>
  <c r="AC47" i="1" s="1"/>
  <c r="AD47" i="1" s="1"/>
  <c r="U47" i="1"/>
  <c r="AG545" i="1"/>
  <c r="AH545" i="1" s="1"/>
  <c r="AG507" i="1"/>
  <c r="AH507" i="1" s="1"/>
  <c r="U527" i="1"/>
  <c r="AB527" i="1"/>
  <c r="AC527" i="1"/>
  <c r="AD527" i="1" s="1"/>
  <c r="AB432" i="1"/>
  <c r="AC432" i="1"/>
  <c r="AD432" i="1" s="1"/>
  <c r="U470" i="1"/>
  <c r="AC470" i="1"/>
  <c r="AD470" i="1" s="1"/>
  <c r="AB470" i="1"/>
  <c r="AG803" i="1"/>
  <c r="AH803" i="1" s="1"/>
  <c r="AG918" i="1"/>
  <c r="AH918" i="1" s="1"/>
  <c r="AF960" i="1"/>
  <c r="AG960" i="1" s="1"/>
  <c r="AH960" i="1" s="1"/>
  <c r="AG929" i="1"/>
  <c r="AH929" i="1" s="1"/>
  <c r="AF929" i="1"/>
  <c r="AF821" i="1"/>
  <c r="AG821" i="1"/>
  <c r="AH821" i="1" s="1"/>
  <c r="AF601" i="1"/>
  <c r="AG601" i="1"/>
  <c r="AH601" i="1" s="1"/>
  <c r="AC857" i="1"/>
  <c r="AD857" i="1" s="1"/>
  <c r="AG835" i="1"/>
  <c r="AH835" i="1" s="1"/>
  <c r="AG941" i="1"/>
  <c r="AH941" i="1" s="1"/>
  <c r="AF941" i="1"/>
  <c r="AF928" i="1"/>
  <c r="AG928" i="1" s="1"/>
  <c r="AH928" i="1" s="1"/>
  <c r="AF883" i="1"/>
  <c r="AG883" i="1"/>
  <c r="AH883" i="1" s="1"/>
  <c r="AF866" i="1"/>
  <c r="AG866" i="1" s="1"/>
  <c r="AH866" i="1" s="1"/>
  <c r="AF610" i="1"/>
  <c r="AG610" i="1" s="1"/>
  <c r="AH610" i="1" s="1"/>
  <c r="AF694" i="1"/>
  <c r="AG694" i="1"/>
  <c r="AH694" i="1" s="1"/>
  <c r="AG718" i="1"/>
  <c r="AH718" i="1" s="1"/>
  <c r="AG619" i="1"/>
  <c r="AH619" i="1" s="1"/>
  <c r="AF619" i="1"/>
  <c r="U986" i="1"/>
  <c r="AB986" i="1"/>
  <c r="AC986" i="1"/>
  <c r="AD986" i="1" s="1"/>
  <c r="AF538" i="1"/>
  <c r="AG538" i="1"/>
  <c r="AH538" i="1" s="1"/>
  <c r="AC74" i="1"/>
  <c r="AD74" i="1" s="1"/>
  <c r="U321" i="1"/>
  <c r="AB321" i="1"/>
  <c r="AC321" i="1" s="1"/>
  <c r="AD321" i="1" s="1"/>
  <c r="AB318" i="1"/>
  <c r="AC318" i="1" s="1"/>
  <c r="AD318" i="1" s="1"/>
  <c r="AF53" i="1"/>
  <c r="AG53" i="1"/>
  <c r="AH53" i="1" s="1"/>
  <c r="AB294" i="1"/>
  <c r="AC294" i="1" s="1"/>
  <c r="AD294" i="1" s="1"/>
  <c r="AG416" i="1"/>
  <c r="AH416" i="1" s="1"/>
  <c r="AB440" i="1"/>
  <c r="U440" i="1"/>
  <c r="AC440" i="1"/>
  <c r="AD440" i="1" s="1"/>
  <c r="AF508" i="1"/>
  <c r="AG508" i="1" s="1"/>
  <c r="AH508" i="1" s="1"/>
  <c r="AG462" i="1"/>
  <c r="AH462" i="1" s="1"/>
  <c r="AG503" i="1"/>
  <c r="AH503" i="1" s="1"/>
  <c r="AF503" i="1"/>
  <c r="U315" i="1"/>
  <c r="U186" i="1"/>
  <c r="AC186" i="1"/>
  <c r="AD186" i="1" s="1"/>
  <c r="AB186" i="1"/>
  <c r="AF564" i="1"/>
  <c r="AG564" i="1" s="1"/>
  <c r="AH564" i="1" s="1"/>
  <c r="U480" i="1"/>
  <c r="AC480" i="1"/>
  <c r="AD480" i="1" s="1"/>
  <c r="U463" i="1"/>
  <c r="AC463" i="1"/>
  <c r="AD463" i="1" s="1"/>
  <c r="AG904" i="1"/>
  <c r="AH904" i="1" s="1"/>
  <c r="AF939" i="1"/>
  <c r="AG939" i="1" s="1"/>
  <c r="AH939" i="1" s="1"/>
  <c r="AF880" i="1"/>
  <c r="AG880" i="1" s="1"/>
  <c r="AH880" i="1" s="1"/>
  <c r="AF938" i="1"/>
  <c r="AG938" i="1"/>
  <c r="AH938" i="1" s="1"/>
  <c r="AF905" i="1"/>
  <c r="AG905" i="1"/>
  <c r="AH905" i="1" s="1"/>
  <c r="AF874" i="1"/>
  <c r="AG874" i="1" s="1"/>
  <c r="AH874" i="1" s="1"/>
  <c r="AF646" i="1"/>
  <c r="AG646" i="1" s="1"/>
  <c r="AH646" i="1" s="1"/>
  <c r="AC579" i="1"/>
  <c r="AD579" i="1" s="1"/>
  <c r="U579" i="1"/>
  <c r="AB579" i="1"/>
  <c r="AG666" i="1"/>
  <c r="AH666" i="1" s="1"/>
  <c r="AB900" i="1"/>
  <c r="U900" i="1"/>
  <c r="AC900" i="1"/>
  <c r="AD900" i="1" s="1"/>
  <c r="AB307" i="1"/>
  <c r="AC56" i="1"/>
  <c r="AD56" i="1" s="1"/>
  <c r="AB56" i="1"/>
  <c r="AF931" i="1"/>
  <c r="AG931" i="1" s="1"/>
  <c r="AH931" i="1" s="1"/>
  <c r="AG915" i="1"/>
  <c r="AH915" i="1" s="1"/>
  <c r="AF894" i="1"/>
  <c r="AG894" i="1" s="1"/>
  <c r="AH894" i="1" s="1"/>
  <c r="AF790" i="1"/>
  <c r="AG790" i="1" s="1"/>
  <c r="AH790" i="1" s="1"/>
  <c r="AG793" i="1"/>
  <c r="AH793" i="1" s="1"/>
  <c r="AG838" i="1"/>
  <c r="AH838" i="1" s="1"/>
  <c r="AG826" i="1"/>
  <c r="AH826" i="1" s="1"/>
  <c r="AC657" i="1"/>
  <c r="AD657" i="1" s="1"/>
  <c r="AB657" i="1"/>
  <c r="AG682" i="1"/>
  <c r="AH682" i="1" s="1"/>
  <c r="AB936" i="1"/>
  <c r="AC936" i="1"/>
  <c r="AD936" i="1" s="1"/>
  <c r="AB956" i="1"/>
  <c r="AC956" i="1"/>
  <c r="AD956" i="1" s="1"/>
  <c r="AF964" i="1"/>
  <c r="AG964" i="1"/>
  <c r="AH964" i="1" s="1"/>
  <c r="AG1000" i="1"/>
  <c r="AH1000" i="1" s="1"/>
  <c r="AG603" i="1"/>
  <c r="AH603" i="1" s="1"/>
  <c r="AF603" i="1"/>
  <c r="V995" i="1"/>
  <c r="T995" i="1"/>
  <c r="U923" i="1"/>
  <c r="AC923" i="1"/>
  <c r="AD923" i="1" s="1"/>
  <c r="AB743" i="1"/>
  <c r="AC743" i="1"/>
  <c r="AD743" i="1" s="1"/>
  <c r="U743" i="1"/>
  <c r="T739" i="1"/>
  <c r="T649" i="1"/>
  <c r="AB649" i="1"/>
  <c r="AC175" i="1"/>
  <c r="AD175" i="1" s="1"/>
  <c r="AG486" i="1"/>
  <c r="AH486" i="1" s="1"/>
  <c r="U467" i="1"/>
  <c r="AC467" i="1"/>
  <c r="AD467" i="1" s="1"/>
  <c r="AF924" i="1"/>
  <c r="AG924" i="1" s="1"/>
  <c r="AH924" i="1" s="1"/>
  <c r="AG913" i="1"/>
  <c r="AH913" i="1" s="1"/>
  <c r="AG933" i="1"/>
  <c r="AH933" i="1" s="1"/>
  <c r="AG818" i="1"/>
  <c r="AH818" i="1" s="1"/>
  <c r="AG869" i="1"/>
  <c r="AH869" i="1" s="1"/>
  <c r="AF853" i="1"/>
  <c r="AG853" i="1" s="1"/>
  <c r="AH853" i="1" s="1"/>
  <c r="AF906" i="1"/>
  <c r="AG906" i="1"/>
  <c r="AH906" i="1" s="1"/>
  <c r="AG840" i="1"/>
  <c r="AH840" i="1" s="1"/>
  <c r="AF962" i="1"/>
  <c r="AG962" i="1"/>
  <c r="AH962" i="1" s="1"/>
  <c r="AF658" i="1"/>
  <c r="AG658" i="1"/>
  <c r="AH658" i="1" s="1"/>
  <c r="AF698" i="1"/>
  <c r="AG698" i="1" s="1"/>
  <c r="AH698" i="1" s="1"/>
  <c r="AF870" i="1"/>
  <c r="AG870" i="1" s="1"/>
  <c r="AH870" i="1" s="1"/>
  <c r="AG969" i="1"/>
  <c r="AH969" i="1" s="1"/>
  <c r="AF659" i="1"/>
  <c r="AG659" i="1"/>
  <c r="AH659" i="1" s="1"/>
  <c r="AB712" i="1"/>
  <c r="U712" i="1"/>
  <c r="AC712" i="1"/>
  <c r="AD712" i="1" s="1"/>
  <c r="T980" i="1"/>
  <c r="V980" i="1"/>
  <c r="AB968" i="1"/>
  <c r="AC968" i="1"/>
  <c r="AD968" i="1" s="1"/>
  <c r="T958" i="1"/>
  <c r="V958" i="1"/>
  <c r="T867" i="1"/>
  <c r="V867" i="1"/>
  <c r="AC255" i="1"/>
  <c r="AD255" i="1" s="1"/>
  <c r="U145" i="1"/>
  <c r="AC245" i="1"/>
  <c r="AD245" i="1" s="1"/>
  <c r="AC472" i="1"/>
  <c r="AD472" i="1" s="1"/>
  <c r="U316" i="1"/>
  <c r="AG316" i="1" s="1"/>
  <c r="AH316" i="1" s="1"/>
  <c r="AB496" i="1"/>
  <c r="AG839" i="1"/>
  <c r="AH839" i="1" s="1"/>
  <c r="AF850" i="1"/>
  <c r="AG850" i="1" s="1"/>
  <c r="AH850" i="1" s="1"/>
  <c r="AG861" i="1"/>
  <c r="AH861" i="1" s="1"/>
  <c r="AC810" i="1"/>
  <c r="AD810" i="1" s="1"/>
  <c r="AF568" i="1"/>
  <c r="AG568" i="1"/>
  <c r="AH568" i="1" s="1"/>
  <c r="AC720" i="1"/>
  <c r="AD720" i="1" s="1"/>
  <c r="AB916" i="1"/>
  <c r="U916" i="1"/>
  <c r="AC916" i="1"/>
  <c r="AD916" i="1" s="1"/>
  <c r="AB836" i="1"/>
  <c r="AC836" i="1"/>
  <c r="AD836" i="1" s="1"/>
  <c r="AB846" i="1"/>
  <c r="U846" i="1"/>
  <c r="AC846" i="1"/>
  <c r="AD846" i="1" s="1"/>
  <c r="AB854" i="1"/>
  <c r="U854" i="1"/>
  <c r="AG762" i="1"/>
  <c r="AH762" i="1" s="1"/>
  <c r="AF762" i="1"/>
  <c r="AC594" i="1"/>
  <c r="AD594" i="1" s="1"/>
  <c r="U594" i="1"/>
  <c r="AB594" i="1"/>
  <c r="AB640" i="1"/>
  <c r="AG647" i="1"/>
  <c r="AH647" i="1" s="1"/>
  <c r="AF647" i="1"/>
  <c r="T979" i="1"/>
  <c r="V979" i="1"/>
  <c r="AC973" i="1"/>
  <c r="AD973" i="1" s="1"/>
  <c r="U973" i="1"/>
  <c r="T920" i="1"/>
  <c r="AB920" i="1"/>
  <c r="AC332" i="1"/>
  <c r="AD332" i="1" s="1"/>
  <c r="AB332" i="1"/>
  <c r="AF889" i="1"/>
  <c r="AG889" i="1" s="1"/>
  <c r="AH889" i="1" s="1"/>
  <c r="AG798" i="1"/>
  <c r="AH798" i="1" s="1"/>
  <c r="AF890" i="1"/>
  <c r="AG890" i="1"/>
  <c r="AH890" i="1" s="1"/>
  <c r="AF875" i="1"/>
  <c r="AG875" i="1" s="1"/>
  <c r="AH875" i="1" s="1"/>
  <c r="AG799" i="1"/>
  <c r="AH799" i="1" s="1"/>
  <c r="AF799" i="1"/>
  <c r="AG804" i="1"/>
  <c r="AH804" i="1" s="1"/>
  <c r="AG917" i="1"/>
  <c r="AH917" i="1" s="1"/>
  <c r="AG930" i="1"/>
  <c r="AH930" i="1" s="1"/>
  <c r="AG897" i="1"/>
  <c r="AH897" i="1" s="1"/>
  <c r="AF814" i="1"/>
  <c r="AG814" i="1" s="1"/>
  <c r="AH814" i="1" s="1"/>
  <c r="AG896" i="1"/>
  <c r="AH896" i="1" s="1"/>
  <c r="AF811" i="1"/>
  <c r="AG811" i="1"/>
  <c r="AH811" i="1" s="1"/>
  <c r="AG990" i="1"/>
  <c r="AH990" i="1" s="1"/>
  <c r="AB939" i="1"/>
  <c r="AF996" i="1"/>
  <c r="AG996" i="1" s="1"/>
  <c r="AH996" i="1" s="1"/>
  <c r="AF639" i="1"/>
  <c r="AG639" i="1" s="1"/>
  <c r="AH639" i="1" s="1"/>
  <c r="AG616" i="1"/>
  <c r="AH616" i="1" s="1"/>
  <c r="AC498" i="1"/>
  <c r="AD498" i="1" s="1"/>
  <c r="AB561" i="1"/>
  <c r="AG935" i="1"/>
  <c r="AH935" i="1" s="1"/>
  <c r="AG648" i="1"/>
  <c r="AH648" i="1" s="1"/>
  <c r="AG710" i="1"/>
  <c r="AH710" i="1" s="1"/>
  <c r="AB811" i="1"/>
  <c r="AB825" i="1"/>
  <c r="U825" i="1"/>
  <c r="AB834" i="1"/>
  <c r="U834" i="1"/>
  <c r="AC834" i="1"/>
  <c r="AD834" i="1" s="1"/>
  <c r="AB794" i="1"/>
  <c r="U794" i="1"/>
  <c r="AG794" i="1" s="1"/>
  <c r="AH794" i="1" s="1"/>
  <c r="AF608" i="1"/>
  <c r="AG608" i="1" s="1"/>
  <c r="AH608" i="1" s="1"/>
  <c r="AB961" i="1"/>
  <c r="U961" i="1"/>
  <c r="AC961" i="1"/>
  <c r="AD961" i="1" s="1"/>
  <c r="R839" i="1"/>
  <c r="S839" i="1" s="1"/>
  <c r="AC758" i="1"/>
  <c r="AD758" i="1" s="1"/>
  <c r="AB758" i="1"/>
  <c r="U758" i="1"/>
  <c r="AC750" i="1"/>
  <c r="AD750" i="1" s="1"/>
  <c r="U750" i="1"/>
  <c r="AB750" i="1"/>
  <c r="U678" i="1"/>
  <c r="AC678" i="1"/>
  <c r="AD678" i="1" s="1"/>
  <c r="AG950" i="1"/>
  <c r="AH950" i="1" s="1"/>
  <c r="AG879" i="1"/>
  <c r="AH879" i="1" s="1"/>
  <c r="AG711" i="1"/>
  <c r="AH711" i="1" s="1"/>
  <c r="AG723" i="1"/>
  <c r="AH723" i="1" s="1"/>
  <c r="AG588" i="1"/>
  <c r="AH588" i="1" s="1"/>
  <c r="AB795" i="1"/>
  <c r="U795" i="1"/>
  <c r="AC795" i="1"/>
  <c r="AD795" i="1" s="1"/>
  <c r="AF595" i="1"/>
  <c r="AG595" i="1" s="1"/>
  <c r="AH595" i="1" s="1"/>
  <c r="U766" i="1"/>
  <c r="AC766" i="1"/>
  <c r="AD766" i="1" s="1"/>
  <c r="U615" i="1"/>
  <c r="AC615" i="1"/>
  <c r="AD615" i="1" s="1"/>
  <c r="AB671" i="1"/>
  <c r="U671" i="1"/>
  <c r="AC671" i="1"/>
  <c r="AD671" i="1" s="1"/>
  <c r="AF751" i="1"/>
  <c r="AG751" i="1" s="1"/>
  <c r="AH751" i="1" s="1"/>
  <c r="AG780" i="1"/>
  <c r="AH780" i="1" s="1"/>
  <c r="AC670" i="1"/>
  <c r="AD670" i="1" s="1"/>
  <c r="U670" i="1"/>
  <c r="AF753" i="1"/>
  <c r="AG753" i="1"/>
  <c r="AH753" i="1" s="1"/>
  <c r="AB995" i="1"/>
  <c r="U976" i="1"/>
  <c r="AB976" i="1"/>
  <c r="AC976" i="1"/>
  <c r="AD976" i="1" s="1"/>
  <c r="V975" i="1"/>
  <c r="T975" i="1"/>
  <c r="T966" i="1"/>
  <c r="V966" i="1"/>
  <c r="V882" i="1"/>
  <c r="T882" i="1"/>
  <c r="AF778" i="1"/>
  <c r="AG778" i="1" s="1"/>
  <c r="AH778" i="1" s="1"/>
  <c r="AG628" i="1"/>
  <c r="AH628" i="1" s="1"/>
  <c r="AG614" i="1"/>
  <c r="AH614" i="1" s="1"/>
  <c r="AG677" i="1"/>
  <c r="AH677" i="1" s="1"/>
  <c r="AG685" i="1"/>
  <c r="AH685" i="1" s="1"/>
  <c r="AF674" i="1"/>
  <c r="AG674" i="1" s="1"/>
  <c r="AH674" i="1" s="1"/>
  <c r="AG722" i="1"/>
  <c r="AH722" i="1" s="1"/>
  <c r="AG675" i="1"/>
  <c r="AH675" i="1" s="1"/>
  <c r="AB796" i="1"/>
  <c r="AB607" i="1"/>
  <c r="AC607" i="1"/>
  <c r="AD607" i="1" s="1"/>
  <c r="AG635" i="1"/>
  <c r="AH635" i="1" s="1"/>
  <c r="AC752" i="1"/>
  <c r="AD752" i="1" s="1"/>
  <c r="U752" i="1"/>
  <c r="AC672" i="1"/>
  <c r="AD672" i="1" s="1"/>
  <c r="AB672" i="1"/>
  <c r="U672" i="1"/>
  <c r="AB751" i="1"/>
  <c r="U751" i="1"/>
  <c r="U596" i="1"/>
  <c r="AC596" i="1"/>
  <c r="AD596" i="1" s="1"/>
  <c r="T954" i="1"/>
  <c r="T951" i="1"/>
  <c r="V951" i="1"/>
  <c r="T797" i="1"/>
  <c r="V797" i="1"/>
  <c r="AG831" i="1"/>
  <c r="AH831" i="1" s="1"/>
  <c r="AG705" i="1"/>
  <c r="AH705" i="1" s="1"/>
  <c r="AB800" i="1"/>
  <c r="U800" i="1"/>
  <c r="AC800" i="1"/>
  <c r="AD800" i="1" s="1"/>
  <c r="AC948" i="1"/>
  <c r="AD948" i="1" s="1"/>
  <c r="AB948" i="1"/>
  <c r="U999" i="1"/>
  <c r="AC999" i="1"/>
  <c r="AD999" i="1" s="1"/>
  <c r="AB999" i="1"/>
  <c r="AB951" i="1"/>
  <c r="V934" i="1"/>
  <c r="T934" i="1"/>
  <c r="V914" i="1"/>
  <c r="T914" i="1"/>
  <c r="AB914" i="1" s="1"/>
  <c r="R913" i="1"/>
  <c r="S913" i="1" s="1"/>
  <c r="T859" i="1"/>
  <c r="V816" i="1"/>
  <c r="T816" i="1"/>
  <c r="T716" i="1"/>
  <c r="V716" i="1"/>
  <c r="AG691" i="1"/>
  <c r="AH691" i="1" s="1"/>
  <c r="AG760" i="1"/>
  <c r="AH760" i="1" s="1"/>
  <c r="AB820" i="1"/>
  <c r="T806" i="1"/>
  <c r="AF981" i="1"/>
  <c r="AG981" i="1" s="1"/>
  <c r="AH981" i="1" s="1"/>
  <c r="AG783" i="1"/>
  <c r="AH783" i="1" s="1"/>
  <c r="AF741" i="1"/>
  <c r="AG741" i="1" s="1"/>
  <c r="AH741" i="1" s="1"/>
  <c r="AF756" i="1"/>
  <c r="AG756" i="1"/>
  <c r="AH756" i="1" s="1"/>
  <c r="AB998" i="1"/>
  <c r="T983" i="1"/>
  <c r="U970" i="1"/>
  <c r="AB970" i="1"/>
  <c r="AC970" i="1"/>
  <c r="AD970" i="1" s="1"/>
  <c r="AB949" i="1"/>
  <c r="AB934" i="1"/>
  <c r="V837" i="1"/>
  <c r="T837" i="1"/>
  <c r="V808" i="1"/>
  <c r="T808" i="1"/>
  <c r="AB837" i="1"/>
  <c r="R708" i="1"/>
  <c r="S708" i="1" s="1"/>
  <c r="T693" i="1"/>
  <c r="V693" i="1"/>
  <c r="AB720" i="1"/>
  <c r="R718" i="1"/>
  <c r="S718" i="1" s="1"/>
  <c r="T692" i="1"/>
  <c r="V692" i="1"/>
  <c r="AB788" i="1"/>
  <c r="AB918" i="1"/>
  <c r="U918" i="1"/>
  <c r="AB799" i="1"/>
  <c r="AB838" i="1"/>
  <c r="U798" i="1"/>
  <c r="AB798" i="1"/>
  <c r="AG623" i="1"/>
  <c r="AH623" i="1" s="1"/>
  <c r="AF623" i="1"/>
  <c r="AF651" i="1"/>
  <c r="AG651" i="1"/>
  <c r="AH651" i="1" s="1"/>
  <c r="AF748" i="1"/>
  <c r="AG748" i="1" s="1"/>
  <c r="AH748" i="1" s="1"/>
  <c r="AG627" i="1"/>
  <c r="AH627" i="1" s="1"/>
  <c r="AC702" i="1"/>
  <c r="AD702" i="1" s="1"/>
  <c r="U702" i="1"/>
  <c r="U626" i="1"/>
  <c r="AG626" i="1" s="1"/>
  <c r="AH626" i="1" s="1"/>
  <c r="AB626" i="1"/>
  <c r="R996" i="1"/>
  <c r="S996" i="1" s="1"/>
  <c r="T991" i="1"/>
  <c r="AC988" i="1"/>
  <c r="AD988" i="1" s="1"/>
  <c r="AB988" i="1"/>
  <c r="V878" i="1"/>
  <c r="T878" i="1"/>
  <c r="V833" i="1"/>
  <c r="T833" i="1"/>
  <c r="T822" i="1"/>
  <c r="T782" i="1"/>
  <c r="AF779" i="1"/>
  <c r="AG779" i="1" s="1"/>
  <c r="AH779" i="1" s="1"/>
  <c r="AC754" i="1"/>
  <c r="AD754" i="1" s="1"/>
  <c r="U754" i="1"/>
  <c r="T660" i="1"/>
  <c r="V660" i="1"/>
  <c r="AF604" i="1"/>
  <c r="AG604" i="1" s="1"/>
  <c r="AH604" i="1" s="1"/>
  <c r="AB803" i="1"/>
  <c r="U662" i="1"/>
  <c r="AC662" i="1"/>
  <c r="AD662" i="1" s="1"/>
  <c r="AC736" i="1"/>
  <c r="AD736" i="1" s="1"/>
  <c r="AB736" i="1"/>
  <c r="AB777" i="1"/>
  <c r="AC777" i="1"/>
  <c r="AD777" i="1" s="1"/>
  <c r="AB774" i="1"/>
  <c r="AC774" i="1"/>
  <c r="AD774" i="1" s="1"/>
  <c r="U992" i="1"/>
  <c r="AC992" i="1"/>
  <c r="AD992" i="1" s="1"/>
  <c r="U972" i="1"/>
  <c r="AG972" i="1" s="1"/>
  <c r="AH972" i="1" s="1"/>
  <c r="AB972" i="1"/>
  <c r="AB932" i="1"/>
  <c r="AC932" i="1"/>
  <c r="AD932" i="1" s="1"/>
  <c r="AB952" i="1"/>
  <c r="AG740" i="1"/>
  <c r="AH740" i="1" s="1"/>
  <c r="AF759" i="1"/>
  <c r="AG759" i="1" s="1"/>
  <c r="AH759" i="1" s="1"/>
  <c r="AB728" i="1"/>
  <c r="AC728" i="1"/>
  <c r="AD728" i="1" s="1"/>
  <c r="U728" i="1"/>
  <c r="AB653" i="1"/>
  <c r="U653" i="1"/>
  <c r="AG653" i="1" s="1"/>
  <c r="AH653" i="1" s="1"/>
  <c r="AB634" i="1"/>
  <c r="AC634" i="1"/>
  <c r="AD634" i="1" s="1"/>
  <c r="V993" i="1"/>
  <c r="T993" i="1"/>
  <c r="AB993" i="1" s="1"/>
  <c r="U971" i="1"/>
  <c r="AC971" i="1"/>
  <c r="AD971" i="1" s="1"/>
  <c r="R903" i="1"/>
  <c r="S903" i="1" s="1"/>
  <c r="T830" i="1"/>
  <c r="AB830" i="1"/>
  <c r="AB807" i="1"/>
  <c r="R752" i="1"/>
  <c r="S752" i="1" s="1"/>
  <c r="R747" i="1"/>
  <c r="S747" i="1" s="1"/>
  <c r="V625" i="1"/>
  <c r="T625" i="1"/>
  <c r="AB616" i="1"/>
  <c r="AB824" i="1"/>
  <c r="T982" i="1"/>
  <c r="R958" i="1"/>
  <c r="S958" i="1" s="1"/>
  <c r="R947" i="1"/>
  <c r="S947" i="1" s="1"/>
  <c r="R928" i="1"/>
  <c r="S928" i="1" s="1"/>
  <c r="R816" i="1"/>
  <c r="S816" i="1" s="1"/>
  <c r="R808" i="1"/>
  <c r="S808" i="1" s="1"/>
  <c r="R803" i="1"/>
  <c r="S803" i="1" s="1"/>
  <c r="R797" i="1"/>
  <c r="S797" i="1" s="1"/>
  <c r="AC761" i="1"/>
  <c r="AD761" i="1" s="1"/>
  <c r="AB761" i="1"/>
  <c r="AC745" i="1"/>
  <c r="AD745" i="1" s="1"/>
  <c r="AB745" i="1"/>
  <c r="V690" i="1"/>
  <c r="T690" i="1"/>
  <c r="V652" i="1"/>
  <c r="T652" i="1"/>
  <c r="AB867" i="1"/>
  <c r="V679" i="1"/>
  <c r="T679" i="1"/>
  <c r="AB957" i="1"/>
  <c r="AB856" i="1"/>
  <c r="AB904" i="1"/>
  <c r="AB636" i="1"/>
  <c r="AF631" i="1"/>
  <c r="AG631" i="1" s="1"/>
  <c r="AH631" i="1" s="1"/>
  <c r="AB785" i="1"/>
  <c r="AC785" i="1"/>
  <c r="AD785" i="1" s="1"/>
  <c r="V987" i="1"/>
  <c r="T987" i="1"/>
  <c r="T978" i="1"/>
  <c r="V978" i="1"/>
  <c r="AB924" i="1"/>
  <c r="AC757" i="1"/>
  <c r="AD757" i="1" s="1"/>
  <c r="AB757" i="1"/>
  <c r="U691" i="1"/>
  <c r="AC680" i="1"/>
  <c r="AD680" i="1" s="1"/>
  <c r="AB644" i="1"/>
  <c r="AB705" i="1"/>
  <c r="AB648" i="1"/>
  <c r="T989" i="1"/>
  <c r="AB985" i="1"/>
  <c r="T977" i="1"/>
  <c r="R932" i="1"/>
  <c r="S932" i="1" s="1"/>
  <c r="R919" i="1"/>
  <c r="S919" i="1" s="1"/>
  <c r="R888" i="1"/>
  <c r="S888" i="1" s="1"/>
  <c r="AB845" i="1"/>
  <c r="R824" i="1"/>
  <c r="S824" i="1" s="1"/>
  <c r="AF764" i="1"/>
  <c r="AG764" i="1" s="1"/>
  <c r="AH764" i="1" s="1"/>
  <c r="AC548" i="1"/>
  <c r="AD548" i="1" s="1"/>
  <c r="U548" i="1"/>
  <c r="R789" i="1"/>
  <c r="S789" i="1" s="1"/>
  <c r="R770" i="1"/>
  <c r="S770" i="1" s="1"/>
  <c r="AB553" i="1"/>
  <c r="R876" i="1"/>
  <c r="S876" i="1" s="1"/>
  <c r="R796" i="1"/>
  <c r="S796" i="1" s="1"/>
  <c r="R711" i="1"/>
  <c r="S711" i="1" s="1"/>
  <c r="R707" i="1"/>
  <c r="S707" i="1" s="1"/>
  <c r="R683" i="1"/>
  <c r="S683" i="1" s="1"/>
  <c r="R679" i="1"/>
  <c r="S679" i="1" s="1"/>
  <c r="R672" i="1"/>
  <c r="S672" i="1" s="1"/>
  <c r="AB659" i="1"/>
  <c r="T602" i="1"/>
  <c r="R580" i="1"/>
  <c r="S580" i="1" s="1"/>
  <c r="R552" i="1"/>
  <c r="S552" i="1" s="1"/>
  <c r="AB548" i="1"/>
  <c r="AB367" i="1"/>
  <c r="AC367" i="1" s="1"/>
  <c r="AD367" i="1" s="1"/>
  <c r="AB405" i="1"/>
  <c r="T621" i="1"/>
  <c r="V621" i="1"/>
  <c r="R810" i="1"/>
  <c r="S810" i="1" s="1"/>
  <c r="R784" i="1"/>
  <c r="S784" i="1" s="1"/>
  <c r="R769" i="1"/>
  <c r="S769" i="1" s="1"/>
  <c r="R730" i="1"/>
  <c r="S730" i="1" s="1"/>
  <c r="R710" i="1"/>
  <c r="S710" i="1" s="1"/>
  <c r="V566" i="1"/>
  <c r="R748" i="1"/>
  <c r="S748" i="1" s="1"/>
  <c r="R736" i="1"/>
  <c r="S736" i="1" s="1"/>
  <c r="R728" i="1"/>
  <c r="S728" i="1" s="1"/>
  <c r="R706" i="1"/>
  <c r="S706" i="1" s="1"/>
  <c r="R687" i="1"/>
  <c r="S687" i="1" s="1"/>
  <c r="AB651" i="1"/>
  <c r="R377" i="1"/>
  <c r="S377" i="1" s="1"/>
  <c r="T598" i="1"/>
  <c r="T563" i="1"/>
  <c r="R446" i="1"/>
  <c r="S446" i="1" s="1"/>
  <c r="R426" i="1"/>
  <c r="S426" i="1" s="1"/>
  <c r="R419" i="1"/>
  <c r="S419" i="1" s="1"/>
  <c r="AB568" i="1"/>
  <c r="AA366" i="1"/>
  <c r="AB366" i="1" s="1"/>
  <c r="AC366" i="1" s="1"/>
  <c r="AD366" i="1" s="1"/>
  <c r="AA365" i="1"/>
  <c r="AB365" i="1" s="1"/>
  <c r="AC365" i="1" s="1"/>
  <c r="AD365" i="1" s="1"/>
  <c r="T622" i="1"/>
  <c r="R414" i="1"/>
  <c r="S414" i="1" s="1"/>
  <c r="AA315" i="1"/>
  <c r="AB315" i="1" s="1"/>
  <c r="AC315" i="1" s="1"/>
  <c r="AD315" i="1" s="1"/>
  <c r="U337" i="1"/>
  <c r="AA367" i="1"/>
  <c r="AA343" i="1"/>
  <c r="AB343" i="1" s="1"/>
  <c r="AC343" i="1" s="1"/>
  <c r="AD343" i="1" s="1"/>
  <c r="AB317" i="1"/>
  <c r="AC317" i="1" s="1"/>
  <c r="AD317" i="1" s="1"/>
  <c r="AA301" i="1"/>
  <c r="AB301" i="1" s="1"/>
  <c r="AC301" i="1" s="1"/>
  <c r="AD301" i="1" s="1"/>
  <c r="R425" i="1"/>
  <c r="S425" i="1" s="1"/>
  <c r="V396" i="1"/>
  <c r="T392" i="1"/>
  <c r="AA363" i="1"/>
  <c r="AB363" i="1" s="1"/>
  <c r="AC363" i="1" s="1"/>
  <c r="AD363" i="1" s="1"/>
  <c r="AA337" i="1"/>
  <c r="AB337" i="1" s="1"/>
  <c r="AC337" i="1" s="1"/>
  <c r="AD337" i="1" s="1"/>
  <c r="AA328" i="1"/>
  <c r="AB328" i="1" s="1"/>
  <c r="AC328" i="1" s="1"/>
  <c r="AD328" i="1" s="1"/>
  <c r="AA317" i="1"/>
  <c r="AA293" i="1"/>
  <c r="V364" i="1"/>
  <c r="AA348" i="1"/>
  <c r="AB348" i="1" s="1"/>
  <c r="AC348" i="1" s="1"/>
  <c r="AD348" i="1" s="1"/>
  <c r="R311" i="1"/>
  <c r="S311" i="1" s="1"/>
  <c r="AA269" i="1"/>
  <c r="AB269" i="1" s="1"/>
  <c r="AC269" i="1" s="1"/>
  <c r="AD269" i="1" s="1"/>
  <c r="AB255" i="1"/>
  <c r="AB97" i="1"/>
  <c r="AC97" i="1" s="1"/>
  <c r="AD97" i="1" s="1"/>
  <c r="AB218" i="1"/>
  <c r="AF230" i="1"/>
  <c r="AG230" i="1" s="1"/>
  <c r="AH230" i="1" s="1"/>
  <c r="R375" i="1"/>
  <c r="S375" i="1" s="1"/>
  <c r="V348" i="1"/>
  <c r="R321" i="1"/>
  <c r="S321" i="1" s="1"/>
  <c r="R305" i="1"/>
  <c r="S305" i="1" s="1"/>
  <c r="T293" i="1"/>
  <c r="AA324" i="1"/>
  <c r="AB324" i="1" s="1"/>
  <c r="AC324" i="1" s="1"/>
  <c r="AD324" i="1" s="1"/>
  <c r="R338" i="1"/>
  <c r="S338" i="1" s="1"/>
  <c r="AA327" i="1"/>
  <c r="AB327" i="1" s="1"/>
  <c r="AC327" i="1" s="1"/>
  <c r="AD327" i="1" s="1"/>
  <c r="AA273" i="1"/>
  <c r="AB273" i="1" s="1"/>
  <c r="AC273" i="1" s="1"/>
  <c r="AD273" i="1" s="1"/>
  <c r="AB258" i="1"/>
  <c r="T206" i="1"/>
  <c r="V206" i="1"/>
  <c r="AB217" i="1"/>
  <c r="AB99" i="1"/>
  <c r="AC99" i="1"/>
  <c r="AD99" i="1" s="1"/>
  <c r="AA295" i="1"/>
  <c r="AB295" i="1" s="1"/>
  <c r="AC295" i="1" s="1"/>
  <c r="AD295" i="1" s="1"/>
  <c r="AA290" i="1"/>
  <c r="AB290" i="1" s="1"/>
  <c r="AC290" i="1" s="1"/>
  <c r="AD290" i="1" s="1"/>
  <c r="AB271" i="1"/>
  <c r="AC271" i="1" s="1"/>
  <c r="AD271" i="1" s="1"/>
  <c r="AC267" i="1"/>
  <c r="AD267" i="1" s="1"/>
  <c r="AB209" i="1"/>
  <c r="AE126" i="1"/>
  <c r="AA126" i="1"/>
  <c r="AB126" i="1" s="1"/>
  <c r="AC126" i="1" s="1"/>
  <c r="AD126" i="1" s="1"/>
  <c r="AB284" i="1"/>
  <c r="AC284" i="1" s="1"/>
  <c r="AD284" i="1" s="1"/>
  <c r="AB282" i="1"/>
  <c r="AC282" i="1" s="1"/>
  <c r="AD282" i="1" s="1"/>
  <c r="AA281" i="1"/>
  <c r="AB281" i="1" s="1"/>
  <c r="AC281" i="1" s="1"/>
  <c r="AD281" i="1" s="1"/>
  <c r="R127" i="1"/>
  <c r="S127" i="1" s="1"/>
  <c r="R116" i="1"/>
  <c r="S116" i="1" s="1"/>
  <c r="R231" i="1"/>
  <c r="S231" i="1" s="1"/>
  <c r="AB212" i="1"/>
  <c r="AA140" i="1"/>
  <c r="AB140" i="1" s="1"/>
  <c r="AC140" i="1" s="1"/>
  <c r="AD140" i="1" s="1"/>
  <c r="AB230" i="1"/>
  <c r="R190" i="1"/>
  <c r="S190" i="1" s="1"/>
  <c r="AB111" i="1"/>
  <c r="AC111" i="1" s="1"/>
  <c r="AD111" i="1" s="1"/>
  <c r="T215" i="1"/>
  <c r="AB207" i="1"/>
  <c r="V65" i="1"/>
  <c r="T65" i="1"/>
  <c r="V123" i="1"/>
  <c r="T123" i="1"/>
  <c r="AB18" i="1"/>
  <c r="AB17" i="1"/>
  <c r="AA77" i="1"/>
  <c r="AB77" i="1" s="1"/>
  <c r="AC77" i="1" s="1"/>
  <c r="AD77" i="1" s="1"/>
  <c r="R117" i="1"/>
  <c r="S117" i="1" s="1"/>
  <c r="AA104" i="1"/>
  <c r="AB104" i="1" s="1"/>
  <c r="AC104" i="1" s="1"/>
  <c r="AD104" i="1" s="1"/>
  <c r="AB28" i="1"/>
  <c r="AG21" i="1"/>
  <c r="AH21" i="1" s="1"/>
  <c r="AB73" i="1"/>
  <c r="AC73" i="1" s="1"/>
  <c r="AD73" i="1" s="1"/>
  <c r="R135" i="1"/>
  <c r="S135" i="1" s="1"/>
  <c r="AE75" i="1"/>
  <c r="AA75" i="1"/>
  <c r="AB75" i="1" s="1"/>
  <c r="AC75" i="1" s="1"/>
  <c r="AD75" i="1" s="1"/>
  <c r="R21" i="1"/>
  <c r="S21" i="1" s="1"/>
  <c r="AB19" i="1"/>
  <c r="V41" i="1"/>
  <c r="R45" i="1"/>
  <c r="S45" i="1" s="1"/>
  <c r="AB20" i="1"/>
  <c r="AB60" i="1"/>
  <c r="AC60" i="1" s="1"/>
  <c r="AD60" i="1" s="1"/>
  <c r="R39" i="1"/>
  <c r="S39" i="1" s="1"/>
  <c r="V21" i="1"/>
  <c r="AG282" i="1" l="1"/>
  <c r="AH282" i="1" s="1"/>
  <c r="AF282" i="1"/>
  <c r="AF367" i="1"/>
  <c r="AG367" i="1" s="1"/>
  <c r="AH367" i="1" s="1"/>
  <c r="AF111" i="1"/>
  <c r="AG111" i="1"/>
  <c r="AH111" i="1" s="1"/>
  <c r="AF273" i="1"/>
  <c r="AG273" i="1"/>
  <c r="AH273" i="1" s="1"/>
  <c r="AG345" i="1"/>
  <c r="AH345" i="1" s="1"/>
  <c r="AF345" i="1"/>
  <c r="AF201" i="1"/>
  <c r="AG201" i="1"/>
  <c r="AH201" i="1" s="1"/>
  <c r="AF342" i="1"/>
  <c r="AG342" i="1"/>
  <c r="AH342" i="1" s="1"/>
  <c r="AF156" i="1"/>
  <c r="AG156" i="1"/>
  <c r="AH156" i="1" s="1"/>
  <c r="AF300" i="1"/>
  <c r="AG300" i="1" s="1"/>
  <c r="AH300" i="1" s="1"/>
  <c r="AF275" i="1"/>
  <c r="AG275" i="1"/>
  <c r="AH275" i="1" s="1"/>
  <c r="AF95" i="1"/>
  <c r="AG95" i="1" s="1"/>
  <c r="AH95" i="1" s="1"/>
  <c r="AF60" i="1"/>
  <c r="AG60" i="1"/>
  <c r="AH60" i="1" s="1"/>
  <c r="AF301" i="1"/>
  <c r="AG301" i="1" s="1"/>
  <c r="AH301" i="1" s="1"/>
  <c r="AF269" i="1"/>
  <c r="AG269" i="1"/>
  <c r="AH269" i="1" s="1"/>
  <c r="AF297" i="1"/>
  <c r="AG297" i="1" s="1"/>
  <c r="AH297" i="1" s="1"/>
  <c r="AF354" i="1"/>
  <c r="AG354" i="1" s="1"/>
  <c r="AH354" i="1" s="1"/>
  <c r="AG295" i="1"/>
  <c r="AH295" i="1" s="1"/>
  <c r="AF295" i="1"/>
  <c r="AF284" i="1"/>
  <c r="AG284" i="1"/>
  <c r="AH284" i="1" s="1"/>
  <c r="AF337" i="1"/>
  <c r="AG337" i="1"/>
  <c r="AH337" i="1" s="1"/>
  <c r="AF351" i="1"/>
  <c r="AG351" i="1" s="1"/>
  <c r="AH351" i="1" s="1"/>
  <c r="AG87" i="1"/>
  <c r="AH87" i="1" s="1"/>
  <c r="AF87" i="1"/>
  <c r="AF104" i="1"/>
  <c r="AG104" i="1"/>
  <c r="AH104" i="1" s="1"/>
  <c r="AF363" i="1"/>
  <c r="AG363" i="1"/>
  <c r="AH363" i="1" s="1"/>
  <c r="AF315" i="1"/>
  <c r="AG315" i="1" s="1"/>
  <c r="AH315" i="1" s="1"/>
  <c r="AF45" i="1"/>
  <c r="AG45" i="1" s="1"/>
  <c r="AH45" i="1" s="1"/>
  <c r="AF327" i="1"/>
  <c r="AG327" i="1"/>
  <c r="AH327" i="1" s="1"/>
  <c r="AF73" i="1"/>
  <c r="AG73" i="1"/>
  <c r="AH73" i="1" s="1"/>
  <c r="AF126" i="1"/>
  <c r="AG126" i="1"/>
  <c r="AH126" i="1" s="1"/>
  <c r="AF294" i="1"/>
  <c r="AG294" i="1" s="1"/>
  <c r="AH294" i="1" s="1"/>
  <c r="AF271" i="1"/>
  <c r="AG271" i="1"/>
  <c r="AH271" i="1" s="1"/>
  <c r="AF348" i="1"/>
  <c r="AG348" i="1" s="1"/>
  <c r="AH348" i="1" s="1"/>
  <c r="AF318" i="1"/>
  <c r="AG318" i="1" s="1"/>
  <c r="AH318" i="1" s="1"/>
  <c r="AG88" i="1"/>
  <c r="AH88" i="1" s="1"/>
  <c r="AF88" i="1"/>
  <c r="AF296" i="1"/>
  <c r="AG296" i="1"/>
  <c r="AH296" i="1" s="1"/>
  <c r="AF314" i="1"/>
  <c r="AG314" i="1"/>
  <c r="AH314" i="1" s="1"/>
  <c r="AF122" i="1"/>
  <c r="AG122" i="1"/>
  <c r="AH122" i="1" s="1"/>
  <c r="AF80" i="1"/>
  <c r="AG80" i="1" s="1"/>
  <c r="AH80" i="1" s="1"/>
  <c r="AF290" i="1"/>
  <c r="AG290" i="1" s="1"/>
  <c r="AH290" i="1" s="1"/>
  <c r="AF366" i="1"/>
  <c r="AG366" i="1"/>
  <c r="AH366" i="1" s="1"/>
  <c r="AC977" i="1"/>
  <c r="AD977" i="1" s="1"/>
  <c r="U977" i="1"/>
  <c r="AF774" i="1"/>
  <c r="AG774" i="1" s="1"/>
  <c r="AH774" i="1" s="1"/>
  <c r="AB782" i="1"/>
  <c r="AC782" i="1"/>
  <c r="AD782" i="1" s="1"/>
  <c r="U782" i="1"/>
  <c r="AF74" i="1"/>
  <c r="AG74" i="1" s="1"/>
  <c r="AH74" i="1" s="1"/>
  <c r="AF757" i="1"/>
  <c r="AG757" i="1" s="1"/>
  <c r="AH757" i="1" s="1"/>
  <c r="U920" i="1"/>
  <c r="AC920" i="1"/>
  <c r="AD920" i="1" s="1"/>
  <c r="AB392" i="1"/>
  <c r="AC392" i="1"/>
  <c r="AD392" i="1" s="1"/>
  <c r="U392" i="1"/>
  <c r="U975" i="1"/>
  <c r="AB975" i="1"/>
  <c r="AC975" i="1"/>
  <c r="AD975" i="1" s="1"/>
  <c r="AF186" i="1"/>
  <c r="AG186" i="1"/>
  <c r="AH186" i="1" s="1"/>
  <c r="U625" i="1"/>
  <c r="AB625" i="1"/>
  <c r="AC625" i="1"/>
  <c r="AD625" i="1" s="1"/>
  <c r="AC934" i="1"/>
  <c r="AD934" i="1" s="1"/>
  <c r="U934" i="1"/>
  <c r="AG594" i="1"/>
  <c r="AH594" i="1" s="1"/>
  <c r="AF594" i="1"/>
  <c r="AF245" i="1"/>
  <c r="AG245" i="1"/>
  <c r="AH245" i="1" s="1"/>
  <c r="AF470" i="1"/>
  <c r="AG470" i="1"/>
  <c r="AH470" i="1" s="1"/>
  <c r="AF441" i="1"/>
  <c r="AG441" i="1"/>
  <c r="AH441" i="1" s="1"/>
  <c r="AF384" i="1"/>
  <c r="AG384" i="1" s="1"/>
  <c r="AH384" i="1" s="1"/>
  <c r="AF268" i="1"/>
  <c r="AG268" i="1" s="1"/>
  <c r="AH268" i="1" s="1"/>
  <c r="AF75" i="1"/>
  <c r="AG75" i="1" s="1"/>
  <c r="AH75" i="1" s="1"/>
  <c r="AF77" i="1"/>
  <c r="AG77" i="1" s="1"/>
  <c r="AH77" i="1" s="1"/>
  <c r="AB215" i="1"/>
  <c r="U215" i="1"/>
  <c r="AC215" i="1"/>
  <c r="AD215" i="1" s="1"/>
  <c r="AG97" i="1"/>
  <c r="AH97" i="1" s="1"/>
  <c r="AF97" i="1"/>
  <c r="AF328" i="1"/>
  <c r="AG328" i="1" s="1"/>
  <c r="AH328" i="1" s="1"/>
  <c r="AF317" i="1"/>
  <c r="AG317" i="1" s="1"/>
  <c r="AH317" i="1" s="1"/>
  <c r="AF365" i="1"/>
  <c r="AG365" i="1" s="1"/>
  <c r="AH365" i="1" s="1"/>
  <c r="U598" i="1"/>
  <c r="AB598" i="1"/>
  <c r="AC598" i="1"/>
  <c r="AD598" i="1" s="1"/>
  <c r="AF785" i="1"/>
  <c r="AG785" i="1" s="1"/>
  <c r="AH785" i="1" s="1"/>
  <c r="AG634" i="1"/>
  <c r="AH634" i="1" s="1"/>
  <c r="AF634" i="1"/>
  <c r="AC837" i="1"/>
  <c r="AD837" i="1" s="1"/>
  <c r="U837" i="1"/>
  <c r="U859" i="1"/>
  <c r="AC859" i="1"/>
  <c r="AD859" i="1" s="1"/>
  <c r="AF596" i="1"/>
  <c r="AG596" i="1"/>
  <c r="AH596" i="1" s="1"/>
  <c r="AF752" i="1"/>
  <c r="AG752" i="1" s="1"/>
  <c r="AH752" i="1" s="1"/>
  <c r="AF671" i="1"/>
  <c r="AG671" i="1"/>
  <c r="AH671" i="1" s="1"/>
  <c r="AF758" i="1"/>
  <c r="AG758" i="1"/>
  <c r="AH758" i="1" s="1"/>
  <c r="AF332" i="1"/>
  <c r="AG332" i="1"/>
  <c r="AH332" i="1" s="1"/>
  <c r="AC867" i="1"/>
  <c r="AD867" i="1" s="1"/>
  <c r="U867" i="1"/>
  <c r="AF857" i="1"/>
  <c r="AG857" i="1"/>
  <c r="AH857" i="1" s="1"/>
  <c r="AF527" i="1"/>
  <c r="AG527" i="1"/>
  <c r="AH527" i="1" s="1"/>
  <c r="AF477" i="1"/>
  <c r="AG477" i="1" s="1"/>
  <c r="AH477" i="1" s="1"/>
  <c r="AG593" i="1"/>
  <c r="AH593" i="1" s="1"/>
  <c r="AF593" i="1"/>
  <c r="AF264" i="1"/>
  <c r="AG264" i="1"/>
  <c r="AH264" i="1" s="1"/>
  <c r="AF78" i="1"/>
  <c r="AG78" i="1"/>
  <c r="AH78" i="1" s="1"/>
  <c r="AF442" i="1"/>
  <c r="AG442" i="1"/>
  <c r="AH442" i="1" s="1"/>
  <c r="AF844" i="1"/>
  <c r="AG844" i="1" s="1"/>
  <c r="AH844" i="1" s="1"/>
  <c r="AF261" i="1"/>
  <c r="AG261" i="1"/>
  <c r="AH261" i="1" s="1"/>
  <c r="AF325" i="1"/>
  <c r="AG325" i="1"/>
  <c r="AH325" i="1" s="1"/>
  <c r="AF17" i="1"/>
  <c r="AG17" i="1" s="1"/>
  <c r="AH17" i="1" s="1"/>
  <c r="AG336" i="1"/>
  <c r="AH336" i="1" s="1"/>
  <c r="AF336" i="1"/>
  <c r="AF55" i="1"/>
  <c r="AG55" i="1"/>
  <c r="AH55" i="1" s="1"/>
  <c r="AB977" i="1"/>
  <c r="AF260" i="1"/>
  <c r="AG260" i="1" s="1"/>
  <c r="AH260" i="1" s="1"/>
  <c r="AF137" i="1"/>
  <c r="AG137" i="1" s="1"/>
  <c r="AH137" i="1" s="1"/>
  <c r="AB842" i="1"/>
  <c r="AC842" i="1"/>
  <c r="AD842" i="1" s="1"/>
  <c r="U842" i="1"/>
  <c r="U937" i="1"/>
  <c r="AC937" i="1"/>
  <c r="AD937" i="1" s="1"/>
  <c r="AF886" i="1"/>
  <c r="AG886" i="1"/>
  <c r="AH886" i="1" s="1"/>
  <c r="AF160" i="1"/>
  <c r="AG160" i="1" s="1"/>
  <c r="AH160" i="1" s="1"/>
  <c r="AF306" i="1"/>
  <c r="AG306" i="1"/>
  <c r="AH306" i="1" s="1"/>
  <c r="AF158" i="1"/>
  <c r="AG158" i="1" s="1"/>
  <c r="AH158" i="1" s="1"/>
  <c r="AF231" i="1"/>
  <c r="AG231" i="1"/>
  <c r="AH231" i="1" s="1"/>
  <c r="AF488" i="1"/>
  <c r="AG488" i="1" s="1"/>
  <c r="AH488" i="1" s="1"/>
  <c r="AF575" i="1"/>
  <c r="AG575" i="1"/>
  <c r="AH575" i="1" s="1"/>
  <c r="AF581" i="1"/>
  <c r="AG581" i="1" s="1"/>
  <c r="AH581" i="1" s="1"/>
  <c r="AF499" i="1"/>
  <c r="AG499" i="1"/>
  <c r="AH499" i="1" s="1"/>
  <c r="AG229" i="1"/>
  <c r="AH229" i="1" s="1"/>
  <c r="AF229" i="1"/>
  <c r="AF961" i="1"/>
  <c r="AG961" i="1" s="1"/>
  <c r="AH961" i="1" s="1"/>
  <c r="AF910" i="1"/>
  <c r="AG910" i="1"/>
  <c r="AH910" i="1" s="1"/>
  <c r="AF732" i="1"/>
  <c r="AG732" i="1" s="1"/>
  <c r="AH732" i="1" s="1"/>
  <c r="AF465" i="1"/>
  <c r="AG465" i="1" s="1"/>
  <c r="AH465" i="1" s="1"/>
  <c r="AF276" i="1"/>
  <c r="AG276" i="1"/>
  <c r="AH276" i="1" s="1"/>
  <c r="AF368" i="1"/>
  <c r="AG368" i="1"/>
  <c r="AH368" i="1" s="1"/>
  <c r="AF288" i="1"/>
  <c r="AG288" i="1"/>
  <c r="AH288" i="1" s="1"/>
  <c r="AG520" i="1"/>
  <c r="AH520" i="1" s="1"/>
  <c r="AF520" i="1"/>
  <c r="AF304" i="1"/>
  <c r="AG304" i="1" s="1"/>
  <c r="AH304" i="1" s="1"/>
  <c r="AF145" i="1"/>
  <c r="AG145" i="1"/>
  <c r="AH145" i="1" s="1"/>
  <c r="AF238" i="1"/>
  <c r="AG238" i="1" s="1"/>
  <c r="AH238" i="1" s="1"/>
  <c r="AF907" i="1"/>
  <c r="AG907" i="1" s="1"/>
  <c r="AH907" i="1" s="1"/>
  <c r="AF491" i="1"/>
  <c r="AG491" i="1" s="1"/>
  <c r="AH491" i="1" s="1"/>
  <c r="AF54" i="1"/>
  <c r="AG54" i="1"/>
  <c r="AH54" i="1" s="1"/>
  <c r="AF903" i="1"/>
  <c r="AG903" i="1"/>
  <c r="AH903" i="1" s="1"/>
  <c r="AF208" i="1"/>
  <c r="AG208" i="1" s="1"/>
  <c r="AH208" i="1" s="1"/>
  <c r="AF326" i="1"/>
  <c r="AG326" i="1"/>
  <c r="AH326" i="1" s="1"/>
  <c r="AF181" i="1"/>
  <c r="AG181" i="1" s="1"/>
  <c r="AH181" i="1" s="1"/>
  <c r="AF482" i="1"/>
  <c r="AG482" i="1"/>
  <c r="AH482" i="1" s="1"/>
  <c r="AF395" i="1"/>
  <c r="AG395" i="1" s="1"/>
  <c r="AH395" i="1" s="1"/>
  <c r="AF848" i="1"/>
  <c r="AG848" i="1"/>
  <c r="AH848" i="1" s="1"/>
  <c r="AF408" i="1"/>
  <c r="AG408" i="1"/>
  <c r="AH408" i="1" s="1"/>
  <c r="AF475" i="1"/>
  <c r="AG475" i="1" s="1"/>
  <c r="AH475" i="1" s="1"/>
  <c r="AF59" i="1"/>
  <c r="AG59" i="1" s="1"/>
  <c r="AH59" i="1" s="1"/>
  <c r="AF329" i="1"/>
  <c r="AG329" i="1"/>
  <c r="AH329" i="1" s="1"/>
  <c r="AF253" i="1"/>
  <c r="AG253" i="1"/>
  <c r="AH253" i="1" s="1"/>
  <c r="AF362" i="1"/>
  <c r="AG362" i="1"/>
  <c r="AH362" i="1" s="1"/>
  <c r="AG266" i="1"/>
  <c r="AH266" i="1" s="1"/>
  <c r="AF266" i="1"/>
  <c r="AF407" i="1"/>
  <c r="AG407" i="1" s="1"/>
  <c r="AH407" i="1" s="1"/>
  <c r="AF281" i="1"/>
  <c r="AG281" i="1" s="1"/>
  <c r="AH281" i="1" s="1"/>
  <c r="AF343" i="1"/>
  <c r="AG343" i="1"/>
  <c r="AH343" i="1" s="1"/>
  <c r="AG999" i="1"/>
  <c r="AH999" i="1" s="1"/>
  <c r="AF999" i="1"/>
  <c r="AF795" i="1"/>
  <c r="AG795" i="1"/>
  <c r="AH795" i="1" s="1"/>
  <c r="AF900" i="1"/>
  <c r="AG900" i="1"/>
  <c r="AH900" i="1" s="1"/>
  <c r="U652" i="1"/>
  <c r="AB652" i="1"/>
  <c r="AC652" i="1"/>
  <c r="AD652" i="1" s="1"/>
  <c r="AC991" i="1"/>
  <c r="AD991" i="1" s="1"/>
  <c r="U991" i="1"/>
  <c r="AB991" i="1"/>
  <c r="U966" i="1"/>
  <c r="AC966" i="1"/>
  <c r="AD966" i="1" s="1"/>
  <c r="AB966" i="1"/>
  <c r="AF834" i="1"/>
  <c r="AG834" i="1"/>
  <c r="AH834" i="1" s="1"/>
  <c r="AB958" i="1"/>
  <c r="U958" i="1"/>
  <c r="AC958" i="1"/>
  <c r="AD958" i="1" s="1"/>
  <c r="AF175" i="1"/>
  <c r="AG175" i="1"/>
  <c r="AH175" i="1" s="1"/>
  <c r="AF425" i="1"/>
  <c r="AG425" i="1"/>
  <c r="AH425" i="1" s="1"/>
  <c r="AC123" i="1"/>
  <c r="AD123" i="1" s="1"/>
  <c r="U123" i="1"/>
  <c r="AB123" i="1"/>
  <c r="U989" i="1"/>
  <c r="AC989" i="1"/>
  <c r="AD989" i="1" s="1"/>
  <c r="AC797" i="1"/>
  <c r="AD797" i="1" s="1"/>
  <c r="AB797" i="1"/>
  <c r="U797" i="1"/>
  <c r="AG968" i="1"/>
  <c r="AH968" i="1" s="1"/>
  <c r="AF968" i="1"/>
  <c r="AF140" i="1"/>
  <c r="AG140" i="1"/>
  <c r="AH140" i="1" s="1"/>
  <c r="AF971" i="1"/>
  <c r="AG971" i="1"/>
  <c r="AH971" i="1" s="1"/>
  <c r="AC716" i="1"/>
  <c r="AD716" i="1" s="1"/>
  <c r="AB716" i="1"/>
  <c r="U716" i="1"/>
  <c r="AF836" i="1"/>
  <c r="AG836" i="1"/>
  <c r="AH836" i="1" s="1"/>
  <c r="AF873" i="1"/>
  <c r="AG873" i="1" s="1"/>
  <c r="AH873" i="1" s="1"/>
  <c r="U602" i="1"/>
  <c r="AB602" i="1"/>
  <c r="AC602" i="1"/>
  <c r="AD602" i="1" s="1"/>
  <c r="U978" i="1"/>
  <c r="AB978" i="1"/>
  <c r="AC978" i="1"/>
  <c r="AD978" i="1" s="1"/>
  <c r="AG728" i="1"/>
  <c r="AH728" i="1" s="1"/>
  <c r="AF728" i="1"/>
  <c r="AC660" i="1"/>
  <c r="AD660" i="1" s="1"/>
  <c r="U660" i="1"/>
  <c r="AB660" i="1"/>
  <c r="AC816" i="1"/>
  <c r="AD816" i="1" s="1"/>
  <c r="U816" i="1"/>
  <c r="AF800" i="1"/>
  <c r="AG800" i="1" s="1"/>
  <c r="AH800" i="1" s="1"/>
  <c r="AC951" i="1"/>
  <c r="AD951" i="1" s="1"/>
  <c r="U951" i="1"/>
  <c r="AF976" i="1"/>
  <c r="AG976" i="1"/>
  <c r="AH976" i="1" s="1"/>
  <c r="AG766" i="1"/>
  <c r="AH766" i="1" s="1"/>
  <c r="AF766" i="1"/>
  <c r="AF750" i="1"/>
  <c r="AG750" i="1" s="1"/>
  <c r="AH750" i="1" s="1"/>
  <c r="AC649" i="1"/>
  <c r="AD649" i="1" s="1"/>
  <c r="U649" i="1"/>
  <c r="AC995" i="1"/>
  <c r="AD995" i="1" s="1"/>
  <c r="U995" i="1"/>
  <c r="AF463" i="1"/>
  <c r="AG463" i="1" s="1"/>
  <c r="AH463" i="1" s="1"/>
  <c r="AF986" i="1"/>
  <c r="AG986" i="1"/>
  <c r="AH986" i="1" s="1"/>
  <c r="AF513" i="1"/>
  <c r="AG513" i="1" s="1"/>
  <c r="AH513" i="1" s="1"/>
  <c r="AF373" i="1"/>
  <c r="AG373" i="1"/>
  <c r="AH373" i="1" s="1"/>
  <c r="AF429" i="1"/>
  <c r="AG429" i="1" s="1"/>
  <c r="AH429" i="1" s="1"/>
  <c r="AF388" i="1"/>
  <c r="AG388" i="1" s="1"/>
  <c r="AH388" i="1" s="1"/>
  <c r="AF421" i="1"/>
  <c r="AG421" i="1"/>
  <c r="AH421" i="1" s="1"/>
  <c r="AF540" i="1"/>
  <c r="AG540" i="1"/>
  <c r="AH540" i="1" s="1"/>
  <c r="AF409" i="1"/>
  <c r="AG409" i="1" s="1"/>
  <c r="AH409" i="1" s="1"/>
  <c r="U293" i="1"/>
  <c r="AF761" i="1"/>
  <c r="AG761" i="1" s="1"/>
  <c r="AH761" i="1" s="1"/>
  <c r="AF988" i="1"/>
  <c r="AG988" i="1" s="1"/>
  <c r="AH988" i="1" s="1"/>
  <c r="AF846" i="1"/>
  <c r="AG846" i="1" s="1"/>
  <c r="AH846" i="1" s="1"/>
  <c r="AF548" i="1"/>
  <c r="AG548" i="1"/>
  <c r="AH548" i="1" s="1"/>
  <c r="AC822" i="1"/>
  <c r="AD822" i="1" s="1"/>
  <c r="U822" i="1"/>
  <c r="AF607" i="1"/>
  <c r="AG607" i="1"/>
  <c r="AH607" i="1" s="1"/>
  <c r="AF777" i="1"/>
  <c r="AG777" i="1" s="1"/>
  <c r="AH777" i="1" s="1"/>
  <c r="AB822" i="1"/>
  <c r="AC693" i="1"/>
  <c r="AD693" i="1" s="1"/>
  <c r="AB693" i="1"/>
  <c r="U693" i="1"/>
  <c r="AF923" i="1"/>
  <c r="AG923" i="1"/>
  <c r="AH923" i="1" s="1"/>
  <c r="AF789" i="1"/>
  <c r="AG789" i="1" s="1"/>
  <c r="AH789" i="1" s="1"/>
  <c r="U944" i="1"/>
  <c r="AC944" i="1"/>
  <c r="AD944" i="1" s="1"/>
  <c r="U690" i="1"/>
  <c r="AC690" i="1"/>
  <c r="AD690" i="1" s="1"/>
  <c r="AB690" i="1"/>
  <c r="AB833" i="1"/>
  <c r="AC833" i="1"/>
  <c r="AD833" i="1" s="1"/>
  <c r="U833" i="1"/>
  <c r="AF670" i="1"/>
  <c r="AG670" i="1"/>
  <c r="AH670" i="1" s="1"/>
  <c r="AF973" i="1"/>
  <c r="AG973" i="1" s="1"/>
  <c r="AH973" i="1" s="1"/>
  <c r="AF440" i="1"/>
  <c r="AG440" i="1" s="1"/>
  <c r="AH440" i="1" s="1"/>
  <c r="AG307" i="1"/>
  <c r="AH307" i="1" s="1"/>
  <c r="AF307" i="1"/>
  <c r="AB65" i="1"/>
  <c r="AC65" i="1"/>
  <c r="AD65" i="1" s="1"/>
  <c r="U65" i="1"/>
  <c r="AB293" i="1"/>
  <c r="AC293" i="1" s="1"/>
  <c r="AD293" i="1" s="1"/>
  <c r="U993" i="1"/>
  <c r="AC993" i="1"/>
  <c r="AD993" i="1" s="1"/>
  <c r="U808" i="1"/>
  <c r="AC808" i="1"/>
  <c r="AD808" i="1" s="1"/>
  <c r="AB808" i="1"/>
  <c r="AC979" i="1"/>
  <c r="AD979" i="1" s="1"/>
  <c r="U979" i="1"/>
  <c r="AB979" i="1"/>
  <c r="AF916" i="1"/>
  <c r="AG916" i="1"/>
  <c r="AH916" i="1" s="1"/>
  <c r="AF255" i="1"/>
  <c r="AG255" i="1" s="1"/>
  <c r="AH255" i="1" s="1"/>
  <c r="U980" i="1"/>
  <c r="AB980" i="1"/>
  <c r="AC980" i="1"/>
  <c r="AD980" i="1" s="1"/>
  <c r="U739" i="1"/>
  <c r="AC739" i="1"/>
  <c r="AD739" i="1" s="1"/>
  <c r="AF936" i="1"/>
  <c r="AG936" i="1"/>
  <c r="AH936" i="1" s="1"/>
  <c r="AF56" i="1"/>
  <c r="AG56" i="1" s="1"/>
  <c r="AH56" i="1" s="1"/>
  <c r="AF432" i="1"/>
  <c r="AG432" i="1" s="1"/>
  <c r="AH432" i="1" s="1"/>
  <c r="AG47" i="1"/>
  <c r="AH47" i="1" s="1"/>
  <c r="AF47" i="1"/>
  <c r="AF529" i="1"/>
  <c r="AG529" i="1"/>
  <c r="AH529" i="1" s="1"/>
  <c r="AF530" i="1"/>
  <c r="AG530" i="1"/>
  <c r="AH530" i="1" s="1"/>
  <c r="AG138" i="1"/>
  <c r="AH138" i="1" s="1"/>
  <c r="AF138" i="1"/>
  <c r="AG101" i="1"/>
  <c r="AH101" i="1" s="1"/>
  <c r="AF101" i="1"/>
  <c r="AF96" i="1"/>
  <c r="AG96" i="1"/>
  <c r="AH96" i="1" s="1"/>
  <c r="AF236" i="1"/>
  <c r="AG236" i="1"/>
  <c r="AH236" i="1" s="1"/>
  <c r="AG204" i="1"/>
  <c r="AH204" i="1" s="1"/>
  <c r="AF204" i="1"/>
  <c r="AG232" i="1"/>
  <c r="AH232" i="1" s="1"/>
  <c r="AF232" i="1"/>
  <c r="AF446" i="1"/>
  <c r="AG446" i="1"/>
  <c r="AH446" i="1" s="1"/>
  <c r="AF382" i="1"/>
  <c r="AG382" i="1" s="1"/>
  <c r="AH382" i="1" s="1"/>
  <c r="AF309" i="1"/>
  <c r="AG309" i="1" s="1"/>
  <c r="AH309" i="1" s="1"/>
  <c r="AC982" i="1"/>
  <c r="AD982" i="1" s="1"/>
  <c r="AB982" i="1"/>
  <c r="U982" i="1"/>
  <c r="AG678" i="1"/>
  <c r="AH678" i="1" s="1"/>
  <c r="AF678" i="1"/>
  <c r="AF720" i="1"/>
  <c r="AG720" i="1" s="1"/>
  <c r="AH720" i="1" s="1"/>
  <c r="AF743" i="1"/>
  <c r="AG743" i="1"/>
  <c r="AH743" i="1" s="1"/>
  <c r="U830" i="1"/>
  <c r="AC830" i="1"/>
  <c r="AD830" i="1" s="1"/>
  <c r="AC914" i="1"/>
  <c r="AD914" i="1" s="1"/>
  <c r="U914" i="1"/>
  <c r="AF472" i="1"/>
  <c r="AG472" i="1"/>
  <c r="AH472" i="1" s="1"/>
  <c r="AF657" i="1"/>
  <c r="AG657" i="1"/>
  <c r="AH657" i="1" s="1"/>
  <c r="AF99" i="1"/>
  <c r="AG99" i="1"/>
  <c r="AH99" i="1" s="1"/>
  <c r="AG932" i="1"/>
  <c r="AH932" i="1" s="1"/>
  <c r="AF932" i="1"/>
  <c r="AF615" i="1"/>
  <c r="AG615" i="1"/>
  <c r="AH615" i="1" s="1"/>
  <c r="AF970" i="1"/>
  <c r="AG970" i="1"/>
  <c r="AH970" i="1" s="1"/>
  <c r="AF948" i="1"/>
  <c r="AG948" i="1"/>
  <c r="AH948" i="1" s="1"/>
  <c r="AG498" i="1"/>
  <c r="AH498" i="1" s="1"/>
  <c r="AF498" i="1"/>
  <c r="AF810" i="1"/>
  <c r="AG810" i="1" s="1"/>
  <c r="AH810" i="1" s="1"/>
  <c r="AF956" i="1"/>
  <c r="AG956" i="1" s="1"/>
  <c r="AH956" i="1" s="1"/>
  <c r="AC945" i="1"/>
  <c r="AD945" i="1" s="1"/>
  <c r="U945" i="1"/>
  <c r="AF22" i="1"/>
  <c r="AG22" i="1" s="1"/>
  <c r="AH22" i="1" s="1"/>
  <c r="AF85" i="1"/>
  <c r="AG85" i="1"/>
  <c r="AH85" i="1" s="1"/>
  <c r="U987" i="1"/>
  <c r="AC987" i="1"/>
  <c r="AD987" i="1" s="1"/>
  <c r="AB987" i="1"/>
  <c r="AF736" i="1"/>
  <c r="AG736" i="1"/>
  <c r="AH736" i="1" s="1"/>
  <c r="AB878" i="1"/>
  <c r="U878" i="1"/>
  <c r="AC878" i="1"/>
  <c r="AD878" i="1" s="1"/>
  <c r="U954" i="1"/>
  <c r="AC954" i="1"/>
  <c r="AD954" i="1" s="1"/>
  <c r="AF672" i="1"/>
  <c r="AG672" i="1"/>
  <c r="AH672" i="1" s="1"/>
  <c r="AF267" i="1"/>
  <c r="AG267" i="1" s="1"/>
  <c r="AH267" i="1" s="1"/>
  <c r="U206" i="1"/>
  <c r="AB206" i="1"/>
  <c r="AC206" i="1"/>
  <c r="AD206" i="1" s="1"/>
  <c r="AG324" i="1"/>
  <c r="AH324" i="1" s="1"/>
  <c r="AF324" i="1"/>
  <c r="U622" i="1"/>
  <c r="AB622" i="1"/>
  <c r="AC622" i="1"/>
  <c r="AD622" i="1" s="1"/>
  <c r="U563" i="1"/>
  <c r="AB563" i="1"/>
  <c r="AC563" i="1"/>
  <c r="AD563" i="1" s="1"/>
  <c r="AC621" i="1"/>
  <c r="AD621" i="1" s="1"/>
  <c r="U621" i="1"/>
  <c r="AB621" i="1"/>
  <c r="AF680" i="1"/>
  <c r="AG680" i="1" s="1"/>
  <c r="AH680" i="1" s="1"/>
  <c r="AB679" i="1"/>
  <c r="AC679" i="1"/>
  <c r="AD679" i="1" s="1"/>
  <c r="U679" i="1"/>
  <c r="AF745" i="1"/>
  <c r="AG745" i="1" s="1"/>
  <c r="AH745" i="1" s="1"/>
  <c r="AF992" i="1"/>
  <c r="AG992" i="1"/>
  <c r="AH992" i="1" s="1"/>
  <c r="AF662" i="1"/>
  <c r="AG662" i="1" s="1"/>
  <c r="AH662" i="1" s="1"/>
  <c r="AF754" i="1"/>
  <c r="AG754" i="1" s="1"/>
  <c r="AH754" i="1" s="1"/>
  <c r="AG702" i="1"/>
  <c r="AH702" i="1" s="1"/>
  <c r="AF702" i="1"/>
  <c r="AC692" i="1"/>
  <c r="AD692" i="1" s="1"/>
  <c r="U692" i="1"/>
  <c r="AB692" i="1"/>
  <c r="AC983" i="1"/>
  <c r="AD983" i="1" s="1"/>
  <c r="AB983" i="1"/>
  <c r="U983" i="1"/>
  <c r="AB806" i="1"/>
  <c r="U806" i="1"/>
  <c r="AC806" i="1"/>
  <c r="AD806" i="1" s="1"/>
  <c r="AB859" i="1"/>
  <c r="AB989" i="1"/>
  <c r="AB954" i="1"/>
  <c r="U882" i="1"/>
  <c r="AB882" i="1"/>
  <c r="AC882" i="1"/>
  <c r="AD882" i="1" s="1"/>
  <c r="AF712" i="1"/>
  <c r="AG712" i="1" s="1"/>
  <c r="AH712" i="1" s="1"/>
  <c r="AF467" i="1"/>
  <c r="AG467" i="1" s="1"/>
  <c r="AH467" i="1" s="1"/>
  <c r="AB739" i="1"/>
  <c r="AG579" i="1"/>
  <c r="AH579" i="1" s="1"/>
  <c r="AF579" i="1"/>
  <c r="AF480" i="1"/>
  <c r="AG480" i="1" s="1"/>
  <c r="AH480" i="1" s="1"/>
  <c r="AF321" i="1"/>
  <c r="AG321" i="1" s="1"/>
  <c r="AH321" i="1" s="1"/>
  <c r="AC963" i="1"/>
  <c r="AD963" i="1" s="1"/>
  <c r="U963" i="1"/>
  <c r="AF518" i="1"/>
  <c r="AG518" i="1" s="1"/>
  <c r="AH518" i="1" s="1"/>
  <c r="AC771" i="1"/>
  <c r="AD771" i="1" s="1"/>
  <c r="U771" i="1"/>
  <c r="AB816" i="1"/>
  <c r="AF464" i="1"/>
  <c r="AG464" i="1" s="1"/>
  <c r="AH464" i="1" s="1"/>
  <c r="AF322" i="1"/>
  <c r="AG322" i="1"/>
  <c r="AH322" i="1" s="1"/>
  <c r="AF218" i="1"/>
  <c r="AG218" i="1"/>
  <c r="AH218" i="1" s="1"/>
  <c r="AF461" i="1"/>
  <c r="AG461" i="1"/>
  <c r="AH461" i="1" s="1"/>
  <c r="AG444" i="1"/>
  <c r="AH444" i="1" s="1"/>
  <c r="AF444" i="1"/>
  <c r="AF483" i="1"/>
  <c r="AG483" i="1"/>
  <c r="AH483" i="1" s="1"/>
  <c r="AF353" i="1"/>
  <c r="AG353" i="1"/>
  <c r="AH353" i="1" s="1"/>
  <c r="AF361" i="1"/>
  <c r="AG361" i="1"/>
  <c r="AH361" i="1" s="1"/>
  <c r="AF293" i="1" l="1"/>
  <c r="AG293" i="1"/>
  <c r="AH293" i="1" s="1"/>
  <c r="AF652" i="1"/>
  <c r="AG652" i="1"/>
  <c r="AH652" i="1" s="1"/>
  <c r="AF692" i="1"/>
  <c r="AG692" i="1"/>
  <c r="AH692" i="1" s="1"/>
  <c r="AF945" i="1"/>
  <c r="AG945" i="1" s="1"/>
  <c r="AH945" i="1" s="1"/>
  <c r="AF739" i="1"/>
  <c r="AG739" i="1" s="1"/>
  <c r="AH739" i="1" s="1"/>
  <c r="AF995" i="1"/>
  <c r="AG995" i="1"/>
  <c r="AH995" i="1" s="1"/>
  <c r="AF716" i="1"/>
  <c r="AG716" i="1"/>
  <c r="AH716" i="1" s="1"/>
  <c r="AF934" i="1"/>
  <c r="AG934" i="1" s="1"/>
  <c r="AH934" i="1" s="1"/>
  <c r="AF977" i="1"/>
  <c r="AG977" i="1"/>
  <c r="AH977" i="1" s="1"/>
  <c r="AF987" i="1"/>
  <c r="AG987" i="1"/>
  <c r="AH987" i="1" s="1"/>
  <c r="AF598" i="1"/>
  <c r="AG598" i="1"/>
  <c r="AH598" i="1" s="1"/>
  <c r="AF625" i="1"/>
  <c r="AG625" i="1" s="1"/>
  <c r="AH625" i="1" s="1"/>
  <c r="AF982" i="1"/>
  <c r="AG982" i="1"/>
  <c r="AH982" i="1" s="1"/>
  <c r="AF690" i="1"/>
  <c r="AG690" i="1" s="1"/>
  <c r="AH690" i="1" s="1"/>
  <c r="AF660" i="1"/>
  <c r="AG660" i="1"/>
  <c r="AH660" i="1" s="1"/>
  <c r="AG797" i="1"/>
  <c r="AH797" i="1" s="1"/>
  <c r="AF797" i="1"/>
  <c r="AF966" i="1"/>
  <c r="AG966" i="1"/>
  <c r="AH966" i="1" s="1"/>
  <c r="AF937" i="1"/>
  <c r="AG937" i="1"/>
  <c r="AH937" i="1" s="1"/>
  <c r="AF859" i="1"/>
  <c r="AG859" i="1"/>
  <c r="AH859" i="1" s="1"/>
  <c r="AG563" i="1"/>
  <c r="AH563" i="1" s="1"/>
  <c r="AF563" i="1"/>
  <c r="AF206" i="1"/>
  <c r="AG206" i="1"/>
  <c r="AH206" i="1" s="1"/>
  <c r="AF980" i="1"/>
  <c r="AG980" i="1"/>
  <c r="AH980" i="1" s="1"/>
  <c r="AF822" i="1"/>
  <c r="AG822" i="1"/>
  <c r="AH822" i="1" s="1"/>
  <c r="AG649" i="1"/>
  <c r="AH649" i="1" s="1"/>
  <c r="AF649" i="1"/>
  <c r="AF951" i="1"/>
  <c r="AG951" i="1"/>
  <c r="AH951" i="1" s="1"/>
  <c r="AF989" i="1"/>
  <c r="AG989" i="1"/>
  <c r="AH989" i="1" s="1"/>
  <c r="AF392" i="1"/>
  <c r="AG392" i="1" s="1"/>
  <c r="AH392" i="1" s="1"/>
  <c r="AF782" i="1"/>
  <c r="AG782" i="1" s="1"/>
  <c r="AH782" i="1" s="1"/>
  <c r="AF833" i="1"/>
  <c r="AG833" i="1" s="1"/>
  <c r="AH833" i="1" s="1"/>
  <c r="AF816" i="1"/>
  <c r="AG816" i="1"/>
  <c r="AH816" i="1" s="1"/>
  <c r="AF123" i="1"/>
  <c r="AG123" i="1" s="1"/>
  <c r="AH123" i="1" s="1"/>
  <c r="AF867" i="1"/>
  <c r="AG867" i="1" s="1"/>
  <c r="AH867" i="1" s="1"/>
  <c r="AF806" i="1"/>
  <c r="AG806" i="1"/>
  <c r="AH806" i="1" s="1"/>
  <c r="AF882" i="1"/>
  <c r="AG882" i="1" s="1"/>
  <c r="AH882" i="1" s="1"/>
  <c r="AF954" i="1"/>
  <c r="AG954" i="1"/>
  <c r="AH954" i="1" s="1"/>
  <c r="AF679" i="1"/>
  <c r="AG679" i="1" s="1"/>
  <c r="AH679" i="1" s="1"/>
  <c r="AF878" i="1"/>
  <c r="AG878" i="1"/>
  <c r="AH878" i="1" s="1"/>
  <c r="AF979" i="1"/>
  <c r="AG979" i="1"/>
  <c r="AH979" i="1" s="1"/>
  <c r="AF693" i="1"/>
  <c r="AG693" i="1" s="1"/>
  <c r="AH693" i="1" s="1"/>
  <c r="AF978" i="1"/>
  <c r="AG978" i="1" s="1"/>
  <c r="AH978" i="1" s="1"/>
  <c r="AF842" i="1"/>
  <c r="AG842" i="1" s="1"/>
  <c r="AH842" i="1" s="1"/>
  <c r="AF837" i="1"/>
  <c r="AG837" i="1"/>
  <c r="AH837" i="1" s="1"/>
  <c r="AF215" i="1"/>
  <c r="AG215" i="1" s="1"/>
  <c r="AH215" i="1" s="1"/>
  <c r="AG920" i="1"/>
  <c r="AH920" i="1" s="1"/>
  <c r="AF920" i="1"/>
  <c r="AF914" i="1"/>
  <c r="AG914" i="1" s="1"/>
  <c r="AH914" i="1" s="1"/>
  <c r="AF830" i="1"/>
  <c r="AG830" i="1"/>
  <c r="AH830" i="1" s="1"/>
  <c r="AF993" i="1"/>
  <c r="AG993" i="1"/>
  <c r="AH993" i="1" s="1"/>
  <c r="AF602" i="1"/>
  <c r="AG602" i="1" s="1"/>
  <c r="AH602" i="1" s="1"/>
  <c r="AF771" i="1"/>
  <c r="AG771" i="1"/>
  <c r="AH771" i="1" s="1"/>
  <c r="AF621" i="1"/>
  <c r="AG621" i="1"/>
  <c r="AH621" i="1" s="1"/>
  <c r="AF65" i="1"/>
  <c r="AG65" i="1"/>
  <c r="AH65" i="1" s="1"/>
  <c r="AG944" i="1"/>
  <c r="AH944" i="1" s="1"/>
  <c r="AF944" i="1"/>
  <c r="AF958" i="1"/>
  <c r="AG958" i="1" s="1"/>
  <c r="AH958" i="1" s="1"/>
  <c r="AF983" i="1"/>
  <c r="AG983" i="1"/>
  <c r="AH983" i="1" s="1"/>
  <c r="AF963" i="1"/>
  <c r="AG963" i="1" s="1"/>
  <c r="AH963" i="1" s="1"/>
  <c r="AF622" i="1"/>
  <c r="AG622" i="1" s="1"/>
  <c r="AH622" i="1" s="1"/>
  <c r="AF808" i="1"/>
  <c r="AG808" i="1" s="1"/>
  <c r="AH808" i="1" s="1"/>
  <c r="AF991" i="1"/>
  <c r="AG991" i="1"/>
  <c r="AH991" i="1" s="1"/>
  <c r="AF975" i="1"/>
  <c r="AG975" i="1" s="1"/>
  <c r="AH975" i="1" s="1"/>
</calcChain>
</file>

<file path=xl/sharedStrings.xml><?xml version="1.0" encoding="utf-8"?>
<sst xmlns="http://schemas.openxmlformats.org/spreadsheetml/2006/main" count="136" uniqueCount="108">
  <si>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</si>
  <si>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</si>
  <si>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</si>
  <si>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</si>
  <si>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</si>
  <si>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</si>
  <si>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</si>
  <si>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</si>
  <si>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</si>
  <si>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</si>
  <si>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</si>
  <si>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</si>
  <si>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</si>
  <si>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</si>
  <si>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</si>
  <si>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</si>
  <si>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</si>
  <si>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</si>
  <si>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</si>
  <si>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</si>
  <si>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</si>
  <si>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</si>
  <si>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</si>
  <si>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</si>
  <si>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</si>
  <si>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</si>
  <si>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</si>
  <si>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</si>
  <si>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</si>
  <si>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</si>
  <si>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</si>
  <si>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</si>
  <si>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</si>
  <si>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</si>
  <si>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</si>
  <si>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</si>
  <si>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</si>
  <si>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</si>
  <si>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</si>
  <si>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</si>
  <si>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</si>
  <si>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</si>
  <si>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</si>
  <si>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</si>
  <si>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</si>
  <si>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</si>
  <si>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</si>
  <si>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</si>
  <si>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</si>
  <si>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</si>
  <si>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</si>
  <si>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</si>
  <si>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</si>
  <si>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</si>
  <si>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</si>
  <si>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</si>
  <si>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</si>
  <si>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</si>
  <si>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</si>
  <si>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</si>
  <si>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</si>
  <si>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</si>
  <si>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</si>
  <si>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</si>
  <si>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</si>
  <si>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</si>
  <si>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</si>
  <si>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</si>
  <si>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</si>
  <si>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</si>
  <si>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</si>
  <si>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</si>
  <si>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</si>
  <si>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</si>
  <si>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</si>
  <si>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</si>
  <si>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</si>
  <si>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</si>
  <si>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</si>
  <si>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</si>
  <si>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</si>
  <si>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</si>
  <si>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</si>
  <si>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</si>
  <si>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</si>
  <si>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</si>
  <si>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</si>
  <si>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</si>
  <si>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</si>
  <si>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</si>
  <si>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</si>
  <si>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</si>
  <si>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</si>
  <si>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</si>
  <si>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</si>
  <si>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</si>
  <si>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</si>
  <si>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</si>
  <si>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</si>
  <si>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</si>
  <si>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</si>
  <si>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S1</t>
    <phoneticPr fontId="2"/>
  </si>
  <si>
    <t>110501_HV750_S1_2nd</t>
  </si>
  <si>
    <t>測定日：2011/05/01</t>
  </si>
  <si>
    <t xml:space="preserve"> </t>
  </si>
  <si>
    <t>D:\FUJIKI\論文 準備中\database\FRRF_2 Calc V1.5.4\MR11-03\S1\110501\fr062344.bin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</si>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</sst>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161.80000000000001</c:v>
                </c:pt>
                <c:pt idx="33">
                  <c:v>144.19999999999999</c:v>
                </c:pt>
                <c:pt idx="34">
                  <c:v>144.19999999999999</c:v>
                </c:pt>
                <c:pt idx="35">
                  <c:v>137.19999999999999</c:v>
                </c:pt>
                <c:pt idx="36">
                  <c:v>124.9</c:v>
                </c:pt>
                <c:pt idx="37">
                  <c:v>107.3</c:v>
                </c:pt>
                <c:pt idx="38">
                  <c:v>93.2</c:v>
                </c:pt>
                <c:pt idx="39">
                  <c:v>88</c:v>
                </c:pt>
                <c:pt idx="40">
                  <c:v>80.900000000000006</c:v>
                </c:pt>
                <c:pt idx="41">
                  <c:v>69.5</c:v>
                </c:pt>
                <c:pt idx="42">
                  <c:v>67.7</c:v>
                </c:pt>
                <c:pt idx="43">
                  <c:v>61.6</c:v>
                </c:pt>
                <c:pt idx="44">
                  <c:v>58</c:v>
                </c:pt>
                <c:pt idx="45">
                  <c:v>54.5</c:v>
                </c:pt>
                <c:pt idx="46">
                  <c:v>50.1</c:v>
                </c:pt>
                <c:pt idx="47">
                  <c:v>45.7</c:v>
                </c:pt>
                <c:pt idx="48">
                  <c:v>45.7</c:v>
                </c:pt>
                <c:pt idx="49">
                  <c:v>42.2</c:v>
                </c:pt>
                <c:pt idx="50">
                  <c:v>39.6</c:v>
                </c:pt>
                <c:pt idx="51">
                  <c:v>38.700000000000003</c:v>
                </c:pt>
                <c:pt idx="52">
                  <c:v>35.200000000000003</c:v>
                </c:pt>
                <c:pt idx="53">
                  <c:v>34.299999999999997</c:v>
                </c:pt>
                <c:pt idx="54">
                  <c:v>33.4</c:v>
                </c:pt>
                <c:pt idx="55">
                  <c:v>31.7</c:v>
                </c:pt>
                <c:pt idx="56">
                  <c:v>29</c:v>
                </c:pt>
                <c:pt idx="57">
                  <c:v>29.9</c:v>
                </c:pt>
                <c:pt idx="58">
                  <c:v>27.3</c:v>
                </c:pt>
                <c:pt idx="59">
                  <c:v>26.4</c:v>
                </c:pt>
                <c:pt idx="60">
                  <c:v>26.4</c:v>
                </c:pt>
                <c:pt idx="61">
                  <c:v>24.6</c:v>
                </c:pt>
                <c:pt idx="62">
                  <c:v>22.9</c:v>
                </c:pt>
                <c:pt idx="63">
                  <c:v>22.9</c:v>
                </c:pt>
                <c:pt idx="64">
                  <c:v>21.1</c:v>
                </c:pt>
                <c:pt idx="65">
                  <c:v>21.1</c:v>
                </c:pt>
                <c:pt idx="66">
                  <c:v>20.2</c:v>
                </c:pt>
                <c:pt idx="67">
                  <c:v>19.3</c:v>
                </c:pt>
                <c:pt idx="68">
                  <c:v>18.5</c:v>
                </c:pt>
                <c:pt idx="69">
                  <c:v>18.5</c:v>
                </c:pt>
                <c:pt idx="70">
                  <c:v>16.7</c:v>
                </c:pt>
                <c:pt idx="71">
                  <c:v>16.7</c:v>
                </c:pt>
                <c:pt idx="72">
                  <c:v>15.8</c:v>
                </c:pt>
                <c:pt idx="73">
                  <c:v>15</c:v>
                </c:pt>
                <c:pt idx="74">
                  <c:v>15</c:v>
                </c:pt>
                <c:pt idx="75">
                  <c:v>14.1</c:v>
                </c:pt>
                <c:pt idx="76">
                  <c:v>14.1</c:v>
                </c:pt>
                <c:pt idx="77">
                  <c:v>13.2</c:v>
                </c:pt>
                <c:pt idx="78">
                  <c:v>12.3</c:v>
                </c:pt>
                <c:pt idx="79">
                  <c:v>12.3</c:v>
                </c:pt>
                <c:pt idx="80">
                  <c:v>11.4</c:v>
                </c:pt>
                <c:pt idx="81">
                  <c:v>11.4</c:v>
                </c:pt>
                <c:pt idx="82">
                  <c:v>10.6</c:v>
                </c:pt>
                <c:pt idx="83">
                  <c:v>10.6</c:v>
                </c:pt>
                <c:pt idx="84">
                  <c:v>9.6999999999999993</c:v>
                </c:pt>
                <c:pt idx="85">
                  <c:v>9.6999999999999993</c:v>
                </c:pt>
                <c:pt idx="86">
                  <c:v>8.8000000000000007</c:v>
                </c:pt>
                <c:pt idx="87">
                  <c:v>8.8000000000000007</c:v>
                </c:pt>
                <c:pt idx="88">
                  <c:v>7.9</c:v>
                </c:pt>
                <c:pt idx="89">
                  <c:v>7.9</c:v>
                </c:pt>
                <c:pt idx="90">
                  <c:v>7.9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  <c:pt idx="97">
                  <c:v>6.2</c:v>
                </c:pt>
                <c:pt idx="98">
                  <c:v>6.2</c:v>
                </c:pt>
                <c:pt idx="99">
                  <c:v>5.3</c:v>
                </c:pt>
                <c:pt idx="100">
                  <c:v>5.3</c:v>
                </c:pt>
                <c:pt idx="101">
                  <c:v>5.3</c:v>
                </c:pt>
                <c:pt idx="102">
                  <c:v>5.3</c:v>
                </c:pt>
                <c:pt idx="103">
                  <c:v>5.3</c:v>
                </c:pt>
                <c:pt idx="104">
                  <c:v>5.3</c:v>
                </c:pt>
                <c:pt idx="105">
                  <c:v>5.3</c:v>
                </c:pt>
                <c:pt idx="106">
                  <c:v>4.4000000000000004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4.4000000000000004</c:v>
                </c:pt>
                <c:pt idx="110">
                  <c:v>4.4000000000000004</c:v>
                </c:pt>
                <c:pt idx="111">
                  <c:v>4.4000000000000004</c:v>
                </c:pt>
                <c:pt idx="112">
                  <c:v>4.4000000000000004</c:v>
                </c:pt>
                <c:pt idx="113">
                  <c:v>4.4000000000000004</c:v>
                </c:pt>
                <c:pt idx="114">
                  <c:v>4.4000000000000004</c:v>
                </c:pt>
                <c:pt idx="115">
                  <c:v>4.4000000000000004</c:v>
                </c:pt>
                <c:pt idx="116">
                  <c:v>4.4000000000000004</c:v>
                </c:pt>
                <c:pt idx="117">
                  <c:v>4.4000000000000004</c:v>
                </c:pt>
                <c:pt idx="118">
                  <c:v>3.5</c:v>
                </c:pt>
                <c:pt idx="119">
                  <c:v>3.5</c:v>
                </c:pt>
                <c:pt idx="120">
                  <c:v>3.5</c:v>
                </c:pt>
                <c:pt idx="121">
                  <c:v>3.5</c:v>
                </c:pt>
                <c:pt idx="122">
                  <c:v>3.5</c:v>
                </c:pt>
                <c:pt idx="123">
                  <c:v>3.5</c:v>
                </c:pt>
                <c:pt idx="124">
                  <c:v>3.5</c:v>
                </c:pt>
                <c:pt idx="125">
                  <c:v>3.5</c:v>
                </c:pt>
                <c:pt idx="126">
                  <c:v>3.5</c:v>
                </c:pt>
                <c:pt idx="127">
                  <c:v>3.5</c:v>
                </c:pt>
                <c:pt idx="128">
                  <c:v>3.5</c:v>
                </c:pt>
                <c:pt idx="129">
                  <c:v>3.5</c:v>
                </c:pt>
                <c:pt idx="130">
                  <c:v>3.5</c:v>
                </c:pt>
                <c:pt idx="131">
                  <c:v>3.5</c:v>
                </c:pt>
                <c:pt idx="132">
                  <c:v>3.5</c:v>
                </c:pt>
                <c:pt idx="133">
                  <c:v>3.5</c:v>
                </c:pt>
                <c:pt idx="134">
                  <c:v>3.5</c:v>
                </c:pt>
                <c:pt idx="135">
                  <c:v>3.5</c:v>
                </c:pt>
                <c:pt idx="136">
                  <c:v>3.5</c:v>
                </c:pt>
                <c:pt idx="137">
                  <c:v>3.5</c:v>
                </c:pt>
                <c:pt idx="138">
                  <c:v>3.5</c:v>
                </c:pt>
                <c:pt idx="139">
                  <c:v>3.5</c:v>
                </c:pt>
                <c:pt idx="140">
                  <c:v>3.5</c:v>
                </c:pt>
                <c:pt idx="141">
                  <c:v>3.5</c:v>
                </c:pt>
                <c:pt idx="142">
                  <c:v>3.5</c:v>
                </c:pt>
                <c:pt idx="143">
                  <c:v>3.5</c:v>
                </c:pt>
                <c:pt idx="144">
                  <c:v>3.5</c:v>
                </c:pt>
                <c:pt idx="145">
                  <c:v>3.5</c:v>
                </c:pt>
                <c:pt idx="146">
                  <c:v>3.5</c:v>
                </c:pt>
                <c:pt idx="147">
                  <c:v>3.5</c:v>
                </c:pt>
                <c:pt idx="148">
                  <c:v>3.5</c:v>
                </c:pt>
                <c:pt idx="149">
                  <c:v>3.5</c:v>
                </c:pt>
                <c:pt idx="150">
                  <c:v>3.5</c:v>
                </c:pt>
                <c:pt idx="151">
                  <c:v>3.5</c:v>
                </c:pt>
                <c:pt idx="152">
                  <c:v>3.5</c:v>
                </c:pt>
                <c:pt idx="153">
                  <c:v>3.5</c:v>
                </c:pt>
                <c:pt idx="154">
                  <c:v>3.5</c:v>
                </c:pt>
                <c:pt idx="155">
                  <c:v>3.5</c:v>
                </c:pt>
                <c:pt idx="156">
                  <c:v>3.5</c:v>
                </c:pt>
                <c:pt idx="157">
                  <c:v>3.5</c:v>
                </c:pt>
                <c:pt idx="158">
                  <c:v>3.5</c:v>
                </c:pt>
                <c:pt idx="159">
                  <c:v>3.5</c:v>
                </c:pt>
                <c:pt idx="160">
                  <c:v>3.5</c:v>
                </c:pt>
                <c:pt idx="161">
                  <c:v>3.5</c:v>
                </c:pt>
                <c:pt idx="162">
                  <c:v>3.5</c:v>
                </c:pt>
                <c:pt idx="163">
                  <c:v>3.5</c:v>
                </c:pt>
                <c:pt idx="164">
                  <c:v>3.5</c:v>
                </c:pt>
                <c:pt idx="165">
                  <c:v>2.6</c:v>
                </c:pt>
                <c:pt idx="166">
                  <c:v>2.6</c:v>
                </c:pt>
                <c:pt idx="167">
                  <c:v>2.6</c:v>
                </c:pt>
                <c:pt idx="168">
                  <c:v>2.6</c:v>
                </c:pt>
                <c:pt idx="169">
                  <c:v>3.5</c:v>
                </c:pt>
                <c:pt idx="170">
                  <c:v>2.6</c:v>
                </c:pt>
                <c:pt idx="171">
                  <c:v>2.6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2.6</c:v>
                </c:pt>
                <c:pt idx="176">
                  <c:v>2.6</c:v>
                </c:pt>
                <c:pt idx="177">
                  <c:v>2.6</c:v>
                </c:pt>
                <c:pt idx="178">
                  <c:v>2.6</c:v>
                </c:pt>
                <c:pt idx="179">
                  <c:v>2.6</c:v>
                </c:pt>
                <c:pt idx="180">
                  <c:v>2.6</c:v>
                </c:pt>
                <c:pt idx="181">
                  <c:v>2.6</c:v>
                </c:pt>
                <c:pt idx="182">
                  <c:v>2.6</c:v>
                </c:pt>
                <c:pt idx="183">
                  <c:v>2.6</c:v>
                </c:pt>
                <c:pt idx="184">
                  <c:v>2.6</c:v>
                </c:pt>
                <c:pt idx="185">
                  <c:v>2.6</c:v>
                </c:pt>
                <c:pt idx="186">
                  <c:v>2.6</c:v>
                </c:pt>
                <c:pt idx="187">
                  <c:v>2.6</c:v>
                </c:pt>
                <c:pt idx="188">
                  <c:v>2.6</c:v>
                </c:pt>
                <c:pt idx="189">
                  <c:v>2.6</c:v>
                </c:pt>
                <c:pt idx="190">
                  <c:v>2.6</c:v>
                </c:pt>
                <c:pt idx="191">
                  <c:v>2.6</c:v>
                </c:pt>
                <c:pt idx="192">
                  <c:v>2.6</c:v>
                </c:pt>
                <c:pt idx="193">
                  <c:v>2.6</c:v>
                </c:pt>
                <c:pt idx="194">
                  <c:v>2.6</c:v>
                </c:pt>
                <c:pt idx="195">
                  <c:v>2.6</c:v>
                </c:pt>
                <c:pt idx="196">
                  <c:v>2.6</c:v>
                </c:pt>
                <c:pt idx="197">
                  <c:v>2.6</c:v>
                </c:pt>
                <c:pt idx="198">
                  <c:v>2.6</c:v>
                </c:pt>
                <c:pt idx="199">
                  <c:v>2.6</c:v>
                </c:pt>
                <c:pt idx="200">
                  <c:v>2.6</c:v>
                </c:pt>
                <c:pt idx="201">
                  <c:v>2.6</c:v>
                </c:pt>
                <c:pt idx="202">
                  <c:v>2.6</c:v>
                </c:pt>
                <c:pt idx="203">
                  <c:v>2.6</c:v>
                </c:pt>
                <c:pt idx="204">
                  <c:v>2.6</c:v>
                </c:pt>
                <c:pt idx="205">
                  <c:v>2.6</c:v>
                </c:pt>
                <c:pt idx="206">
                  <c:v>2.6</c:v>
                </c:pt>
                <c:pt idx="207">
                  <c:v>2.6</c:v>
                </c:pt>
                <c:pt idx="208">
                  <c:v>2.6</c:v>
                </c:pt>
                <c:pt idx="209">
                  <c:v>2.6</c:v>
                </c:pt>
                <c:pt idx="210">
                  <c:v>2.6</c:v>
                </c:pt>
                <c:pt idx="211">
                  <c:v>2.6</c:v>
                </c:pt>
                <c:pt idx="212">
                  <c:v>3.5</c:v>
                </c:pt>
                <c:pt idx="213">
                  <c:v>2.6</c:v>
                </c:pt>
                <c:pt idx="214">
                  <c:v>2.6</c:v>
                </c:pt>
                <c:pt idx="215">
                  <c:v>3.5</c:v>
                </c:pt>
                <c:pt idx="216">
                  <c:v>3.5</c:v>
                </c:pt>
                <c:pt idx="217">
                  <c:v>3.5</c:v>
                </c:pt>
                <c:pt idx="218">
                  <c:v>3.5</c:v>
                </c:pt>
                <c:pt idx="219">
                  <c:v>3.5</c:v>
                </c:pt>
                <c:pt idx="220">
                  <c:v>3.5</c:v>
                </c:pt>
                <c:pt idx="221">
                  <c:v>3.5</c:v>
                </c:pt>
                <c:pt idx="222">
                  <c:v>3.5</c:v>
                </c:pt>
                <c:pt idx="223">
                  <c:v>3.5</c:v>
                </c:pt>
                <c:pt idx="224">
                  <c:v>3.5</c:v>
                </c:pt>
                <c:pt idx="225">
                  <c:v>3.5</c:v>
                </c:pt>
                <c:pt idx="226">
                  <c:v>3.5</c:v>
                </c:pt>
                <c:pt idx="227">
                  <c:v>3.5</c:v>
                </c:pt>
                <c:pt idx="228">
                  <c:v>3.5</c:v>
                </c:pt>
                <c:pt idx="229">
                  <c:v>3.5</c:v>
                </c:pt>
                <c:pt idx="230">
                  <c:v>3.5</c:v>
                </c:pt>
                <c:pt idx="231">
                  <c:v>3.5</c:v>
                </c:pt>
                <c:pt idx="232">
                  <c:v>3.5</c:v>
                </c:pt>
                <c:pt idx="233">
                  <c:v>3.5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3.5</c:v>
                </c:pt>
                <c:pt idx="247">
                  <c:v>3.5</c:v>
                </c:pt>
                <c:pt idx="248">
                  <c:v>3.5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3.5</c:v>
                </c:pt>
                <c:pt idx="254">
                  <c:v>3.5</c:v>
                </c:pt>
                <c:pt idx="255">
                  <c:v>3.5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3.5</c:v>
                </c:pt>
                <c:pt idx="261">
                  <c:v>3.5</c:v>
                </c:pt>
                <c:pt idx="262">
                  <c:v>3.5</c:v>
                </c:pt>
                <c:pt idx="263">
                  <c:v>3.5</c:v>
                </c:pt>
                <c:pt idx="264">
                  <c:v>3.5</c:v>
                </c:pt>
                <c:pt idx="265">
                  <c:v>4.4000000000000004</c:v>
                </c:pt>
                <c:pt idx="266">
                  <c:v>4.4000000000000004</c:v>
                </c:pt>
                <c:pt idx="267">
                  <c:v>4.4000000000000004</c:v>
                </c:pt>
                <c:pt idx="268">
                  <c:v>4.4000000000000004</c:v>
                </c:pt>
                <c:pt idx="269">
                  <c:v>4.4000000000000004</c:v>
                </c:pt>
                <c:pt idx="270">
                  <c:v>4.4000000000000004</c:v>
                </c:pt>
                <c:pt idx="271">
                  <c:v>4.4000000000000004</c:v>
                </c:pt>
                <c:pt idx="272">
                  <c:v>4.4000000000000004</c:v>
                </c:pt>
                <c:pt idx="273">
                  <c:v>4.4000000000000004</c:v>
                </c:pt>
                <c:pt idx="274">
                  <c:v>4.4000000000000004</c:v>
                </c:pt>
                <c:pt idx="275">
                  <c:v>4.4000000000000004</c:v>
                </c:pt>
                <c:pt idx="276">
                  <c:v>4.4000000000000004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6.2</c:v>
                </c:pt>
                <c:pt idx="285">
                  <c:v>6.2</c:v>
                </c:pt>
                <c:pt idx="286">
                  <c:v>6.2</c:v>
                </c:pt>
                <c:pt idx="287">
                  <c:v>6.2</c:v>
                </c:pt>
                <c:pt idx="288">
                  <c:v>7</c:v>
                </c:pt>
                <c:pt idx="289">
                  <c:v>7</c:v>
                </c:pt>
                <c:pt idx="290">
                  <c:v>7</c:v>
                </c:pt>
                <c:pt idx="291">
                  <c:v>7</c:v>
                </c:pt>
                <c:pt idx="292">
                  <c:v>7</c:v>
                </c:pt>
                <c:pt idx="293">
                  <c:v>7.9</c:v>
                </c:pt>
                <c:pt idx="294">
                  <c:v>7.9</c:v>
                </c:pt>
                <c:pt idx="295">
                  <c:v>8.8000000000000007</c:v>
                </c:pt>
                <c:pt idx="296">
                  <c:v>8.8000000000000007</c:v>
                </c:pt>
                <c:pt idx="297">
                  <c:v>8.8000000000000007</c:v>
                </c:pt>
                <c:pt idx="298">
                  <c:v>9.6999999999999993</c:v>
                </c:pt>
                <c:pt idx="299">
                  <c:v>9.6999999999999993</c:v>
                </c:pt>
                <c:pt idx="300">
                  <c:v>10.6</c:v>
                </c:pt>
                <c:pt idx="301">
                  <c:v>10.6</c:v>
                </c:pt>
                <c:pt idx="302">
                  <c:v>10.6</c:v>
                </c:pt>
                <c:pt idx="303">
                  <c:v>11.4</c:v>
                </c:pt>
                <c:pt idx="304">
                  <c:v>11.4</c:v>
                </c:pt>
                <c:pt idx="305">
                  <c:v>12.3</c:v>
                </c:pt>
                <c:pt idx="306">
                  <c:v>12.3</c:v>
                </c:pt>
                <c:pt idx="307">
                  <c:v>12.3</c:v>
                </c:pt>
                <c:pt idx="308">
                  <c:v>13.2</c:v>
                </c:pt>
                <c:pt idx="309">
                  <c:v>14.1</c:v>
                </c:pt>
                <c:pt idx="310">
                  <c:v>15</c:v>
                </c:pt>
                <c:pt idx="311">
                  <c:v>15.8</c:v>
                </c:pt>
                <c:pt idx="312">
                  <c:v>16.7</c:v>
                </c:pt>
                <c:pt idx="313">
                  <c:v>16.7</c:v>
                </c:pt>
                <c:pt idx="314">
                  <c:v>17.600000000000001</c:v>
                </c:pt>
                <c:pt idx="315">
                  <c:v>19.3</c:v>
                </c:pt>
                <c:pt idx="316">
                  <c:v>19.3</c:v>
                </c:pt>
                <c:pt idx="317">
                  <c:v>20.2</c:v>
                </c:pt>
                <c:pt idx="318">
                  <c:v>22</c:v>
                </c:pt>
                <c:pt idx="319">
                  <c:v>23.7</c:v>
                </c:pt>
                <c:pt idx="320">
                  <c:v>24.6</c:v>
                </c:pt>
                <c:pt idx="321">
                  <c:v>25.5</c:v>
                </c:pt>
                <c:pt idx="322">
                  <c:v>27.3</c:v>
                </c:pt>
                <c:pt idx="323">
                  <c:v>29</c:v>
                </c:pt>
                <c:pt idx="324">
                  <c:v>31.7</c:v>
                </c:pt>
                <c:pt idx="325">
                  <c:v>30.8</c:v>
                </c:pt>
                <c:pt idx="326">
                  <c:v>33.4</c:v>
                </c:pt>
                <c:pt idx="327">
                  <c:v>35.200000000000003</c:v>
                </c:pt>
                <c:pt idx="328">
                  <c:v>38.700000000000003</c:v>
                </c:pt>
                <c:pt idx="329">
                  <c:v>40.5</c:v>
                </c:pt>
                <c:pt idx="330">
                  <c:v>42.2</c:v>
                </c:pt>
                <c:pt idx="331">
                  <c:v>43.1</c:v>
                </c:pt>
                <c:pt idx="332">
                  <c:v>46.6</c:v>
                </c:pt>
                <c:pt idx="333">
                  <c:v>47.5</c:v>
                </c:pt>
                <c:pt idx="334">
                  <c:v>49.3</c:v>
                </c:pt>
                <c:pt idx="335">
                  <c:v>50.1</c:v>
                </c:pt>
                <c:pt idx="336">
                  <c:v>53.6</c:v>
                </c:pt>
                <c:pt idx="337">
                  <c:v>54.5</c:v>
                </c:pt>
                <c:pt idx="338">
                  <c:v>58.9</c:v>
                </c:pt>
                <c:pt idx="339">
                  <c:v>61.6</c:v>
                </c:pt>
                <c:pt idx="340">
                  <c:v>64.2</c:v>
                </c:pt>
                <c:pt idx="341">
                  <c:v>70.400000000000006</c:v>
                </c:pt>
                <c:pt idx="342">
                  <c:v>71.2</c:v>
                </c:pt>
                <c:pt idx="343">
                  <c:v>78.3</c:v>
                </c:pt>
                <c:pt idx="344">
                  <c:v>84.4</c:v>
                </c:pt>
                <c:pt idx="345">
                  <c:v>89.7</c:v>
                </c:pt>
                <c:pt idx="346">
                  <c:v>95.9</c:v>
                </c:pt>
                <c:pt idx="347">
                  <c:v>109.1</c:v>
                </c:pt>
                <c:pt idx="348">
                  <c:v>114.3</c:v>
                </c:pt>
                <c:pt idx="349">
                  <c:v>125.8</c:v>
                </c:pt>
                <c:pt idx="350">
                  <c:v>135.4</c:v>
                </c:pt>
                <c:pt idx="351">
                  <c:v>141.6</c:v>
                </c:pt>
                <c:pt idx="352">
                  <c:v>162.69999999999999</c:v>
                </c:pt>
                <c:pt idx="353">
                  <c:v>175.9</c:v>
                </c:pt>
                <c:pt idx="354">
                  <c:v>197.9</c:v>
                </c:pt>
                <c:pt idx="355">
                  <c:v>234.8</c:v>
                </c:pt>
                <c:pt idx="356">
                  <c:v>269.10000000000002</c:v>
                </c:pt>
                <c:pt idx="357">
                  <c:v>387.9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4-A94D-84B3-07A66869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89504"/>
        <c:axId val="1"/>
      </c:scatterChart>
      <c:valAx>
        <c:axId val="4083895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895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-13.589985753335828</c:v>
                </c:pt>
                <c:pt idx="32">
                  <c:v>6.3231496673844889</c:v>
                </c:pt>
                <c:pt idx="33">
                  <c:v>6.2721037806053133</c:v>
                </c:pt>
                <c:pt idx="34">
                  <c:v>6.0705792379524208</c:v>
                </c:pt>
                <c:pt idx="35">
                  <c:v>6.0088393061872472</c:v>
                </c:pt>
                <c:pt idx="36">
                  <c:v>6.3235673459645039</c:v>
                </c:pt>
                <c:pt idx="37">
                  <c:v>4.9913120385415688</c:v>
                </c:pt>
                <c:pt idx="38">
                  <c:v>4.7460842372392085</c:v>
                </c:pt>
                <c:pt idx="39">
                  <c:v>0</c:v>
                </c:pt>
                <c:pt idx="40">
                  <c:v>3.7648521153089756</c:v>
                </c:pt>
                <c:pt idx="41">
                  <c:v>3.4583431669138665</c:v>
                </c:pt>
                <c:pt idx="42">
                  <c:v>3.3454978701428497</c:v>
                </c:pt>
                <c:pt idx="43">
                  <c:v>3.280987864086411</c:v>
                </c:pt>
                <c:pt idx="44">
                  <c:v>3.2471585833179515</c:v>
                </c:pt>
                <c:pt idx="45">
                  <c:v>3.0443244534995348</c:v>
                </c:pt>
                <c:pt idx="46">
                  <c:v>2.5976301560524453</c:v>
                </c:pt>
                <c:pt idx="47">
                  <c:v>2.4948951967213731</c:v>
                </c:pt>
                <c:pt idx="48">
                  <c:v>2.5099798670788909</c:v>
                </c:pt>
                <c:pt idx="49">
                  <c:v>2.5485787523106893</c:v>
                </c:pt>
                <c:pt idx="50">
                  <c:v>2.2352170778463045</c:v>
                </c:pt>
                <c:pt idx="51">
                  <c:v>2.1112132609854202</c:v>
                </c:pt>
                <c:pt idx="52">
                  <c:v>2.0691179639080395</c:v>
                </c:pt>
                <c:pt idx="53">
                  <c:v>1.9996935000213214</c:v>
                </c:pt>
                <c:pt idx="54">
                  <c:v>1.9700533191220693</c:v>
                </c:pt>
                <c:pt idx="55">
                  <c:v>1.8596528512961994</c:v>
                </c:pt>
                <c:pt idx="56">
                  <c:v>1.790520369814371</c:v>
                </c:pt>
                <c:pt idx="57">
                  <c:v>1.7299973018910015</c:v>
                </c:pt>
                <c:pt idx="58">
                  <c:v>1.5585695137272186</c:v>
                </c:pt>
                <c:pt idx="59">
                  <c:v>1.5940636960223069</c:v>
                </c:pt>
                <c:pt idx="60">
                  <c:v>1.568570725745237</c:v>
                </c:pt>
                <c:pt idx="61">
                  <c:v>1.5001098139400109</c:v>
                </c:pt>
                <c:pt idx="62">
                  <c:v>1.3930769602481698</c:v>
                </c:pt>
                <c:pt idx="63">
                  <c:v>1.4028104581558827</c:v>
                </c:pt>
                <c:pt idx="64">
                  <c:v>1.2573442322333686</c:v>
                </c:pt>
                <c:pt idx="65">
                  <c:v>1.256731675379434</c:v>
                </c:pt>
                <c:pt idx="66">
                  <c:v>1.3021022778614533</c:v>
                </c:pt>
                <c:pt idx="67">
                  <c:v>1.2624633345073089</c:v>
                </c:pt>
                <c:pt idx="68">
                  <c:v>1.1441403705356077</c:v>
                </c:pt>
                <c:pt idx="69">
                  <c:v>1.1284211794121006</c:v>
                </c:pt>
                <c:pt idx="70">
                  <c:v>1.0799344944719111</c:v>
                </c:pt>
                <c:pt idx="71">
                  <c:v>1.0486652591991714</c:v>
                </c:pt>
                <c:pt idx="72">
                  <c:v>0.96789589748358296</c:v>
                </c:pt>
                <c:pt idx="73">
                  <c:v>0.96848714156271443</c:v>
                </c:pt>
                <c:pt idx="74">
                  <c:v>0.99675569837870504</c:v>
                </c:pt>
                <c:pt idx="75">
                  <c:v>0.92159986280914719</c:v>
                </c:pt>
                <c:pt idx="76">
                  <c:v>0.9353678029469723</c:v>
                </c:pt>
                <c:pt idx="77">
                  <c:v>0.9086649352130487</c:v>
                </c:pt>
                <c:pt idx="78">
                  <c:v>0.87582480006240016</c:v>
                </c:pt>
                <c:pt idx="79">
                  <c:v>0.8170907038995282</c:v>
                </c:pt>
                <c:pt idx="80">
                  <c:v>0.82833527152222342</c:v>
                </c:pt>
                <c:pt idx="81">
                  <c:v>0.86539041525290006</c:v>
                </c:pt>
                <c:pt idx="82">
                  <c:v>0.79001120153319548</c:v>
                </c:pt>
                <c:pt idx="83">
                  <c:v>0.7522030520442814</c:v>
                </c:pt>
                <c:pt idx="84">
                  <c:v>0.72619255747440503</c:v>
                </c:pt>
                <c:pt idx="85">
                  <c:v>0.69978916259460666</c:v>
                </c:pt>
                <c:pt idx="86">
                  <c:v>0.65535544531428269</c:v>
                </c:pt>
                <c:pt idx="87">
                  <c:v>0.63557327531052399</c:v>
                </c:pt>
                <c:pt idx="88">
                  <c:v>0.59761826826316566</c:v>
                </c:pt>
                <c:pt idx="89">
                  <c:v>0.58017997586256165</c:v>
                </c:pt>
                <c:pt idx="90">
                  <c:v>0.58414330719925411</c:v>
                </c:pt>
                <c:pt idx="91">
                  <c:v>0.51043813905505953</c:v>
                </c:pt>
                <c:pt idx="92">
                  <c:v>0.51426230414760665</c:v>
                </c:pt>
                <c:pt idx="93">
                  <c:v>0.51502723462250755</c:v>
                </c:pt>
                <c:pt idx="94">
                  <c:v>0.46889504211479643</c:v>
                </c:pt>
                <c:pt idx="95">
                  <c:v>0.45057594697970238</c:v>
                </c:pt>
                <c:pt idx="96">
                  <c:v>0.45535412451902646</c:v>
                </c:pt>
                <c:pt idx="97">
                  <c:v>0.45529098574017934</c:v>
                </c:pt>
                <c:pt idx="98">
                  <c:v>0.47870705419191512</c:v>
                </c:pt>
                <c:pt idx="99">
                  <c:v>0.39164843901244945</c:v>
                </c:pt>
                <c:pt idx="100">
                  <c:v>0.41419505849787325</c:v>
                </c:pt>
                <c:pt idx="101">
                  <c:v>0.39950739923339551</c:v>
                </c:pt>
                <c:pt idx="102">
                  <c:v>0.399598392961104</c:v>
                </c:pt>
                <c:pt idx="103">
                  <c:v>0.40520794814721611</c:v>
                </c:pt>
                <c:pt idx="104">
                  <c:v>0.41380197922572992</c:v>
                </c:pt>
                <c:pt idx="105">
                  <c:v>0.38766215218781885</c:v>
                </c:pt>
                <c:pt idx="106">
                  <c:v>0.33057890179130839</c:v>
                </c:pt>
                <c:pt idx="107">
                  <c:v>0.32137930000978054</c:v>
                </c:pt>
                <c:pt idx="108">
                  <c:v>0.34687337887900682</c:v>
                </c:pt>
                <c:pt idx="109">
                  <c:v>0.32558366617976353</c:v>
                </c:pt>
                <c:pt idx="110">
                  <c:v>0.3299471732626772</c:v>
                </c:pt>
                <c:pt idx="111">
                  <c:v>0.32616946343249775</c:v>
                </c:pt>
                <c:pt idx="112">
                  <c:v>0.32238762678508098</c:v>
                </c:pt>
                <c:pt idx="113">
                  <c:v>0.32629802558383419</c:v>
                </c:pt>
                <c:pt idx="114">
                  <c:v>0.33121894589729256</c:v>
                </c:pt>
                <c:pt idx="115">
                  <c:v>0.32315226442625467</c:v>
                </c:pt>
                <c:pt idx="116">
                  <c:v>0.32324057803736594</c:v>
                </c:pt>
                <c:pt idx="117">
                  <c:v>0.32765348162791613</c:v>
                </c:pt>
                <c:pt idx="118">
                  <c:v>0.26101847499067254</c:v>
                </c:pt>
                <c:pt idx="119">
                  <c:v>0.25727782098282481</c:v>
                </c:pt>
                <c:pt idx="120">
                  <c:v>0.26958228083883085</c:v>
                </c:pt>
                <c:pt idx="121">
                  <c:v>0.26227593362290463</c:v>
                </c:pt>
                <c:pt idx="122">
                  <c:v>0.26340802655957624</c:v>
                </c:pt>
                <c:pt idx="123">
                  <c:v>0.2783762830439378</c:v>
                </c:pt>
                <c:pt idx="124">
                  <c:v>0.27453207485470049</c:v>
                </c:pt>
                <c:pt idx="125">
                  <c:v>0.26149464553455853</c:v>
                </c:pt>
                <c:pt idx="126">
                  <c:v>0.27550268006900319</c:v>
                </c:pt>
                <c:pt idx="127">
                  <c:v>0.27131045036398455</c:v>
                </c:pt>
                <c:pt idx="128">
                  <c:v>0.23724498655028384</c:v>
                </c:pt>
                <c:pt idx="129">
                  <c:v>0.27778439147552625</c:v>
                </c:pt>
                <c:pt idx="130">
                  <c:v>0.26008859190892847</c:v>
                </c:pt>
                <c:pt idx="131">
                  <c:v>0.26578386421104677</c:v>
                </c:pt>
                <c:pt idx="132">
                  <c:v>0.26500927048160838</c:v>
                </c:pt>
                <c:pt idx="133">
                  <c:v>0.23812562393206263</c:v>
                </c:pt>
                <c:pt idx="134">
                  <c:v>0.25519341570895326</c:v>
                </c:pt>
                <c:pt idx="135">
                  <c:v>0.21977577200657109</c:v>
                </c:pt>
                <c:pt idx="136">
                  <c:v>0.22440870958952563</c:v>
                </c:pt>
                <c:pt idx="137">
                  <c:v>0.23751653159574496</c:v>
                </c:pt>
                <c:pt idx="138">
                  <c:v>0.2168628673858633</c:v>
                </c:pt>
                <c:pt idx="139">
                  <c:v>0.23015783701257148</c:v>
                </c:pt>
                <c:pt idx="140">
                  <c:v>0.24374200776077404</c:v>
                </c:pt>
                <c:pt idx="141">
                  <c:v>0.24116382265899722</c:v>
                </c:pt>
                <c:pt idx="142">
                  <c:v>0.21230278820915841</c:v>
                </c:pt>
                <c:pt idx="143">
                  <c:v>0.20561256749876622</c:v>
                </c:pt>
                <c:pt idx="144">
                  <c:v>0.18333779988951593</c:v>
                </c:pt>
                <c:pt idx="145">
                  <c:v>0</c:v>
                </c:pt>
                <c:pt idx="146">
                  <c:v>0.18225692048131398</c:v>
                </c:pt>
                <c:pt idx="147">
                  <c:v>0.19612339097082224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0.12307785152898985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0.16567656501092679</c:v>
                </c:pt>
                <c:pt idx="213">
                  <c:v>0.16860784649033961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0.17443302052816792</c:v>
                </c:pt>
                <c:pt idx="253">
                  <c:v>0.16920648426099011</c:v>
                </c:pt>
                <c:pt idx="254">
                  <c:v>0.16413235680077379</c:v>
                </c:pt>
                <c:pt idx="255">
                  <c:v>0.17088224784846986</c:v>
                </c:pt>
                <c:pt idx="256">
                  <c:v>0.19137149519038951</c:v>
                </c:pt>
                <c:pt idx="257">
                  <c:v>0.20949933394057194</c:v>
                </c:pt>
                <c:pt idx="258">
                  <c:v>0.14884209282687283</c:v>
                </c:pt>
                <c:pt idx="259">
                  <c:v>0.22729378520090918</c:v>
                </c:pt>
                <c:pt idx="260">
                  <c:v>0.23313773729444609</c:v>
                </c:pt>
                <c:pt idx="261">
                  <c:v>0.22169628525072121</c:v>
                </c:pt>
                <c:pt idx="262">
                  <c:v>0.25317617505907131</c:v>
                </c:pt>
                <c:pt idx="263">
                  <c:v>0.23557255766052548</c:v>
                </c:pt>
                <c:pt idx="264">
                  <c:v>0.23601117416473658</c:v>
                </c:pt>
                <c:pt idx="265">
                  <c:v>0.30645832604907686</c:v>
                </c:pt>
                <c:pt idx="266">
                  <c:v>0.33071900662132736</c:v>
                </c:pt>
                <c:pt idx="267">
                  <c:v>0.32767524127563258</c:v>
                </c:pt>
                <c:pt idx="268">
                  <c:v>0.30568142430971923</c:v>
                </c:pt>
                <c:pt idx="269">
                  <c:v>0.35557476473719324</c:v>
                </c:pt>
                <c:pt idx="270">
                  <c:v>0.3466496317636743</c:v>
                </c:pt>
                <c:pt idx="271">
                  <c:v>0.35674055691474321</c:v>
                </c:pt>
                <c:pt idx="272">
                  <c:v>0.32926864774076181</c:v>
                </c:pt>
                <c:pt idx="273">
                  <c:v>0.32221715537936052</c:v>
                </c:pt>
                <c:pt idx="274">
                  <c:v>0.33752672299673475</c:v>
                </c:pt>
                <c:pt idx="275">
                  <c:v>0.32743098717069863</c:v>
                </c:pt>
                <c:pt idx="276">
                  <c:v>0.33968099837954219</c:v>
                </c:pt>
                <c:pt idx="277">
                  <c:v>0.39373779834272915</c:v>
                </c:pt>
                <c:pt idx="278">
                  <c:v>0.41161566091023355</c:v>
                </c:pt>
                <c:pt idx="279">
                  <c:v>0.41976526611812454</c:v>
                </c:pt>
                <c:pt idx="280">
                  <c:v>0.41756705347291478</c:v>
                </c:pt>
                <c:pt idx="281">
                  <c:v>0.41726980845359013</c:v>
                </c:pt>
                <c:pt idx="282">
                  <c:v>0.39335857701518667</c:v>
                </c:pt>
                <c:pt idx="283">
                  <c:v>0.39404508409616579</c:v>
                </c:pt>
                <c:pt idx="284">
                  <c:v>0.48509603933447154</c:v>
                </c:pt>
                <c:pt idx="285">
                  <c:v>0.45968946626135093</c:v>
                </c:pt>
                <c:pt idx="286">
                  <c:v>0.43972541055020065</c:v>
                </c:pt>
                <c:pt idx="287">
                  <c:v>0.4531679451341325</c:v>
                </c:pt>
                <c:pt idx="288">
                  <c:v>0.54956176244450083</c:v>
                </c:pt>
                <c:pt idx="289">
                  <c:v>0.52074608772572795</c:v>
                </c:pt>
                <c:pt idx="290">
                  <c:v>0.50679154005417348</c:v>
                </c:pt>
                <c:pt idx="291">
                  <c:v>0</c:v>
                </c:pt>
                <c:pt idx="292">
                  <c:v>0.49896477054271526</c:v>
                </c:pt>
                <c:pt idx="293">
                  <c:v>0.58551983200676305</c:v>
                </c:pt>
                <c:pt idx="294">
                  <c:v>0.59972160382406392</c:v>
                </c:pt>
                <c:pt idx="295">
                  <c:v>0.67625837011434231</c:v>
                </c:pt>
                <c:pt idx="296">
                  <c:v>0.64508549941450588</c:v>
                </c:pt>
                <c:pt idx="297">
                  <c:v>0.63462133909634744</c:v>
                </c:pt>
                <c:pt idx="298">
                  <c:v>0.67861208194371792</c:v>
                </c:pt>
                <c:pt idx="299">
                  <c:v>0.68850390377842186</c:v>
                </c:pt>
                <c:pt idx="300">
                  <c:v>0.79024522265419417</c:v>
                </c:pt>
                <c:pt idx="301">
                  <c:v>0.77835226357465814</c:v>
                </c:pt>
                <c:pt idx="302">
                  <c:v>0.80016273172678298</c:v>
                </c:pt>
                <c:pt idx="303">
                  <c:v>0.8334801910807782</c:v>
                </c:pt>
                <c:pt idx="304">
                  <c:v>0.86587313128220644</c:v>
                </c:pt>
                <c:pt idx="305">
                  <c:v>0.95292499941531117</c:v>
                </c:pt>
                <c:pt idx="306">
                  <c:v>0.87935683529777187</c:v>
                </c:pt>
                <c:pt idx="307">
                  <c:v>0.89714390520825449</c:v>
                </c:pt>
                <c:pt idx="308">
                  <c:v>0.97590623221874429</c:v>
                </c:pt>
                <c:pt idx="309">
                  <c:v>1.033625800730043</c:v>
                </c:pt>
                <c:pt idx="310">
                  <c:v>1.1125442533251197</c:v>
                </c:pt>
                <c:pt idx="311">
                  <c:v>1.1497642826240648</c:v>
                </c:pt>
                <c:pt idx="312">
                  <c:v>1.2795687467266015</c:v>
                </c:pt>
                <c:pt idx="313">
                  <c:v>1.1777455902586149</c:v>
                </c:pt>
                <c:pt idx="314">
                  <c:v>1.2910471313899801</c:v>
                </c:pt>
                <c:pt idx="315">
                  <c:v>1.4231090325771834</c:v>
                </c:pt>
                <c:pt idx="316">
                  <c:v>1.4079075301665624</c:v>
                </c:pt>
                <c:pt idx="317">
                  <c:v>1.5022557637751326</c:v>
                </c:pt>
                <c:pt idx="318">
                  <c:v>1.5380708976806257</c:v>
                </c:pt>
                <c:pt idx="319">
                  <c:v>1.5538981985975358</c:v>
                </c:pt>
                <c:pt idx="320">
                  <c:v>1.6896954423604469</c:v>
                </c:pt>
                <c:pt idx="321">
                  <c:v>1.7282330361833274</c:v>
                </c:pt>
                <c:pt idx="322">
                  <c:v>1.808178818249337</c:v>
                </c:pt>
                <c:pt idx="323">
                  <c:v>1.8166126217787426</c:v>
                </c:pt>
                <c:pt idx="324">
                  <c:v>1.973572066651863</c:v>
                </c:pt>
                <c:pt idx="325">
                  <c:v>1.9078464718483621</c:v>
                </c:pt>
                <c:pt idx="326">
                  <c:v>2.0913437016194774</c:v>
                </c:pt>
                <c:pt idx="327">
                  <c:v>2.0429764430987283</c:v>
                </c:pt>
                <c:pt idx="328">
                  <c:v>2.1626627788876829</c:v>
                </c:pt>
                <c:pt idx="329">
                  <c:v>2.4202042328233455</c:v>
                </c:pt>
                <c:pt idx="330">
                  <c:v>2.4046867858500405</c:v>
                </c:pt>
                <c:pt idx="331">
                  <c:v>2.5990360671324613</c:v>
                </c:pt>
                <c:pt idx="332">
                  <c:v>2.5156739376565569</c:v>
                </c:pt>
                <c:pt idx="333">
                  <c:v>2.7174601026880381</c:v>
                </c:pt>
                <c:pt idx="334">
                  <c:v>2.8014238817474451</c:v>
                </c:pt>
                <c:pt idx="335">
                  <c:v>3.0099327091814665</c:v>
                </c:pt>
                <c:pt idx="336">
                  <c:v>2.8131896335705933</c:v>
                </c:pt>
                <c:pt idx="337">
                  <c:v>3.261177376334957</c:v>
                </c:pt>
                <c:pt idx="338">
                  <c:v>3.3287005685997171</c:v>
                </c:pt>
                <c:pt idx="339">
                  <c:v>3.2943502853916256</c:v>
                </c:pt>
                <c:pt idx="340">
                  <c:v>3.4431105678290033</c:v>
                </c:pt>
                <c:pt idx="341">
                  <c:v>3.738824654730847</c:v>
                </c:pt>
                <c:pt idx="342">
                  <c:v>3.7600154837870354</c:v>
                </c:pt>
                <c:pt idx="343">
                  <c:v>4.072580063355101</c:v>
                </c:pt>
                <c:pt idx="344">
                  <c:v>4.0721466778735707</c:v>
                </c:pt>
                <c:pt idx="345">
                  <c:v>4.2803683104694743</c:v>
                </c:pt>
                <c:pt idx="346">
                  <c:v>4.4335500502084519</c:v>
                </c:pt>
                <c:pt idx="347">
                  <c:v>4.9732217925408166</c:v>
                </c:pt>
                <c:pt idx="348">
                  <c:v>5.3483189066382346</c:v>
                </c:pt>
                <c:pt idx="349">
                  <c:v>5.5028407012264706</c:v>
                </c:pt>
                <c:pt idx="350">
                  <c:v>5.7204666963868194</c:v>
                </c:pt>
                <c:pt idx="351">
                  <c:v>5.3962175730420681</c:v>
                </c:pt>
                <c:pt idx="352">
                  <c:v>5.686260862766388</c:v>
                </c:pt>
                <c:pt idx="353">
                  <c:v>6.3550790565983437</c:v>
                </c:pt>
                <c:pt idx="354">
                  <c:v>6.7930986119618559</c:v>
                </c:pt>
                <c:pt idx="355">
                  <c:v>7.3913849012112776</c:v>
                </c:pt>
                <c:pt idx="356">
                  <c:v>7.3234683757206005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F-9C40-BD65-A5042D041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97312"/>
        <c:axId val="1"/>
      </c:scatterChart>
      <c:valAx>
        <c:axId val="40869731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697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0.18048795200000001</c:v>
                </c:pt>
                <c:pt idx="32">
                  <c:v>0.17407070399999999</c:v>
                </c:pt>
                <c:pt idx="33">
                  <c:v>0.18929467999999999</c:v>
                </c:pt>
                <c:pt idx="34">
                  <c:v>0.17539998400000001</c:v>
                </c:pt>
                <c:pt idx="35">
                  <c:v>0.17105651199999999</c:v>
                </c:pt>
                <c:pt idx="36">
                  <c:v>0.17271389600000001</c:v>
                </c:pt>
                <c:pt idx="37">
                  <c:v>0.17293610400000001</c:v>
                </c:pt>
                <c:pt idx="38">
                  <c:v>0.182641832</c:v>
                </c:pt>
                <c:pt idx="39">
                  <c:v>-999</c:v>
                </c:pt>
                <c:pt idx="40">
                  <c:v>0.17833804</c:v>
                </c:pt>
                <c:pt idx="41">
                  <c:v>0.17574172800000001</c:v>
                </c:pt>
                <c:pt idx="42">
                  <c:v>0.17511404</c:v>
                </c:pt>
                <c:pt idx="43">
                  <c:v>0.17944759199999999</c:v>
                </c:pt>
                <c:pt idx="44">
                  <c:v>0.17619035999999999</c:v>
                </c:pt>
                <c:pt idx="45">
                  <c:v>0.19218338399999998</c:v>
                </c:pt>
                <c:pt idx="46">
                  <c:v>0.180823496</c:v>
                </c:pt>
                <c:pt idx="47">
                  <c:v>0.18142018399999998</c:v>
                </c:pt>
                <c:pt idx="48">
                  <c:v>0.174088312</c:v>
                </c:pt>
                <c:pt idx="49">
                  <c:v>0.18148466400000002</c:v>
                </c:pt>
                <c:pt idx="50">
                  <c:v>0.18242408800000001</c:v>
                </c:pt>
                <c:pt idx="51">
                  <c:v>0.18023573600000001</c:v>
                </c:pt>
                <c:pt idx="52">
                  <c:v>0.18042396800000002</c:v>
                </c:pt>
                <c:pt idx="53">
                  <c:v>0.182548088</c:v>
                </c:pt>
                <c:pt idx="54">
                  <c:v>0.17767687200000001</c:v>
                </c:pt>
                <c:pt idx="55">
                  <c:v>0.18142663199999998</c:v>
                </c:pt>
                <c:pt idx="56">
                  <c:v>0.18193205600000001</c:v>
                </c:pt>
                <c:pt idx="57">
                  <c:v>0.18322115999999999</c:v>
                </c:pt>
                <c:pt idx="58">
                  <c:v>0.18488276000000001</c:v>
                </c:pt>
                <c:pt idx="59">
                  <c:v>0.18248956</c:v>
                </c:pt>
                <c:pt idx="60">
                  <c:v>0.183240504</c:v>
                </c:pt>
                <c:pt idx="61">
                  <c:v>0.18598859200000001</c:v>
                </c:pt>
                <c:pt idx="62">
                  <c:v>0.180829448</c:v>
                </c:pt>
                <c:pt idx="63">
                  <c:v>0.18324943200000002</c:v>
                </c:pt>
                <c:pt idx="64">
                  <c:v>0.188185872</c:v>
                </c:pt>
                <c:pt idx="65">
                  <c:v>0.18511513599999999</c:v>
                </c:pt>
                <c:pt idx="66">
                  <c:v>0.18511265600000001</c:v>
                </c:pt>
                <c:pt idx="67">
                  <c:v>0.18853257600000001</c:v>
                </c:pt>
                <c:pt idx="68">
                  <c:v>0.20114486400000001</c:v>
                </c:pt>
                <c:pt idx="69">
                  <c:v>0.18618277599999999</c:v>
                </c:pt>
                <c:pt idx="70">
                  <c:v>0.195810384</c:v>
                </c:pt>
                <c:pt idx="71">
                  <c:v>0.19455971999999999</c:v>
                </c:pt>
                <c:pt idx="72">
                  <c:v>0.23344884799999999</c:v>
                </c:pt>
                <c:pt idx="73">
                  <c:v>0.222072344</c:v>
                </c:pt>
                <c:pt idx="74">
                  <c:v>0.23384961599999998</c:v>
                </c:pt>
                <c:pt idx="75">
                  <c:v>0.23826550400000002</c:v>
                </c:pt>
                <c:pt idx="76">
                  <c:v>0.25005666400000004</c:v>
                </c:pt>
                <c:pt idx="77">
                  <c:v>0.26339038399999998</c:v>
                </c:pt>
                <c:pt idx="78">
                  <c:v>0.27284538399999997</c:v>
                </c:pt>
                <c:pt idx="79">
                  <c:v>0.28477641600000003</c:v>
                </c:pt>
                <c:pt idx="80">
                  <c:v>0.29129088000000003</c:v>
                </c:pt>
                <c:pt idx="81">
                  <c:v>0.296362232</c:v>
                </c:pt>
                <c:pt idx="82">
                  <c:v>0.31490543999999998</c:v>
                </c:pt>
                <c:pt idx="83">
                  <c:v>0.33881139999999998</c:v>
                </c:pt>
                <c:pt idx="84">
                  <c:v>0.33176324000000001</c:v>
                </c:pt>
                <c:pt idx="85">
                  <c:v>0.34596818400000001</c:v>
                </c:pt>
                <c:pt idx="86">
                  <c:v>0.35508590399999995</c:v>
                </c:pt>
                <c:pt idx="87">
                  <c:v>0.38067826399999999</c:v>
                </c:pt>
                <c:pt idx="88">
                  <c:v>0.40250871199999999</c:v>
                </c:pt>
                <c:pt idx="89">
                  <c:v>0.42651015200000003</c:v>
                </c:pt>
                <c:pt idx="90">
                  <c:v>0.39759484</c:v>
                </c:pt>
                <c:pt idx="91">
                  <c:v>0.384532928</c:v>
                </c:pt>
                <c:pt idx="92">
                  <c:v>0.38065098399999997</c:v>
                </c:pt>
                <c:pt idx="93">
                  <c:v>0.36955868800000002</c:v>
                </c:pt>
                <c:pt idx="94">
                  <c:v>0.346130624</c:v>
                </c:pt>
                <c:pt idx="95">
                  <c:v>0.33616747200000002</c:v>
                </c:pt>
                <c:pt idx="96">
                  <c:v>0.32404101599999996</c:v>
                </c:pt>
                <c:pt idx="97">
                  <c:v>0.319934632</c:v>
                </c:pt>
                <c:pt idx="98">
                  <c:v>0.29451661600000001</c:v>
                </c:pt>
                <c:pt idx="99">
                  <c:v>0.29407517599999999</c:v>
                </c:pt>
                <c:pt idx="100">
                  <c:v>0.30246203999999999</c:v>
                </c:pt>
                <c:pt idx="101">
                  <c:v>0.29707076800000004</c:v>
                </c:pt>
                <c:pt idx="102">
                  <c:v>0.293932576</c:v>
                </c:pt>
                <c:pt idx="103">
                  <c:v>0.278911464</c:v>
                </c:pt>
                <c:pt idx="104">
                  <c:v>0.29162865599999999</c:v>
                </c:pt>
                <c:pt idx="105">
                  <c:v>0.25105064799999999</c:v>
                </c:pt>
                <c:pt idx="106">
                  <c:v>0.25258502399999999</c:v>
                </c:pt>
                <c:pt idx="107">
                  <c:v>0.24586224000000001</c:v>
                </c:pt>
                <c:pt idx="108">
                  <c:v>0.24240512</c:v>
                </c:pt>
                <c:pt idx="109">
                  <c:v>0.23292854399999999</c:v>
                </c:pt>
                <c:pt idx="110">
                  <c:v>0.24101483199999998</c:v>
                </c:pt>
                <c:pt idx="111">
                  <c:v>0.23547773599999999</c:v>
                </c:pt>
                <c:pt idx="112">
                  <c:v>0.25150548</c:v>
                </c:pt>
                <c:pt idx="113">
                  <c:v>0.22210954400000002</c:v>
                </c:pt>
                <c:pt idx="114">
                  <c:v>0.234545008</c:v>
                </c:pt>
                <c:pt idx="115">
                  <c:v>0.21021620799999999</c:v>
                </c:pt>
                <c:pt idx="116">
                  <c:v>0.204476992</c:v>
                </c:pt>
                <c:pt idx="117">
                  <c:v>0.21516356</c:v>
                </c:pt>
                <c:pt idx="118">
                  <c:v>0.198550536</c:v>
                </c:pt>
                <c:pt idx="119">
                  <c:v>0.19573821600000002</c:v>
                </c:pt>
                <c:pt idx="120">
                  <c:v>0.19772147199999998</c:v>
                </c:pt>
                <c:pt idx="121">
                  <c:v>0.19017384000000001</c:v>
                </c:pt>
                <c:pt idx="122">
                  <c:v>0.20121232</c:v>
                </c:pt>
                <c:pt idx="123">
                  <c:v>0.189777784</c:v>
                </c:pt>
                <c:pt idx="124">
                  <c:v>0.18914836000000002</c:v>
                </c:pt>
                <c:pt idx="125">
                  <c:v>0.18233331999999999</c:v>
                </c:pt>
                <c:pt idx="126">
                  <c:v>0.186477648</c:v>
                </c:pt>
                <c:pt idx="127">
                  <c:v>0.175375432</c:v>
                </c:pt>
                <c:pt idx="128">
                  <c:v>0.17411088</c:v>
                </c:pt>
                <c:pt idx="129">
                  <c:v>0.1741394</c:v>
                </c:pt>
                <c:pt idx="130">
                  <c:v>0.16934084800000002</c:v>
                </c:pt>
                <c:pt idx="131">
                  <c:v>0.169136496</c:v>
                </c:pt>
                <c:pt idx="132">
                  <c:v>0.15322977600000001</c:v>
                </c:pt>
                <c:pt idx="133">
                  <c:v>0.14219948000000002</c:v>
                </c:pt>
                <c:pt idx="134">
                  <c:v>0.12841092799999998</c:v>
                </c:pt>
                <c:pt idx="135">
                  <c:v>0.12168789599999999</c:v>
                </c:pt>
                <c:pt idx="136">
                  <c:v>0.108186776</c:v>
                </c:pt>
                <c:pt idx="137">
                  <c:v>0.10605521600000001</c:v>
                </c:pt>
                <c:pt idx="138">
                  <c:v>0.10465848</c:v>
                </c:pt>
                <c:pt idx="139">
                  <c:v>0.107688544</c:v>
                </c:pt>
                <c:pt idx="140">
                  <c:v>0.101954288</c:v>
                </c:pt>
                <c:pt idx="141">
                  <c:v>9.3317687999999996E-2</c:v>
                </c:pt>
                <c:pt idx="142">
                  <c:v>7.8122975999999997E-2</c:v>
                </c:pt>
                <c:pt idx="143">
                  <c:v>6.8928376E-2</c:v>
                </c:pt>
                <c:pt idx="144">
                  <c:v>5.3012976000000003E-2</c:v>
                </c:pt>
                <c:pt idx="145">
                  <c:v>-999</c:v>
                </c:pt>
                <c:pt idx="146">
                  <c:v>5.4188248000000001E-2</c:v>
                </c:pt>
                <c:pt idx="147">
                  <c:v>5.0419143999999999E-2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5.3767143999999996E-2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5.0737576E-2</c:v>
                </c:pt>
                <c:pt idx="213">
                  <c:v>5.1360552000000004E-2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4.8042312000000004E-2</c:v>
                </c:pt>
                <c:pt idx="253">
                  <c:v>5.0122784000000004E-2</c:v>
                </c:pt>
                <c:pt idx="254">
                  <c:v>5.2041311999999999E-2</c:v>
                </c:pt>
                <c:pt idx="255">
                  <c:v>5.0254967999999997E-2</c:v>
                </c:pt>
                <c:pt idx="256">
                  <c:v>5.7073728000000004E-2</c:v>
                </c:pt>
                <c:pt idx="257">
                  <c:v>5.6115952000000004E-2</c:v>
                </c:pt>
                <c:pt idx="258">
                  <c:v>6.0562096000000003E-2</c:v>
                </c:pt>
                <c:pt idx="259">
                  <c:v>9.2305599999999988E-2</c:v>
                </c:pt>
                <c:pt idx="260">
                  <c:v>9.2083639999999994E-2</c:v>
                </c:pt>
                <c:pt idx="261">
                  <c:v>9.7284448000000009E-2</c:v>
                </c:pt>
                <c:pt idx="262">
                  <c:v>9.9449983999999991E-2</c:v>
                </c:pt>
                <c:pt idx="263">
                  <c:v>0.10343708</c:v>
                </c:pt>
                <c:pt idx="264">
                  <c:v>0.107434592</c:v>
                </c:pt>
                <c:pt idx="265">
                  <c:v>0.108435768</c:v>
                </c:pt>
                <c:pt idx="266">
                  <c:v>0.131692216</c:v>
                </c:pt>
                <c:pt idx="267">
                  <c:v>0.14441610400000002</c:v>
                </c:pt>
                <c:pt idx="268">
                  <c:v>0.15987295200000001</c:v>
                </c:pt>
                <c:pt idx="269">
                  <c:v>0.15757448799999998</c:v>
                </c:pt>
                <c:pt idx="270">
                  <c:v>0.16179644000000001</c:v>
                </c:pt>
                <c:pt idx="271">
                  <c:v>0.17238752800000001</c:v>
                </c:pt>
                <c:pt idx="272">
                  <c:v>0.17885115199999999</c:v>
                </c:pt>
                <c:pt idx="273">
                  <c:v>0.17749384800000001</c:v>
                </c:pt>
                <c:pt idx="274">
                  <c:v>0.18389398399999998</c:v>
                </c:pt>
                <c:pt idx="275">
                  <c:v>0.18597371199999999</c:v>
                </c:pt>
                <c:pt idx="276">
                  <c:v>0.192661528</c:v>
                </c:pt>
                <c:pt idx="277">
                  <c:v>0.19574317599999999</c:v>
                </c:pt>
                <c:pt idx="278">
                  <c:v>0.200154104</c:v>
                </c:pt>
                <c:pt idx="279">
                  <c:v>0.19450144</c:v>
                </c:pt>
                <c:pt idx="280">
                  <c:v>0.19435586399999999</c:v>
                </c:pt>
                <c:pt idx="281">
                  <c:v>0.19976846399999998</c:v>
                </c:pt>
                <c:pt idx="282">
                  <c:v>0.200600008</c:v>
                </c:pt>
                <c:pt idx="283">
                  <c:v>0.20988686400000001</c:v>
                </c:pt>
                <c:pt idx="284">
                  <c:v>0.21326884000000002</c:v>
                </c:pt>
                <c:pt idx="285">
                  <c:v>0.21454827200000001</c:v>
                </c:pt>
                <c:pt idx="286">
                  <c:v>0.21380948</c:v>
                </c:pt>
                <c:pt idx="287">
                  <c:v>0.22089930400000002</c:v>
                </c:pt>
                <c:pt idx="288">
                  <c:v>0.22355910400000001</c:v>
                </c:pt>
                <c:pt idx="289">
                  <c:v>0.23805073600000001</c:v>
                </c:pt>
                <c:pt idx="290">
                  <c:v>0.24036159999999998</c:v>
                </c:pt>
                <c:pt idx="291">
                  <c:v>-999</c:v>
                </c:pt>
                <c:pt idx="292">
                  <c:v>0.243483176</c:v>
                </c:pt>
                <c:pt idx="293">
                  <c:v>0.25522424000000005</c:v>
                </c:pt>
                <c:pt idx="294">
                  <c:v>0.28371944000000004</c:v>
                </c:pt>
                <c:pt idx="295">
                  <c:v>0.27605152799999999</c:v>
                </c:pt>
                <c:pt idx="296">
                  <c:v>0.30477811199999999</c:v>
                </c:pt>
                <c:pt idx="297">
                  <c:v>0.31411828799999997</c:v>
                </c:pt>
                <c:pt idx="298">
                  <c:v>0.30155014399999996</c:v>
                </c:pt>
                <c:pt idx="299">
                  <c:v>0.30946679999999999</c:v>
                </c:pt>
                <c:pt idx="300">
                  <c:v>0.314010656</c:v>
                </c:pt>
                <c:pt idx="301">
                  <c:v>0.33613200800000004</c:v>
                </c:pt>
                <c:pt idx="302">
                  <c:v>0.34909099999999998</c:v>
                </c:pt>
                <c:pt idx="303">
                  <c:v>0.38262407200000004</c:v>
                </c:pt>
                <c:pt idx="304">
                  <c:v>0.39075822400000004</c:v>
                </c:pt>
                <c:pt idx="305">
                  <c:v>0.40179174400000001</c:v>
                </c:pt>
                <c:pt idx="306">
                  <c:v>0.42851572799999998</c:v>
                </c:pt>
                <c:pt idx="307">
                  <c:v>0.41328332000000001</c:v>
                </c:pt>
                <c:pt idx="308">
                  <c:v>0.44692576000000001</c:v>
                </c:pt>
                <c:pt idx="309">
                  <c:v>0.43478888800000004</c:v>
                </c:pt>
                <c:pt idx="310">
                  <c:v>0.42740468799999998</c:v>
                </c:pt>
                <c:pt idx="311">
                  <c:v>0.39975144800000001</c:v>
                </c:pt>
                <c:pt idx="312">
                  <c:v>0.35657638399999997</c:v>
                </c:pt>
                <c:pt idx="313">
                  <c:v>0.35209552</c:v>
                </c:pt>
                <c:pt idx="314">
                  <c:v>0.34863914399999996</c:v>
                </c:pt>
                <c:pt idx="315">
                  <c:v>0.340560048</c:v>
                </c:pt>
                <c:pt idx="316">
                  <c:v>0.34211475999999996</c:v>
                </c:pt>
                <c:pt idx="317">
                  <c:v>0.305221784</c:v>
                </c:pt>
                <c:pt idx="318">
                  <c:v>0.29637934400000004</c:v>
                </c:pt>
                <c:pt idx="319">
                  <c:v>0.296091416</c:v>
                </c:pt>
                <c:pt idx="320">
                  <c:v>0.28110824800000001</c:v>
                </c:pt>
                <c:pt idx="321">
                  <c:v>0.25282583199999997</c:v>
                </c:pt>
                <c:pt idx="322">
                  <c:v>0.23920591999999999</c:v>
                </c:pt>
                <c:pt idx="323">
                  <c:v>0.22351942399999999</c:v>
                </c:pt>
                <c:pt idx="324">
                  <c:v>0.21170346400000001</c:v>
                </c:pt>
                <c:pt idx="325">
                  <c:v>0.187916048</c:v>
                </c:pt>
                <c:pt idx="326">
                  <c:v>0.18331688799999998</c:v>
                </c:pt>
                <c:pt idx="327">
                  <c:v>0.17636396000000001</c:v>
                </c:pt>
                <c:pt idx="328">
                  <c:v>0.17234859199999999</c:v>
                </c:pt>
                <c:pt idx="329">
                  <c:v>0.17516488</c:v>
                </c:pt>
                <c:pt idx="330">
                  <c:v>0.21597055199999998</c:v>
                </c:pt>
                <c:pt idx="331">
                  <c:v>0.17387031999999999</c:v>
                </c:pt>
                <c:pt idx="332">
                  <c:v>0.17792834399999999</c:v>
                </c:pt>
                <c:pt idx="333">
                  <c:v>0.17995301599999999</c:v>
                </c:pt>
                <c:pt idx="334">
                  <c:v>0.17419991200000001</c:v>
                </c:pt>
                <c:pt idx="335">
                  <c:v>0.17226204000000001</c:v>
                </c:pt>
                <c:pt idx="336">
                  <c:v>0.17543594400000001</c:v>
                </c:pt>
                <c:pt idx="337">
                  <c:v>0.17294280000000001</c:v>
                </c:pt>
                <c:pt idx="338">
                  <c:v>0.175868952</c:v>
                </c:pt>
                <c:pt idx="339">
                  <c:v>0.173935544</c:v>
                </c:pt>
                <c:pt idx="340">
                  <c:v>0.17042758400000002</c:v>
                </c:pt>
                <c:pt idx="341">
                  <c:v>0.16820426400000002</c:v>
                </c:pt>
                <c:pt idx="342">
                  <c:v>0.16354508800000001</c:v>
                </c:pt>
                <c:pt idx="343">
                  <c:v>0.162157776</c:v>
                </c:pt>
                <c:pt idx="344">
                  <c:v>0.166294416</c:v>
                </c:pt>
                <c:pt idx="345">
                  <c:v>0.16532101600000002</c:v>
                </c:pt>
                <c:pt idx="346">
                  <c:v>0.162853416</c:v>
                </c:pt>
                <c:pt idx="347">
                  <c:v>0.17032565599999999</c:v>
                </c:pt>
                <c:pt idx="348">
                  <c:v>0.167456296</c:v>
                </c:pt>
                <c:pt idx="349">
                  <c:v>0.16667633599999998</c:v>
                </c:pt>
                <c:pt idx="350">
                  <c:v>0.16495348000000001</c:v>
                </c:pt>
                <c:pt idx="351">
                  <c:v>0.15649122400000001</c:v>
                </c:pt>
                <c:pt idx="352">
                  <c:v>0.164828488</c:v>
                </c:pt>
                <c:pt idx="353">
                  <c:v>0.15409926400000001</c:v>
                </c:pt>
                <c:pt idx="354">
                  <c:v>0.151842216</c:v>
                </c:pt>
                <c:pt idx="355">
                  <c:v>0.15743833599999998</c:v>
                </c:pt>
                <c:pt idx="356">
                  <c:v>0.14301688800000001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A-F240-A32B-BDD31B31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52048"/>
        <c:axId val="1"/>
      </c:scatterChart>
      <c:valAx>
        <c:axId val="40885204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52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3.6062999999999998E-2</c:v>
                </c:pt>
                <c:pt idx="1">
                  <c:v>7.9639000000000001E-2</c:v>
                </c:pt>
                <c:pt idx="2">
                  <c:v>7.1493000000000001E-2</c:v>
                </c:pt>
                <c:pt idx="3">
                  <c:v>5.653E-3</c:v>
                </c:pt>
                <c:pt idx="4">
                  <c:v>8.4239999999999992E-3</c:v>
                </c:pt>
                <c:pt idx="5">
                  <c:v>2.5891000000000001E-2</c:v>
                </c:pt>
                <c:pt idx="6">
                  <c:v>1.7436E-2</c:v>
                </c:pt>
                <c:pt idx="7">
                  <c:v>7.1910000000000003E-3</c:v>
                </c:pt>
                <c:pt idx="8">
                  <c:v>5.0535999999999998E-2</c:v>
                </c:pt>
                <c:pt idx="9">
                  <c:v>6.1399999999999996E-4</c:v>
                </c:pt>
                <c:pt idx="10">
                  <c:v>6.5474000000000004E-2</c:v>
                </c:pt>
                <c:pt idx="11">
                  <c:v>7.6099999999999996E-4</c:v>
                </c:pt>
                <c:pt idx="12">
                  <c:v>2.1696E-2</c:v>
                </c:pt>
                <c:pt idx="13">
                  <c:v>0.24546799999999999</c:v>
                </c:pt>
                <c:pt idx="14">
                  <c:v>4.8924000000000002E-2</c:v>
                </c:pt>
                <c:pt idx="15">
                  <c:v>2.7084E-2</c:v>
                </c:pt>
                <c:pt idx="16">
                  <c:v>6.4201999999999995E-2</c:v>
                </c:pt>
                <c:pt idx="17">
                  <c:v>1.2416999999999999E-2</c:v>
                </c:pt>
                <c:pt idx="18">
                  <c:v>4.8385999999999998E-2</c:v>
                </c:pt>
                <c:pt idx="19">
                  <c:v>7.0917999999999995E-2</c:v>
                </c:pt>
                <c:pt idx="20">
                  <c:v>6.5030000000000001E-3</c:v>
                </c:pt>
                <c:pt idx="21">
                  <c:v>3.8203000000000001E-2</c:v>
                </c:pt>
                <c:pt idx="22">
                  <c:v>3.5292999999999998E-2</c:v>
                </c:pt>
                <c:pt idx="23">
                  <c:v>3.4959999999999998E-2</c:v>
                </c:pt>
                <c:pt idx="24">
                  <c:v>4.2814999999999999E-2</c:v>
                </c:pt>
                <c:pt idx="25">
                  <c:v>8.4855E-2</c:v>
                </c:pt>
                <c:pt idx="26">
                  <c:v>1.5429999999999999E-2</c:v>
                </c:pt>
                <c:pt idx="27">
                  <c:v>3.6400000000000001E-4</c:v>
                </c:pt>
                <c:pt idx="28">
                  <c:v>0.10111199999999999</c:v>
                </c:pt>
                <c:pt idx="29">
                  <c:v>4.45E-3</c:v>
                </c:pt>
                <c:pt idx="30">
                  <c:v>0.226797</c:v>
                </c:pt>
                <c:pt idx="31">
                  <c:v>0.95819399999999999</c:v>
                </c:pt>
                <c:pt idx="32">
                  <c:v>0.96739399999999998</c:v>
                </c:pt>
                <c:pt idx="33">
                  <c:v>0.97735499999999997</c:v>
                </c:pt>
                <c:pt idx="34">
                  <c:v>0.97640400000000005</c:v>
                </c:pt>
                <c:pt idx="35">
                  <c:v>0.98172599999999999</c:v>
                </c:pt>
                <c:pt idx="36">
                  <c:v>0.97099000000000002</c:v>
                </c:pt>
                <c:pt idx="37">
                  <c:v>0.98321999999999998</c:v>
                </c:pt>
                <c:pt idx="38">
                  <c:v>0.98217399999999999</c:v>
                </c:pt>
                <c:pt idx="39">
                  <c:v>0.97356699999999996</c:v>
                </c:pt>
                <c:pt idx="40">
                  <c:v>0.97850999999999999</c:v>
                </c:pt>
                <c:pt idx="41">
                  <c:v>0.97479400000000005</c:v>
                </c:pt>
                <c:pt idx="42">
                  <c:v>0.98000200000000004</c:v>
                </c:pt>
                <c:pt idx="43">
                  <c:v>0.97640199999999999</c:v>
                </c:pt>
                <c:pt idx="44">
                  <c:v>0.98442099999999999</c:v>
                </c:pt>
                <c:pt idx="45">
                  <c:v>0.98651200000000006</c:v>
                </c:pt>
                <c:pt idx="46">
                  <c:v>0.98343400000000003</c:v>
                </c:pt>
                <c:pt idx="47">
                  <c:v>0.98810799999999999</c:v>
                </c:pt>
                <c:pt idx="48">
                  <c:v>0.98363400000000001</c:v>
                </c:pt>
                <c:pt idx="49">
                  <c:v>0.98750700000000002</c:v>
                </c:pt>
                <c:pt idx="50">
                  <c:v>0.98046100000000003</c:v>
                </c:pt>
                <c:pt idx="51">
                  <c:v>0.97866299999999995</c:v>
                </c:pt>
                <c:pt idx="52">
                  <c:v>0.97781399999999996</c:v>
                </c:pt>
                <c:pt idx="53">
                  <c:v>0.98182199999999997</c:v>
                </c:pt>
                <c:pt idx="54">
                  <c:v>0.98882400000000004</c:v>
                </c:pt>
                <c:pt idx="55">
                  <c:v>0.98592900000000006</c:v>
                </c:pt>
                <c:pt idx="56">
                  <c:v>0.98444500000000001</c:v>
                </c:pt>
                <c:pt idx="57">
                  <c:v>0.98033400000000004</c:v>
                </c:pt>
                <c:pt idx="58">
                  <c:v>0.97724100000000003</c:v>
                </c:pt>
                <c:pt idx="59">
                  <c:v>0.98617299999999997</c:v>
                </c:pt>
                <c:pt idx="60">
                  <c:v>0.98852200000000001</c:v>
                </c:pt>
                <c:pt idx="61">
                  <c:v>0.98821000000000003</c:v>
                </c:pt>
                <c:pt idx="62">
                  <c:v>0.97692000000000001</c:v>
                </c:pt>
                <c:pt idx="63">
                  <c:v>0.98100900000000002</c:v>
                </c:pt>
                <c:pt idx="64">
                  <c:v>0.98837699999999995</c:v>
                </c:pt>
                <c:pt idx="65">
                  <c:v>0.98730300000000004</c:v>
                </c:pt>
                <c:pt idx="66">
                  <c:v>0.984514</c:v>
                </c:pt>
                <c:pt idx="67">
                  <c:v>0.98599599999999998</c:v>
                </c:pt>
                <c:pt idx="68">
                  <c:v>0.98454200000000003</c:v>
                </c:pt>
                <c:pt idx="69">
                  <c:v>0.985321</c:v>
                </c:pt>
                <c:pt idx="70">
                  <c:v>0.98740099999999997</c:v>
                </c:pt>
                <c:pt idx="71">
                  <c:v>0.98217299999999996</c:v>
                </c:pt>
                <c:pt idx="72">
                  <c:v>0.98896200000000001</c:v>
                </c:pt>
                <c:pt idx="73">
                  <c:v>0.98615799999999998</c:v>
                </c:pt>
                <c:pt idx="74">
                  <c:v>0.98980800000000002</c:v>
                </c:pt>
                <c:pt idx="75">
                  <c:v>0.98645300000000002</c:v>
                </c:pt>
                <c:pt idx="76">
                  <c:v>0.989954</c:v>
                </c:pt>
                <c:pt idx="77">
                  <c:v>0.989954</c:v>
                </c:pt>
                <c:pt idx="78">
                  <c:v>0.98608499999999999</c:v>
                </c:pt>
                <c:pt idx="79">
                  <c:v>0.98879099999999998</c:v>
                </c:pt>
                <c:pt idx="80">
                  <c:v>0.98673100000000002</c:v>
                </c:pt>
                <c:pt idx="81">
                  <c:v>0.990151</c:v>
                </c:pt>
                <c:pt idx="82">
                  <c:v>0.98903799999999997</c:v>
                </c:pt>
                <c:pt idx="83">
                  <c:v>0.98997400000000002</c:v>
                </c:pt>
                <c:pt idx="84">
                  <c:v>0.99174899999999999</c:v>
                </c:pt>
                <c:pt idx="85">
                  <c:v>0.99060000000000004</c:v>
                </c:pt>
                <c:pt idx="86">
                  <c:v>0.99250899999999997</c:v>
                </c:pt>
                <c:pt idx="87">
                  <c:v>0.99230499999999999</c:v>
                </c:pt>
                <c:pt idx="88">
                  <c:v>0.99367300000000003</c:v>
                </c:pt>
                <c:pt idx="89">
                  <c:v>0.99095</c:v>
                </c:pt>
                <c:pt idx="90">
                  <c:v>0.99127200000000004</c:v>
                </c:pt>
                <c:pt idx="91">
                  <c:v>0.98941100000000004</c:v>
                </c:pt>
                <c:pt idx="92">
                  <c:v>0.99082499999999996</c:v>
                </c:pt>
                <c:pt idx="93">
                  <c:v>0.99249799999999999</c:v>
                </c:pt>
                <c:pt idx="94">
                  <c:v>0.98956900000000003</c:v>
                </c:pt>
                <c:pt idx="95">
                  <c:v>0.98913600000000002</c:v>
                </c:pt>
                <c:pt idx="96">
                  <c:v>0.98626000000000003</c:v>
                </c:pt>
                <c:pt idx="97">
                  <c:v>0.990537</c:v>
                </c:pt>
                <c:pt idx="98">
                  <c:v>0.98647200000000002</c:v>
                </c:pt>
                <c:pt idx="99">
                  <c:v>0.98639900000000003</c:v>
                </c:pt>
                <c:pt idx="100">
                  <c:v>0.98812699999999998</c:v>
                </c:pt>
                <c:pt idx="101">
                  <c:v>0.98272899999999996</c:v>
                </c:pt>
                <c:pt idx="102">
                  <c:v>0.99213700000000005</c:v>
                </c:pt>
                <c:pt idx="103">
                  <c:v>0.98682000000000003</c:v>
                </c:pt>
                <c:pt idx="104">
                  <c:v>0.98904999999999998</c:v>
                </c:pt>
                <c:pt idx="105">
                  <c:v>0.98763100000000004</c:v>
                </c:pt>
                <c:pt idx="106">
                  <c:v>0.98933099999999996</c:v>
                </c:pt>
                <c:pt idx="107">
                  <c:v>0.980769</c:v>
                </c:pt>
                <c:pt idx="108">
                  <c:v>0.97732699999999995</c:v>
                </c:pt>
                <c:pt idx="109">
                  <c:v>0.98878999999999995</c:v>
                </c:pt>
                <c:pt idx="110">
                  <c:v>0.98156399999999999</c:v>
                </c:pt>
                <c:pt idx="111">
                  <c:v>0.98512500000000003</c:v>
                </c:pt>
                <c:pt idx="112">
                  <c:v>0.98340899999999998</c:v>
                </c:pt>
                <c:pt idx="113">
                  <c:v>0.98705399999999999</c:v>
                </c:pt>
                <c:pt idx="114">
                  <c:v>0.98537699999999995</c:v>
                </c:pt>
                <c:pt idx="115">
                  <c:v>0.98253400000000002</c:v>
                </c:pt>
                <c:pt idx="116">
                  <c:v>0.97545300000000001</c:v>
                </c:pt>
                <c:pt idx="117">
                  <c:v>0.98335499999999998</c:v>
                </c:pt>
                <c:pt idx="118">
                  <c:v>0.98336400000000002</c:v>
                </c:pt>
                <c:pt idx="119">
                  <c:v>0.97480199999999995</c:v>
                </c:pt>
                <c:pt idx="120">
                  <c:v>0.98266200000000004</c:v>
                </c:pt>
                <c:pt idx="121">
                  <c:v>0.97666200000000003</c:v>
                </c:pt>
                <c:pt idx="122">
                  <c:v>0.97875999999999996</c:v>
                </c:pt>
                <c:pt idx="123">
                  <c:v>0.97826199999999996</c:v>
                </c:pt>
                <c:pt idx="124">
                  <c:v>0.97440099999999996</c:v>
                </c:pt>
                <c:pt idx="125">
                  <c:v>0.97390600000000005</c:v>
                </c:pt>
                <c:pt idx="126">
                  <c:v>0.976688</c:v>
                </c:pt>
                <c:pt idx="127">
                  <c:v>0.97812600000000005</c:v>
                </c:pt>
                <c:pt idx="128">
                  <c:v>0.97203700000000004</c:v>
                </c:pt>
                <c:pt idx="129">
                  <c:v>0.975831</c:v>
                </c:pt>
                <c:pt idx="130">
                  <c:v>0.98331299999999999</c:v>
                </c:pt>
                <c:pt idx="131">
                  <c:v>0.97334100000000001</c:v>
                </c:pt>
                <c:pt idx="132">
                  <c:v>0.97567999999999999</c:v>
                </c:pt>
                <c:pt idx="133">
                  <c:v>0.96748000000000001</c:v>
                </c:pt>
                <c:pt idx="134">
                  <c:v>0.95852999999999999</c:v>
                </c:pt>
                <c:pt idx="135">
                  <c:v>0.94776800000000005</c:v>
                </c:pt>
                <c:pt idx="136">
                  <c:v>0.94804999999999995</c:v>
                </c:pt>
                <c:pt idx="137">
                  <c:v>0.94277200000000005</c:v>
                </c:pt>
                <c:pt idx="138">
                  <c:v>0.96687999999999996</c:v>
                </c:pt>
                <c:pt idx="139">
                  <c:v>0.94566099999999997</c:v>
                </c:pt>
                <c:pt idx="140">
                  <c:v>0.94186199999999998</c:v>
                </c:pt>
                <c:pt idx="141">
                  <c:v>0.94259000000000004</c:v>
                </c:pt>
                <c:pt idx="142">
                  <c:v>0.92822000000000005</c:v>
                </c:pt>
                <c:pt idx="143">
                  <c:v>0.91808599999999996</c:v>
                </c:pt>
                <c:pt idx="144">
                  <c:v>0.86416999999999999</c:v>
                </c:pt>
                <c:pt idx="145">
                  <c:v>0.71340000000000003</c:v>
                </c:pt>
                <c:pt idx="146">
                  <c:v>0.80853900000000001</c:v>
                </c:pt>
                <c:pt idx="147">
                  <c:v>0.88225500000000001</c:v>
                </c:pt>
                <c:pt idx="148">
                  <c:v>0.80900300000000003</c:v>
                </c:pt>
                <c:pt idx="149">
                  <c:v>0.800674</c:v>
                </c:pt>
                <c:pt idx="150">
                  <c:v>0.70161200000000001</c:v>
                </c:pt>
                <c:pt idx="151">
                  <c:v>0.74105299999999996</c:v>
                </c:pt>
                <c:pt idx="152">
                  <c:v>0.67946399999999996</c:v>
                </c:pt>
                <c:pt idx="153">
                  <c:v>0.54256800000000005</c:v>
                </c:pt>
                <c:pt idx="154">
                  <c:v>0.61261900000000002</c:v>
                </c:pt>
                <c:pt idx="155">
                  <c:v>0.57450800000000002</c:v>
                </c:pt>
                <c:pt idx="156">
                  <c:v>0.61158400000000002</c:v>
                </c:pt>
                <c:pt idx="157">
                  <c:v>0.64690400000000003</c:v>
                </c:pt>
                <c:pt idx="158">
                  <c:v>0.63466900000000004</c:v>
                </c:pt>
                <c:pt idx="159">
                  <c:v>0.59724600000000005</c:v>
                </c:pt>
                <c:pt idx="160">
                  <c:v>0.478908</c:v>
                </c:pt>
                <c:pt idx="161">
                  <c:v>0.63750399999999996</c:v>
                </c:pt>
                <c:pt idx="162">
                  <c:v>0.68859700000000001</c:v>
                </c:pt>
                <c:pt idx="163">
                  <c:v>0.48910599999999999</c:v>
                </c:pt>
                <c:pt idx="164">
                  <c:v>0.36285800000000001</c:v>
                </c:pt>
                <c:pt idx="165">
                  <c:v>0.56270100000000001</c:v>
                </c:pt>
                <c:pt idx="166">
                  <c:v>0.44948500000000002</c:v>
                </c:pt>
                <c:pt idx="167">
                  <c:v>0.60572899999999996</c:v>
                </c:pt>
                <c:pt idx="168">
                  <c:v>0.51787799999999995</c:v>
                </c:pt>
                <c:pt idx="169">
                  <c:v>0.61829100000000004</c:v>
                </c:pt>
                <c:pt idx="170">
                  <c:v>0.48558699999999999</c:v>
                </c:pt>
                <c:pt idx="171">
                  <c:v>0.53314099999999998</c:v>
                </c:pt>
                <c:pt idx="172">
                  <c:v>0.50580700000000001</c:v>
                </c:pt>
                <c:pt idx="173">
                  <c:v>0.40682299999999999</c:v>
                </c:pt>
                <c:pt idx="174">
                  <c:v>0.421537</c:v>
                </c:pt>
                <c:pt idx="175">
                  <c:v>0.45645200000000002</c:v>
                </c:pt>
                <c:pt idx="176">
                  <c:v>0.39927099999999999</c:v>
                </c:pt>
                <c:pt idx="177">
                  <c:v>0.36426199999999997</c:v>
                </c:pt>
                <c:pt idx="178">
                  <c:v>0.4753</c:v>
                </c:pt>
                <c:pt idx="179">
                  <c:v>0.32586999999999999</c:v>
                </c:pt>
                <c:pt idx="180">
                  <c:v>0.50220799999999999</c:v>
                </c:pt>
                <c:pt idx="181">
                  <c:v>0.51004899999999997</c:v>
                </c:pt>
                <c:pt idx="182">
                  <c:v>0.53179299999999996</c:v>
                </c:pt>
                <c:pt idx="183">
                  <c:v>0.65175499999999997</c:v>
                </c:pt>
                <c:pt idx="184">
                  <c:v>0.57930199999999998</c:v>
                </c:pt>
                <c:pt idx="185">
                  <c:v>0.82308099999999995</c:v>
                </c:pt>
                <c:pt idx="186">
                  <c:v>0.88420299999999996</c:v>
                </c:pt>
                <c:pt idx="187">
                  <c:v>0.82393400000000006</c:v>
                </c:pt>
                <c:pt idx="188">
                  <c:v>0.84707399999999999</c:v>
                </c:pt>
                <c:pt idx="189">
                  <c:v>0.83466899999999999</c:v>
                </c:pt>
                <c:pt idx="190">
                  <c:v>0.73613499999999998</c:v>
                </c:pt>
                <c:pt idx="191">
                  <c:v>0.77466900000000005</c:v>
                </c:pt>
                <c:pt idx="192">
                  <c:v>0.83862099999999995</c:v>
                </c:pt>
                <c:pt idx="193">
                  <c:v>0.73502500000000004</c:v>
                </c:pt>
                <c:pt idx="194">
                  <c:v>0.78096699999999997</c:v>
                </c:pt>
                <c:pt idx="195">
                  <c:v>0.69781199999999999</c:v>
                </c:pt>
                <c:pt idx="196">
                  <c:v>0.63893599999999995</c:v>
                </c:pt>
                <c:pt idx="197">
                  <c:v>0.37544300000000003</c:v>
                </c:pt>
                <c:pt idx="198">
                  <c:v>0.28781099999999998</c:v>
                </c:pt>
                <c:pt idx="199">
                  <c:v>0.29209000000000002</c:v>
                </c:pt>
                <c:pt idx="200">
                  <c:v>0.14535000000000001</c:v>
                </c:pt>
                <c:pt idx="201">
                  <c:v>0.27587299999999998</c:v>
                </c:pt>
                <c:pt idx="202">
                  <c:v>0.30860700000000002</c:v>
                </c:pt>
                <c:pt idx="203">
                  <c:v>0.39763700000000002</c:v>
                </c:pt>
                <c:pt idx="204">
                  <c:v>0.14699899999999999</c:v>
                </c:pt>
                <c:pt idx="205">
                  <c:v>0.58007399999999998</c:v>
                </c:pt>
                <c:pt idx="206">
                  <c:v>0.73980900000000005</c:v>
                </c:pt>
                <c:pt idx="207">
                  <c:v>0.77157799999999999</c:v>
                </c:pt>
                <c:pt idx="208">
                  <c:v>0.82065900000000003</c:v>
                </c:pt>
                <c:pt idx="209">
                  <c:v>0.75235300000000005</c:v>
                </c:pt>
                <c:pt idx="210">
                  <c:v>0.780949</c:v>
                </c:pt>
                <c:pt idx="211">
                  <c:v>0.76827100000000004</c:v>
                </c:pt>
                <c:pt idx="212">
                  <c:v>0.87717400000000001</c:v>
                </c:pt>
                <c:pt idx="213">
                  <c:v>0.84441699999999997</c:v>
                </c:pt>
                <c:pt idx="214">
                  <c:v>0.83232399999999995</c:v>
                </c:pt>
                <c:pt idx="215">
                  <c:v>0.86527600000000005</c:v>
                </c:pt>
                <c:pt idx="216">
                  <c:v>0.74423899999999998</c:v>
                </c:pt>
                <c:pt idx="217">
                  <c:v>0.79108900000000004</c:v>
                </c:pt>
                <c:pt idx="218">
                  <c:v>0.50597999999999999</c:v>
                </c:pt>
                <c:pt idx="219">
                  <c:v>0.63255899999999998</c:v>
                </c:pt>
                <c:pt idx="220">
                  <c:v>0.47163100000000002</c:v>
                </c:pt>
                <c:pt idx="221">
                  <c:v>0.52819000000000005</c:v>
                </c:pt>
                <c:pt idx="222">
                  <c:v>0.33734399999999998</c:v>
                </c:pt>
                <c:pt idx="223">
                  <c:v>0.397507</c:v>
                </c:pt>
                <c:pt idx="224">
                  <c:v>0.603298</c:v>
                </c:pt>
                <c:pt idx="225">
                  <c:v>0.56015599999999999</c:v>
                </c:pt>
                <c:pt idx="226">
                  <c:v>0.43060799999999999</c:v>
                </c:pt>
                <c:pt idx="227">
                  <c:v>0.62873999999999997</c:v>
                </c:pt>
                <c:pt idx="228">
                  <c:v>0.58369700000000002</c:v>
                </c:pt>
                <c:pt idx="229">
                  <c:v>0.52452600000000005</c:v>
                </c:pt>
                <c:pt idx="230">
                  <c:v>0.20883599999999999</c:v>
                </c:pt>
                <c:pt idx="231">
                  <c:v>0.48490499999999997</c:v>
                </c:pt>
                <c:pt idx="232">
                  <c:v>0.49739499999999998</c:v>
                </c:pt>
                <c:pt idx="233">
                  <c:v>0.36363299999999998</c:v>
                </c:pt>
                <c:pt idx="234">
                  <c:v>0.42407800000000001</c:v>
                </c:pt>
                <c:pt idx="235">
                  <c:v>0.54940599999999995</c:v>
                </c:pt>
                <c:pt idx="236">
                  <c:v>0.52142900000000003</c:v>
                </c:pt>
                <c:pt idx="237">
                  <c:v>0.479516</c:v>
                </c:pt>
                <c:pt idx="238">
                  <c:v>0.44922800000000002</c:v>
                </c:pt>
                <c:pt idx="239">
                  <c:v>0.543605</c:v>
                </c:pt>
                <c:pt idx="240">
                  <c:v>0.58306999999999998</c:v>
                </c:pt>
                <c:pt idx="241">
                  <c:v>0.63256100000000004</c:v>
                </c:pt>
                <c:pt idx="242">
                  <c:v>0.50997099999999995</c:v>
                </c:pt>
                <c:pt idx="243">
                  <c:v>0.67749099999999995</c:v>
                </c:pt>
                <c:pt idx="244">
                  <c:v>0.673651</c:v>
                </c:pt>
                <c:pt idx="245">
                  <c:v>0.50309800000000005</c:v>
                </c:pt>
                <c:pt idx="246">
                  <c:v>0.64759599999999995</c:v>
                </c:pt>
                <c:pt idx="247">
                  <c:v>0.56445400000000001</c:v>
                </c:pt>
                <c:pt idx="248">
                  <c:v>0.70213700000000001</c:v>
                </c:pt>
                <c:pt idx="249">
                  <c:v>0.81259099999999995</c:v>
                </c:pt>
                <c:pt idx="250">
                  <c:v>0.79477799999999998</c:v>
                </c:pt>
                <c:pt idx="251">
                  <c:v>0.78204200000000001</c:v>
                </c:pt>
                <c:pt idx="252">
                  <c:v>0.82602299999999995</c:v>
                </c:pt>
                <c:pt idx="253">
                  <c:v>0.85575800000000002</c:v>
                </c:pt>
                <c:pt idx="254">
                  <c:v>0.81609100000000001</c:v>
                </c:pt>
                <c:pt idx="255">
                  <c:v>0.86818300000000004</c:v>
                </c:pt>
                <c:pt idx="256">
                  <c:v>0.87912100000000004</c:v>
                </c:pt>
                <c:pt idx="257">
                  <c:v>0.82154400000000005</c:v>
                </c:pt>
                <c:pt idx="258">
                  <c:v>0.89526399999999995</c:v>
                </c:pt>
                <c:pt idx="259">
                  <c:v>0.91419399999999995</c:v>
                </c:pt>
                <c:pt idx="260">
                  <c:v>0.92208699999999999</c:v>
                </c:pt>
                <c:pt idx="261">
                  <c:v>0.93969599999999998</c:v>
                </c:pt>
                <c:pt idx="262">
                  <c:v>0.95370299999999997</c:v>
                </c:pt>
                <c:pt idx="263">
                  <c:v>0.94599500000000003</c:v>
                </c:pt>
                <c:pt idx="264">
                  <c:v>0.96175900000000003</c:v>
                </c:pt>
                <c:pt idx="265">
                  <c:v>0.94390399999999997</c:v>
                </c:pt>
                <c:pt idx="266">
                  <c:v>0.96316000000000002</c:v>
                </c:pt>
                <c:pt idx="267">
                  <c:v>0.95786499999999997</c:v>
                </c:pt>
                <c:pt idx="268">
                  <c:v>0.981734</c:v>
                </c:pt>
                <c:pt idx="269">
                  <c:v>0.97430600000000001</c:v>
                </c:pt>
                <c:pt idx="270">
                  <c:v>0.96718499999999996</c:v>
                </c:pt>
                <c:pt idx="271">
                  <c:v>0.97790299999999997</c:v>
                </c:pt>
                <c:pt idx="272">
                  <c:v>0.96562800000000004</c:v>
                </c:pt>
                <c:pt idx="273">
                  <c:v>0.97600500000000001</c:v>
                </c:pt>
                <c:pt idx="274">
                  <c:v>0.97452399999999995</c:v>
                </c:pt>
                <c:pt idx="275">
                  <c:v>0.97733599999999998</c:v>
                </c:pt>
                <c:pt idx="276">
                  <c:v>0.97340499999999996</c:v>
                </c:pt>
                <c:pt idx="277">
                  <c:v>0.97248699999999999</c:v>
                </c:pt>
                <c:pt idx="278">
                  <c:v>0.96892100000000003</c:v>
                </c:pt>
                <c:pt idx="279">
                  <c:v>0.98262799999999995</c:v>
                </c:pt>
                <c:pt idx="280">
                  <c:v>0.97129200000000004</c:v>
                </c:pt>
                <c:pt idx="281">
                  <c:v>0.978155</c:v>
                </c:pt>
                <c:pt idx="282">
                  <c:v>0.97774499999999998</c:v>
                </c:pt>
                <c:pt idx="283">
                  <c:v>0.97597500000000004</c:v>
                </c:pt>
                <c:pt idx="284">
                  <c:v>0.97755599999999998</c:v>
                </c:pt>
                <c:pt idx="285">
                  <c:v>0.98699599999999998</c:v>
                </c:pt>
                <c:pt idx="286">
                  <c:v>0.981765</c:v>
                </c:pt>
                <c:pt idx="287">
                  <c:v>0.98602000000000001</c:v>
                </c:pt>
                <c:pt idx="288">
                  <c:v>0.98131199999999996</c:v>
                </c:pt>
                <c:pt idx="289">
                  <c:v>0.98196799999999995</c:v>
                </c:pt>
                <c:pt idx="290">
                  <c:v>0.98838599999999999</c:v>
                </c:pt>
                <c:pt idx="291">
                  <c:v>0.98120099999999999</c:v>
                </c:pt>
                <c:pt idx="292">
                  <c:v>0.98498699999999995</c:v>
                </c:pt>
                <c:pt idx="293">
                  <c:v>0.97944900000000001</c:v>
                </c:pt>
                <c:pt idx="294">
                  <c:v>0.98735799999999996</c:v>
                </c:pt>
                <c:pt idx="295">
                  <c:v>0.98266100000000001</c:v>
                </c:pt>
                <c:pt idx="296">
                  <c:v>0.989062</c:v>
                </c:pt>
                <c:pt idx="297">
                  <c:v>0.984267</c:v>
                </c:pt>
                <c:pt idx="298">
                  <c:v>0.98967099999999997</c:v>
                </c:pt>
                <c:pt idx="299">
                  <c:v>0.98308899999999999</c:v>
                </c:pt>
                <c:pt idx="300">
                  <c:v>0.98424500000000004</c:v>
                </c:pt>
                <c:pt idx="301">
                  <c:v>0.98714599999999997</c:v>
                </c:pt>
                <c:pt idx="302">
                  <c:v>0.98755300000000001</c:v>
                </c:pt>
                <c:pt idx="303">
                  <c:v>0.98466399999999998</c:v>
                </c:pt>
                <c:pt idx="304">
                  <c:v>0.99348000000000003</c:v>
                </c:pt>
                <c:pt idx="305">
                  <c:v>0.98866299999999996</c:v>
                </c:pt>
                <c:pt idx="306">
                  <c:v>0.98875900000000005</c:v>
                </c:pt>
                <c:pt idx="307">
                  <c:v>0.99226599999999998</c:v>
                </c:pt>
                <c:pt idx="308">
                  <c:v>0.994004</c:v>
                </c:pt>
                <c:pt idx="309">
                  <c:v>0.99190400000000001</c:v>
                </c:pt>
                <c:pt idx="310">
                  <c:v>0.99011899999999997</c:v>
                </c:pt>
                <c:pt idx="311">
                  <c:v>0.99345700000000003</c:v>
                </c:pt>
                <c:pt idx="312">
                  <c:v>0.989869</c:v>
                </c:pt>
                <c:pt idx="313">
                  <c:v>0.98951299999999998</c:v>
                </c:pt>
                <c:pt idx="314">
                  <c:v>0.99144500000000002</c:v>
                </c:pt>
                <c:pt idx="315">
                  <c:v>0.99343000000000004</c:v>
                </c:pt>
                <c:pt idx="316">
                  <c:v>0.98939500000000002</c:v>
                </c:pt>
                <c:pt idx="317">
                  <c:v>0.99041699999999999</c:v>
                </c:pt>
                <c:pt idx="318">
                  <c:v>0.98610699999999996</c:v>
                </c:pt>
                <c:pt idx="319">
                  <c:v>0.99111700000000003</c:v>
                </c:pt>
                <c:pt idx="320">
                  <c:v>0.990707</c:v>
                </c:pt>
                <c:pt idx="321">
                  <c:v>0.991425</c:v>
                </c:pt>
                <c:pt idx="322">
                  <c:v>0.99123600000000001</c:v>
                </c:pt>
                <c:pt idx="323">
                  <c:v>0.99279399999999995</c:v>
                </c:pt>
                <c:pt idx="324">
                  <c:v>0.98209000000000002</c:v>
                </c:pt>
                <c:pt idx="325">
                  <c:v>0.98513799999999996</c:v>
                </c:pt>
                <c:pt idx="326">
                  <c:v>0.98688900000000002</c:v>
                </c:pt>
                <c:pt idx="327">
                  <c:v>0.98154600000000003</c:v>
                </c:pt>
                <c:pt idx="328">
                  <c:v>0.98335600000000001</c:v>
                </c:pt>
                <c:pt idx="329">
                  <c:v>0.98796200000000001</c:v>
                </c:pt>
                <c:pt idx="330">
                  <c:v>0.98669899999999999</c:v>
                </c:pt>
                <c:pt idx="331">
                  <c:v>0.97787400000000002</c:v>
                </c:pt>
                <c:pt idx="332">
                  <c:v>0.98473599999999994</c:v>
                </c:pt>
                <c:pt idx="333">
                  <c:v>0.97806099999999996</c:v>
                </c:pt>
                <c:pt idx="334">
                  <c:v>0.98441100000000004</c:v>
                </c:pt>
                <c:pt idx="335">
                  <c:v>0.98277099999999995</c:v>
                </c:pt>
                <c:pt idx="336">
                  <c:v>0.98313499999999998</c:v>
                </c:pt>
                <c:pt idx="337">
                  <c:v>0.97397999999999996</c:v>
                </c:pt>
                <c:pt idx="338">
                  <c:v>0.98395100000000002</c:v>
                </c:pt>
                <c:pt idx="339">
                  <c:v>0.97901099999999996</c:v>
                </c:pt>
                <c:pt idx="340">
                  <c:v>0.97828199999999998</c:v>
                </c:pt>
                <c:pt idx="341">
                  <c:v>0.96935499999999997</c:v>
                </c:pt>
                <c:pt idx="342">
                  <c:v>0.96915099999999998</c:v>
                </c:pt>
                <c:pt idx="343">
                  <c:v>0.98050400000000004</c:v>
                </c:pt>
                <c:pt idx="344">
                  <c:v>0.98072999999999999</c:v>
                </c:pt>
                <c:pt idx="345">
                  <c:v>0.98419299999999998</c:v>
                </c:pt>
                <c:pt idx="346">
                  <c:v>0.97183299999999995</c:v>
                </c:pt>
                <c:pt idx="347">
                  <c:v>0.96813899999999997</c:v>
                </c:pt>
                <c:pt idx="348">
                  <c:v>0.97283699999999995</c:v>
                </c:pt>
                <c:pt idx="349">
                  <c:v>0.97417500000000001</c:v>
                </c:pt>
                <c:pt idx="350">
                  <c:v>0.98439500000000002</c:v>
                </c:pt>
                <c:pt idx="351">
                  <c:v>0.96205099999999999</c:v>
                </c:pt>
                <c:pt idx="352">
                  <c:v>0.97066200000000002</c:v>
                </c:pt>
                <c:pt idx="353">
                  <c:v>0.96109999999999995</c:v>
                </c:pt>
                <c:pt idx="354">
                  <c:v>0.96276200000000001</c:v>
                </c:pt>
                <c:pt idx="355">
                  <c:v>0.93550800000000001</c:v>
                </c:pt>
                <c:pt idx="356">
                  <c:v>0.875112</c:v>
                </c:pt>
                <c:pt idx="357">
                  <c:v>0.18847800000000001</c:v>
                </c:pt>
                <c:pt idx="358">
                  <c:v>0.24698600000000001</c:v>
                </c:pt>
                <c:pt idx="359">
                  <c:v>5.7932999999999998E-2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1.1122E-2</c:v>
                </c:pt>
                <c:pt idx="365">
                  <c:v>6.3041E-2</c:v>
                </c:pt>
                <c:pt idx="366">
                  <c:v>2.4964E-2</c:v>
                </c:pt>
                <c:pt idx="367">
                  <c:v>2.5822000000000001E-2</c:v>
                </c:pt>
                <c:pt idx="368">
                  <c:v>6.2782000000000004E-2</c:v>
                </c:pt>
                <c:pt idx="369">
                  <c:v>3.6110000000000001E-3</c:v>
                </c:pt>
                <c:pt idx="370">
                  <c:v>1.7284999999999998E-2</c:v>
                </c:pt>
                <c:pt idx="371">
                  <c:v>5.2014999999999999E-2</c:v>
                </c:pt>
                <c:pt idx="372">
                  <c:v>7.7400000000000004E-3</c:v>
                </c:pt>
                <c:pt idx="373">
                  <c:v>5.9602000000000002E-2</c:v>
                </c:pt>
                <c:pt idx="374">
                  <c:v>8.2780000000000006E-3</c:v>
                </c:pt>
                <c:pt idx="375">
                  <c:v>7.8110000000000002E-3</c:v>
                </c:pt>
                <c:pt idx="376">
                  <c:v>2.7759999999999998E-3</c:v>
                </c:pt>
                <c:pt idx="377">
                  <c:v>0.119252</c:v>
                </c:pt>
                <c:pt idx="378">
                  <c:v>2.435E-2</c:v>
                </c:pt>
                <c:pt idx="379">
                  <c:v>1.9462E-2</c:v>
                </c:pt>
                <c:pt idx="380">
                  <c:v>3.7656000000000002E-2</c:v>
                </c:pt>
                <c:pt idx="381">
                  <c:v>3.9927999999999998E-2</c:v>
                </c:pt>
                <c:pt idx="382">
                  <c:v>1.2030000000000001E-3</c:v>
                </c:pt>
                <c:pt idx="383">
                  <c:v>5.2358000000000002E-2</c:v>
                </c:pt>
                <c:pt idx="384">
                  <c:v>5.0403999999999997E-2</c:v>
                </c:pt>
                <c:pt idx="385">
                  <c:v>4.4692000000000003E-2</c:v>
                </c:pt>
                <c:pt idx="386">
                  <c:v>1.5455E-2</c:v>
                </c:pt>
                <c:pt idx="387">
                  <c:v>6.1529999999999996E-3</c:v>
                </c:pt>
                <c:pt idx="388">
                  <c:v>6.4004000000000005E-2</c:v>
                </c:pt>
                <c:pt idx="389">
                  <c:v>0.16381200000000001</c:v>
                </c:pt>
                <c:pt idx="390">
                  <c:v>5.9262000000000002E-2</c:v>
                </c:pt>
                <c:pt idx="391">
                  <c:v>4.9646999999999997E-2</c:v>
                </c:pt>
                <c:pt idx="392">
                  <c:v>2.075E-3</c:v>
                </c:pt>
                <c:pt idx="393">
                  <c:v>0.17227300000000001</c:v>
                </c:pt>
                <c:pt idx="394">
                  <c:v>2.3092000000000001E-2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C-994C-9831-CC965E78400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0.12894800000000001</c:v>
                </c:pt>
                <c:pt idx="1">
                  <c:v>5.8526000000000002E-2</c:v>
                </c:pt>
                <c:pt idx="2">
                  <c:v>2.0178999999999999E-2</c:v>
                </c:pt>
                <c:pt idx="3">
                  <c:v>0.13211200000000001</c:v>
                </c:pt>
                <c:pt idx="4">
                  <c:v>0.16370599999999999</c:v>
                </c:pt>
                <c:pt idx="5">
                  <c:v>6.3705999999999999E-2</c:v>
                </c:pt>
                <c:pt idx="6">
                  <c:v>5.5294999999999997E-2</c:v>
                </c:pt>
                <c:pt idx="7">
                  <c:v>2.3611E-2</c:v>
                </c:pt>
                <c:pt idx="8">
                  <c:v>0.117608</c:v>
                </c:pt>
                <c:pt idx="9">
                  <c:v>0.15972500000000001</c:v>
                </c:pt>
                <c:pt idx="10">
                  <c:v>1.3192000000000001E-2</c:v>
                </c:pt>
                <c:pt idx="11">
                  <c:v>4.5799999999999999E-3</c:v>
                </c:pt>
                <c:pt idx="12">
                  <c:v>2.0063999999999999E-2</c:v>
                </c:pt>
                <c:pt idx="13">
                  <c:v>7.1762999999999993E-2</c:v>
                </c:pt>
                <c:pt idx="14">
                  <c:v>7.1066000000000004E-2</c:v>
                </c:pt>
                <c:pt idx="15">
                  <c:v>4.4679999999999997E-3</c:v>
                </c:pt>
                <c:pt idx="16">
                  <c:v>8.1233E-2</c:v>
                </c:pt>
                <c:pt idx="17">
                  <c:v>9.6448000000000006E-2</c:v>
                </c:pt>
                <c:pt idx="18">
                  <c:v>1.0245000000000001E-2</c:v>
                </c:pt>
                <c:pt idx="19">
                  <c:v>1.7080999999999999E-2</c:v>
                </c:pt>
                <c:pt idx="20">
                  <c:v>1.2586999999999999E-2</c:v>
                </c:pt>
                <c:pt idx="21">
                  <c:v>0.126415</c:v>
                </c:pt>
                <c:pt idx="22">
                  <c:v>2.3125E-2</c:v>
                </c:pt>
                <c:pt idx="23">
                  <c:v>1.2030000000000001E-2</c:v>
                </c:pt>
                <c:pt idx="24">
                  <c:v>8.2739999999999994E-2</c:v>
                </c:pt>
                <c:pt idx="25">
                  <c:v>8.4227999999999997E-2</c:v>
                </c:pt>
                <c:pt idx="26">
                  <c:v>8.5342000000000001E-2</c:v>
                </c:pt>
                <c:pt idx="27">
                  <c:v>2.4310999999999999E-2</c:v>
                </c:pt>
                <c:pt idx="28">
                  <c:v>1.3873E-2</c:v>
                </c:pt>
                <c:pt idx="29">
                  <c:v>5.0277000000000002E-2</c:v>
                </c:pt>
                <c:pt idx="30">
                  <c:v>5.7737999999999998E-2</c:v>
                </c:pt>
                <c:pt idx="31">
                  <c:v>0.96042799999999995</c:v>
                </c:pt>
                <c:pt idx="32">
                  <c:v>0.97745300000000002</c:v>
                </c:pt>
                <c:pt idx="33">
                  <c:v>0.96919599999999995</c:v>
                </c:pt>
                <c:pt idx="34">
                  <c:v>0.97384099999999996</c:v>
                </c:pt>
                <c:pt idx="35">
                  <c:v>0.97846900000000003</c:v>
                </c:pt>
                <c:pt idx="36">
                  <c:v>0.97270900000000005</c:v>
                </c:pt>
                <c:pt idx="37">
                  <c:v>0.97504599999999997</c:v>
                </c:pt>
                <c:pt idx="38">
                  <c:v>0.97978600000000005</c:v>
                </c:pt>
                <c:pt idx="39">
                  <c:v>0.18684400000000001</c:v>
                </c:pt>
                <c:pt idx="40">
                  <c:v>0.97968500000000003</c:v>
                </c:pt>
                <c:pt idx="41">
                  <c:v>0.98490100000000003</c:v>
                </c:pt>
                <c:pt idx="42">
                  <c:v>0.97068399999999999</c:v>
                </c:pt>
                <c:pt idx="43">
                  <c:v>0.983927</c:v>
                </c:pt>
                <c:pt idx="44">
                  <c:v>0.97456399999999999</c:v>
                </c:pt>
                <c:pt idx="45">
                  <c:v>0.984182</c:v>
                </c:pt>
                <c:pt idx="46">
                  <c:v>0.98361600000000005</c:v>
                </c:pt>
                <c:pt idx="47">
                  <c:v>0.97760899999999995</c:v>
                </c:pt>
                <c:pt idx="48">
                  <c:v>0.97431999999999996</c:v>
                </c:pt>
                <c:pt idx="49">
                  <c:v>0.97993600000000003</c:v>
                </c:pt>
                <c:pt idx="50">
                  <c:v>0.982047</c:v>
                </c:pt>
                <c:pt idx="51">
                  <c:v>0.97671799999999998</c:v>
                </c:pt>
                <c:pt idx="52">
                  <c:v>0.98216599999999998</c:v>
                </c:pt>
                <c:pt idx="53">
                  <c:v>0.98187599999999997</c:v>
                </c:pt>
                <c:pt idx="54">
                  <c:v>0.98218700000000003</c:v>
                </c:pt>
                <c:pt idx="55">
                  <c:v>0.98408799999999996</c:v>
                </c:pt>
                <c:pt idx="56">
                  <c:v>0.98253500000000005</c:v>
                </c:pt>
                <c:pt idx="57">
                  <c:v>0.98421400000000003</c:v>
                </c:pt>
                <c:pt idx="58">
                  <c:v>0.98212200000000005</c:v>
                </c:pt>
                <c:pt idx="59">
                  <c:v>0.98548599999999997</c:v>
                </c:pt>
                <c:pt idx="60">
                  <c:v>0.98517900000000003</c:v>
                </c:pt>
                <c:pt idx="61">
                  <c:v>0.98227500000000001</c:v>
                </c:pt>
                <c:pt idx="62">
                  <c:v>0.97919699999999998</c:v>
                </c:pt>
                <c:pt idx="63">
                  <c:v>0.98058199999999995</c:v>
                </c:pt>
                <c:pt idx="64">
                  <c:v>0.98262799999999995</c:v>
                </c:pt>
                <c:pt idx="65">
                  <c:v>0.98367199999999999</c:v>
                </c:pt>
                <c:pt idx="66">
                  <c:v>0.98613399999999996</c:v>
                </c:pt>
                <c:pt idx="67">
                  <c:v>0.981464</c:v>
                </c:pt>
                <c:pt idx="68">
                  <c:v>0.98508700000000005</c:v>
                </c:pt>
                <c:pt idx="69">
                  <c:v>0.98296499999999998</c:v>
                </c:pt>
                <c:pt idx="70">
                  <c:v>0.98799199999999998</c:v>
                </c:pt>
                <c:pt idx="71">
                  <c:v>0.98421999999999998</c:v>
                </c:pt>
                <c:pt idx="72">
                  <c:v>0.99026800000000004</c:v>
                </c:pt>
                <c:pt idx="73">
                  <c:v>0.984815</c:v>
                </c:pt>
                <c:pt idx="74">
                  <c:v>0.98463100000000003</c:v>
                </c:pt>
                <c:pt idx="75">
                  <c:v>0.99028300000000002</c:v>
                </c:pt>
                <c:pt idx="76">
                  <c:v>0.98671399999999998</c:v>
                </c:pt>
                <c:pt idx="77">
                  <c:v>0.98932600000000004</c:v>
                </c:pt>
                <c:pt idx="78">
                  <c:v>0.99039500000000003</c:v>
                </c:pt>
                <c:pt idx="79">
                  <c:v>0.98641100000000004</c:v>
                </c:pt>
                <c:pt idx="80">
                  <c:v>0.98237399999999997</c:v>
                </c:pt>
                <c:pt idx="81">
                  <c:v>0.987182</c:v>
                </c:pt>
                <c:pt idx="82">
                  <c:v>0.99116800000000005</c:v>
                </c:pt>
                <c:pt idx="83">
                  <c:v>0.98968299999999998</c:v>
                </c:pt>
                <c:pt idx="84">
                  <c:v>0.99158999999999997</c:v>
                </c:pt>
                <c:pt idx="85">
                  <c:v>0.98894599999999999</c:v>
                </c:pt>
                <c:pt idx="86">
                  <c:v>0.99351100000000003</c:v>
                </c:pt>
                <c:pt idx="87">
                  <c:v>0.99045000000000005</c:v>
                </c:pt>
                <c:pt idx="88">
                  <c:v>0.99260499999999996</c:v>
                </c:pt>
                <c:pt idx="89">
                  <c:v>0.99177099999999996</c:v>
                </c:pt>
                <c:pt idx="90">
                  <c:v>0.99121499999999996</c:v>
                </c:pt>
                <c:pt idx="91">
                  <c:v>0.98824800000000002</c:v>
                </c:pt>
                <c:pt idx="92">
                  <c:v>0.989846</c:v>
                </c:pt>
                <c:pt idx="93">
                  <c:v>0.99270999999999998</c:v>
                </c:pt>
                <c:pt idx="94">
                  <c:v>0.98722699999999997</c:v>
                </c:pt>
                <c:pt idx="95">
                  <c:v>0.98505299999999996</c:v>
                </c:pt>
                <c:pt idx="96">
                  <c:v>0.98577000000000004</c:v>
                </c:pt>
                <c:pt idx="97">
                  <c:v>0.98795699999999997</c:v>
                </c:pt>
                <c:pt idx="98">
                  <c:v>0.99377000000000004</c:v>
                </c:pt>
                <c:pt idx="99">
                  <c:v>0.98918700000000004</c:v>
                </c:pt>
                <c:pt idx="100">
                  <c:v>0.98654500000000001</c:v>
                </c:pt>
                <c:pt idx="101">
                  <c:v>0.98602699999999999</c:v>
                </c:pt>
                <c:pt idx="102">
                  <c:v>0.98362799999999995</c:v>
                </c:pt>
                <c:pt idx="103">
                  <c:v>0.98665899999999995</c:v>
                </c:pt>
                <c:pt idx="104">
                  <c:v>0.98923099999999997</c:v>
                </c:pt>
                <c:pt idx="105">
                  <c:v>0.98543700000000001</c:v>
                </c:pt>
                <c:pt idx="106">
                  <c:v>0.98166200000000003</c:v>
                </c:pt>
                <c:pt idx="107">
                  <c:v>0.98175900000000005</c:v>
                </c:pt>
                <c:pt idx="108">
                  <c:v>0.98484000000000005</c:v>
                </c:pt>
                <c:pt idx="109">
                  <c:v>0.98458800000000002</c:v>
                </c:pt>
                <c:pt idx="110">
                  <c:v>0.97955199999999998</c:v>
                </c:pt>
                <c:pt idx="111">
                  <c:v>0.97410300000000005</c:v>
                </c:pt>
                <c:pt idx="112">
                  <c:v>0.98417900000000003</c:v>
                </c:pt>
                <c:pt idx="113">
                  <c:v>0.97696000000000005</c:v>
                </c:pt>
                <c:pt idx="114">
                  <c:v>0.97708600000000001</c:v>
                </c:pt>
                <c:pt idx="115">
                  <c:v>0.98097999999999996</c:v>
                </c:pt>
                <c:pt idx="116">
                  <c:v>0.97981300000000005</c:v>
                </c:pt>
                <c:pt idx="117">
                  <c:v>0.98305900000000002</c:v>
                </c:pt>
                <c:pt idx="118">
                  <c:v>0.98629500000000003</c:v>
                </c:pt>
                <c:pt idx="119">
                  <c:v>0.97200699999999995</c:v>
                </c:pt>
                <c:pt idx="120">
                  <c:v>0.97393300000000005</c:v>
                </c:pt>
                <c:pt idx="121">
                  <c:v>0.96728700000000001</c:v>
                </c:pt>
                <c:pt idx="122">
                  <c:v>0.97972099999999995</c:v>
                </c:pt>
                <c:pt idx="123">
                  <c:v>0.97087199999999996</c:v>
                </c:pt>
                <c:pt idx="124">
                  <c:v>0.97741400000000001</c:v>
                </c:pt>
                <c:pt idx="125">
                  <c:v>0.95050100000000004</c:v>
                </c:pt>
                <c:pt idx="126">
                  <c:v>0.97734600000000005</c:v>
                </c:pt>
                <c:pt idx="127">
                  <c:v>0.97739500000000001</c:v>
                </c:pt>
                <c:pt idx="128">
                  <c:v>0.97140099999999996</c:v>
                </c:pt>
                <c:pt idx="129">
                  <c:v>0.96812900000000002</c:v>
                </c:pt>
                <c:pt idx="130">
                  <c:v>0.97069700000000003</c:v>
                </c:pt>
                <c:pt idx="131">
                  <c:v>0.97498200000000002</c:v>
                </c:pt>
                <c:pt idx="132">
                  <c:v>0.96796099999999996</c:v>
                </c:pt>
                <c:pt idx="133">
                  <c:v>0.95648699999999998</c:v>
                </c:pt>
                <c:pt idx="134">
                  <c:v>0.95674700000000001</c:v>
                </c:pt>
                <c:pt idx="135">
                  <c:v>0.96595600000000004</c:v>
                </c:pt>
                <c:pt idx="136">
                  <c:v>0.93727199999999999</c:v>
                </c:pt>
                <c:pt idx="137">
                  <c:v>0.95904800000000001</c:v>
                </c:pt>
                <c:pt idx="138">
                  <c:v>0.96395900000000001</c:v>
                </c:pt>
                <c:pt idx="139">
                  <c:v>0.96508700000000003</c:v>
                </c:pt>
                <c:pt idx="140">
                  <c:v>0.94264000000000003</c:v>
                </c:pt>
                <c:pt idx="141">
                  <c:v>0.94396000000000002</c:v>
                </c:pt>
                <c:pt idx="142">
                  <c:v>0.89996799999999999</c:v>
                </c:pt>
                <c:pt idx="143">
                  <c:v>0.91248799999999997</c:v>
                </c:pt>
                <c:pt idx="144">
                  <c:v>0.84083300000000005</c:v>
                </c:pt>
                <c:pt idx="145">
                  <c:v>0.87357600000000002</c:v>
                </c:pt>
                <c:pt idx="146">
                  <c:v>0.85602100000000003</c:v>
                </c:pt>
                <c:pt idx="147">
                  <c:v>0.88031400000000004</c:v>
                </c:pt>
                <c:pt idx="148">
                  <c:v>0.73110799999999998</c:v>
                </c:pt>
                <c:pt idx="149">
                  <c:v>0.71568200000000004</c:v>
                </c:pt>
                <c:pt idx="150">
                  <c:v>0.67860100000000001</c:v>
                </c:pt>
                <c:pt idx="151">
                  <c:v>0.57157000000000002</c:v>
                </c:pt>
                <c:pt idx="152">
                  <c:v>0.67464599999999997</c:v>
                </c:pt>
                <c:pt idx="153">
                  <c:v>0.60174000000000005</c:v>
                </c:pt>
                <c:pt idx="154">
                  <c:v>0.58603099999999997</c:v>
                </c:pt>
                <c:pt idx="155">
                  <c:v>0.51017599999999996</c:v>
                </c:pt>
                <c:pt idx="156">
                  <c:v>0.612676</c:v>
                </c:pt>
                <c:pt idx="157">
                  <c:v>0.64747900000000003</c:v>
                </c:pt>
                <c:pt idx="158">
                  <c:v>0.48535499999999998</c:v>
                </c:pt>
                <c:pt idx="159">
                  <c:v>0.61680299999999999</c:v>
                </c:pt>
                <c:pt idx="160">
                  <c:v>0.55263799999999996</c:v>
                </c:pt>
                <c:pt idx="161">
                  <c:v>0.465057</c:v>
                </c:pt>
                <c:pt idx="162">
                  <c:v>0.45968900000000001</c:v>
                </c:pt>
                <c:pt idx="163">
                  <c:v>0.53462500000000002</c:v>
                </c:pt>
                <c:pt idx="164">
                  <c:v>0.53989600000000004</c:v>
                </c:pt>
                <c:pt idx="165">
                  <c:v>0.48676900000000001</c:v>
                </c:pt>
                <c:pt idx="166">
                  <c:v>0.44659399999999999</c:v>
                </c:pt>
                <c:pt idx="167">
                  <c:v>0.40238099999999999</c:v>
                </c:pt>
                <c:pt idx="168">
                  <c:v>0.60521400000000003</c:v>
                </c:pt>
                <c:pt idx="169">
                  <c:v>0.498693</c:v>
                </c:pt>
                <c:pt idx="170">
                  <c:v>0.59769099999999997</c:v>
                </c:pt>
                <c:pt idx="171">
                  <c:v>0.39133699999999999</c:v>
                </c:pt>
                <c:pt idx="172">
                  <c:v>0.39813399999999999</c:v>
                </c:pt>
                <c:pt idx="173">
                  <c:v>0.45684599999999997</c:v>
                </c:pt>
                <c:pt idx="174">
                  <c:v>0.37352099999999999</c:v>
                </c:pt>
                <c:pt idx="175">
                  <c:v>0.49001400000000001</c:v>
                </c:pt>
                <c:pt idx="176">
                  <c:v>0.40655000000000002</c:v>
                </c:pt>
                <c:pt idx="177">
                  <c:v>0.46283400000000002</c:v>
                </c:pt>
                <c:pt idx="178">
                  <c:v>0.42459000000000002</c:v>
                </c:pt>
                <c:pt idx="179">
                  <c:v>0.37831199999999998</c:v>
                </c:pt>
                <c:pt idx="180">
                  <c:v>0.31854300000000002</c:v>
                </c:pt>
                <c:pt idx="181">
                  <c:v>0.33168799999999998</c:v>
                </c:pt>
                <c:pt idx="182">
                  <c:v>0.58002799999999999</c:v>
                </c:pt>
                <c:pt idx="183">
                  <c:v>0.60711999999999999</c:v>
                </c:pt>
                <c:pt idx="184">
                  <c:v>0.57282100000000002</c:v>
                </c:pt>
                <c:pt idx="185">
                  <c:v>0.75229400000000002</c:v>
                </c:pt>
                <c:pt idx="186">
                  <c:v>0.70354300000000003</c:v>
                </c:pt>
                <c:pt idx="187">
                  <c:v>0.73318099999999997</c:v>
                </c:pt>
                <c:pt idx="188">
                  <c:v>0.87447900000000001</c:v>
                </c:pt>
                <c:pt idx="189">
                  <c:v>0.72683699999999996</c:v>
                </c:pt>
                <c:pt idx="190">
                  <c:v>0.74526999999999999</c:v>
                </c:pt>
                <c:pt idx="191">
                  <c:v>0.75473999999999997</c:v>
                </c:pt>
                <c:pt idx="192">
                  <c:v>0.76260099999999997</c:v>
                </c:pt>
                <c:pt idx="193">
                  <c:v>0.719557</c:v>
                </c:pt>
                <c:pt idx="194">
                  <c:v>0.84034900000000001</c:v>
                </c:pt>
                <c:pt idx="195">
                  <c:v>0.69476599999999999</c:v>
                </c:pt>
                <c:pt idx="196">
                  <c:v>0.835372</c:v>
                </c:pt>
                <c:pt idx="197">
                  <c:v>0.42794399999999999</c:v>
                </c:pt>
                <c:pt idx="198">
                  <c:v>0.256606</c:v>
                </c:pt>
                <c:pt idx="199">
                  <c:v>0.38789200000000001</c:v>
                </c:pt>
                <c:pt idx="200">
                  <c:v>0.27523500000000001</c:v>
                </c:pt>
                <c:pt idx="201">
                  <c:v>0.20685899999999999</c:v>
                </c:pt>
                <c:pt idx="202">
                  <c:v>0.20879300000000001</c:v>
                </c:pt>
                <c:pt idx="203">
                  <c:v>0.25597999999999999</c:v>
                </c:pt>
                <c:pt idx="204">
                  <c:v>0.32069700000000001</c:v>
                </c:pt>
                <c:pt idx="205">
                  <c:v>0.62279399999999996</c:v>
                </c:pt>
                <c:pt idx="206">
                  <c:v>0.82590300000000005</c:v>
                </c:pt>
                <c:pt idx="207">
                  <c:v>0.71755599999999997</c:v>
                </c:pt>
                <c:pt idx="208">
                  <c:v>0.78498500000000004</c:v>
                </c:pt>
                <c:pt idx="209">
                  <c:v>0.70649600000000001</c:v>
                </c:pt>
                <c:pt idx="210">
                  <c:v>0.73712200000000005</c:v>
                </c:pt>
                <c:pt idx="211">
                  <c:v>0.73911800000000005</c:v>
                </c:pt>
                <c:pt idx="212">
                  <c:v>0.87529599999999996</c:v>
                </c:pt>
                <c:pt idx="213">
                  <c:v>0.85806400000000005</c:v>
                </c:pt>
                <c:pt idx="214">
                  <c:v>0.73479300000000003</c:v>
                </c:pt>
                <c:pt idx="215">
                  <c:v>0.78808400000000001</c:v>
                </c:pt>
                <c:pt idx="216">
                  <c:v>0.70081300000000002</c:v>
                </c:pt>
                <c:pt idx="217">
                  <c:v>0.66210400000000003</c:v>
                </c:pt>
                <c:pt idx="218">
                  <c:v>0.67730000000000001</c:v>
                </c:pt>
                <c:pt idx="219">
                  <c:v>0.59953800000000002</c:v>
                </c:pt>
                <c:pt idx="220">
                  <c:v>0.514293</c:v>
                </c:pt>
                <c:pt idx="221">
                  <c:v>0.42260300000000001</c:v>
                </c:pt>
                <c:pt idx="222">
                  <c:v>0.61007100000000003</c:v>
                </c:pt>
                <c:pt idx="223">
                  <c:v>0.40393099999999998</c:v>
                </c:pt>
                <c:pt idx="224">
                  <c:v>0.50130699999999995</c:v>
                </c:pt>
                <c:pt idx="225">
                  <c:v>0.164492</c:v>
                </c:pt>
                <c:pt idx="226">
                  <c:v>0.51919499999999996</c:v>
                </c:pt>
                <c:pt idx="227">
                  <c:v>0.40835199999999999</c:v>
                </c:pt>
                <c:pt idx="228">
                  <c:v>0.56049099999999996</c:v>
                </c:pt>
                <c:pt idx="229">
                  <c:v>0.42167300000000002</c:v>
                </c:pt>
                <c:pt idx="230">
                  <c:v>0.38234099999999999</c:v>
                </c:pt>
                <c:pt idx="231">
                  <c:v>0.64372399999999996</c:v>
                </c:pt>
                <c:pt idx="232">
                  <c:v>0.35975600000000002</c:v>
                </c:pt>
                <c:pt idx="233">
                  <c:v>0.461783</c:v>
                </c:pt>
                <c:pt idx="234">
                  <c:v>0.42237999999999998</c:v>
                </c:pt>
                <c:pt idx="235">
                  <c:v>0.35037800000000002</c:v>
                </c:pt>
                <c:pt idx="236">
                  <c:v>0.51837200000000005</c:v>
                </c:pt>
                <c:pt idx="237">
                  <c:v>0.47581000000000001</c:v>
                </c:pt>
                <c:pt idx="238">
                  <c:v>0.726383</c:v>
                </c:pt>
                <c:pt idx="239">
                  <c:v>0.550481</c:v>
                </c:pt>
                <c:pt idx="240">
                  <c:v>0.432008</c:v>
                </c:pt>
                <c:pt idx="241">
                  <c:v>0.62752399999999997</c:v>
                </c:pt>
                <c:pt idx="242">
                  <c:v>0.52244000000000002</c:v>
                </c:pt>
                <c:pt idx="243">
                  <c:v>0.441747</c:v>
                </c:pt>
                <c:pt idx="244">
                  <c:v>0.69047499999999995</c:v>
                </c:pt>
                <c:pt idx="245">
                  <c:v>0.64730100000000002</c:v>
                </c:pt>
                <c:pt idx="246">
                  <c:v>0.60619199999999995</c:v>
                </c:pt>
                <c:pt idx="247">
                  <c:v>0.56951300000000005</c:v>
                </c:pt>
                <c:pt idx="248">
                  <c:v>0.61006800000000005</c:v>
                </c:pt>
                <c:pt idx="249">
                  <c:v>0.68075600000000003</c:v>
                </c:pt>
                <c:pt idx="250">
                  <c:v>0.69810499999999998</c:v>
                </c:pt>
                <c:pt idx="251">
                  <c:v>0.76936499999999997</c:v>
                </c:pt>
                <c:pt idx="252">
                  <c:v>0.82189900000000005</c:v>
                </c:pt>
                <c:pt idx="253">
                  <c:v>0.81498999999999999</c:v>
                </c:pt>
                <c:pt idx="254">
                  <c:v>0.83270699999999997</c:v>
                </c:pt>
                <c:pt idx="255">
                  <c:v>0.83082699999999998</c:v>
                </c:pt>
                <c:pt idx="256">
                  <c:v>0.90419499999999997</c:v>
                </c:pt>
                <c:pt idx="257">
                  <c:v>0.86324100000000004</c:v>
                </c:pt>
                <c:pt idx="258">
                  <c:v>0.87339199999999995</c:v>
                </c:pt>
                <c:pt idx="259">
                  <c:v>0.94917099999999999</c:v>
                </c:pt>
                <c:pt idx="260">
                  <c:v>0.948546</c:v>
                </c:pt>
                <c:pt idx="261">
                  <c:v>0.91204799999999997</c:v>
                </c:pt>
                <c:pt idx="262">
                  <c:v>0.96339300000000005</c:v>
                </c:pt>
                <c:pt idx="263">
                  <c:v>0.93742000000000003</c:v>
                </c:pt>
                <c:pt idx="264">
                  <c:v>0.929844</c:v>
                </c:pt>
                <c:pt idx="265">
                  <c:v>0.95454000000000006</c:v>
                </c:pt>
                <c:pt idx="266">
                  <c:v>0.96163600000000005</c:v>
                </c:pt>
                <c:pt idx="267">
                  <c:v>0.96519699999999997</c:v>
                </c:pt>
                <c:pt idx="268">
                  <c:v>0.96657000000000004</c:v>
                </c:pt>
                <c:pt idx="269">
                  <c:v>0.98196300000000003</c:v>
                </c:pt>
                <c:pt idx="270">
                  <c:v>0.96982500000000005</c:v>
                </c:pt>
                <c:pt idx="271">
                  <c:v>0.98140899999999998</c:v>
                </c:pt>
                <c:pt idx="272">
                  <c:v>0.96553900000000004</c:v>
                </c:pt>
                <c:pt idx="273">
                  <c:v>0.95296800000000004</c:v>
                </c:pt>
                <c:pt idx="274">
                  <c:v>0.97970900000000005</c:v>
                </c:pt>
                <c:pt idx="275">
                  <c:v>0.97441199999999994</c:v>
                </c:pt>
                <c:pt idx="276">
                  <c:v>0.97745599999999999</c:v>
                </c:pt>
                <c:pt idx="277">
                  <c:v>0.97448400000000002</c:v>
                </c:pt>
                <c:pt idx="278">
                  <c:v>0.985398</c:v>
                </c:pt>
                <c:pt idx="279">
                  <c:v>0.978881</c:v>
                </c:pt>
                <c:pt idx="280">
                  <c:v>0.96292999999999995</c:v>
                </c:pt>
                <c:pt idx="281">
                  <c:v>0.98368100000000003</c:v>
                </c:pt>
                <c:pt idx="282">
                  <c:v>0.97826299999999999</c:v>
                </c:pt>
                <c:pt idx="283">
                  <c:v>0.97792299999999999</c:v>
                </c:pt>
                <c:pt idx="284">
                  <c:v>0.97586399999999995</c:v>
                </c:pt>
                <c:pt idx="285">
                  <c:v>0.98191899999999999</c:v>
                </c:pt>
                <c:pt idx="286">
                  <c:v>0.98300100000000001</c:v>
                </c:pt>
                <c:pt idx="287">
                  <c:v>0.98177800000000004</c:v>
                </c:pt>
                <c:pt idx="288">
                  <c:v>0.98277499999999995</c:v>
                </c:pt>
                <c:pt idx="289">
                  <c:v>0.98624599999999996</c:v>
                </c:pt>
                <c:pt idx="290">
                  <c:v>0.97804400000000002</c:v>
                </c:pt>
                <c:pt idx="291">
                  <c:v>0.32154300000000002</c:v>
                </c:pt>
                <c:pt idx="292">
                  <c:v>0.98692899999999995</c:v>
                </c:pt>
                <c:pt idx="293">
                  <c:v>0.98836999999999997</c:v>
                </c:pt>
                <c:pt idx="294">
                  <c:v>0.98599400000000004</c:v>
                </c:pt>
                <c:pt idx="295">
                  <c:v>0.98263800000000001</c:v>
                </c:pt>
                <c:pt idx="296">
                  <c:v>0.98857499999999998</c:v>
                </c:pt>
                <c:pt idx="297">
                  <c:v>0.98618899999999998</c:v>
                </c:pt>
                <c:pt idx="298">
                  <c:v>0.99048899999999995</c:v>
                </c:pt>
                <c:pt idx="299">
                  <c:v>0.98552899999999999</c:v>
                </c:pt>
                <c:pt idx="300">
                  <c:v>0.98748899999999995</c:v>
                </c:pt>
                <c:pt idx="301">
                  <c:v>0.99035700000000004</c:v>
                </c:pt>
                <c:pt idx="302">
                  <c:v>0.99040399999999995</c:v>
                </c:pt>
                <c:pt idx="303">
                  <c:v>0.991313</c:v>
                </c:pt>
                <c:pt idx="304">
                  <c:v>0.99049299999999996</c:v>
                </c:pt>
                <c:pt idx="305">
                  <c:v>0.992012</c:v>
                </c:pt>
                <c:pt idx="306">
                  <c:v>0.99289499999999997</c:v>
                </c:pt>
                <c:pt idx="307">
                  <c:v>0.99143199999999998</c:v>
                </c:pt>
                <c:pt idx="308">
                  <c:v>0.99041900000000005</c:v>
                </c:pt>
                <c:pt idx="309">
                  <c:v>0.99081399999999997</c:v>
                </c:pt>
                <c:pt idx="310">
                  <c:v>0.993371</c:v>
                </c:pt>
                <c:pt idx="311">
                  <c:v>0.99273100000000003</c:v>
                </c:pt>
                <c:pt idx="312">
                  <c:v>0.99187400000000003</c:v>
                </c:pt>
                <c:pt idx="313">
                  <c:v>0.98936599999999997</c:v>
                </c:pt>
                <c:pt idx="314">
                  <c:v>0.99049200000000004</c:v>
                </c:pt>
                <c:pt idx="315">
                  <c:v>0.99074399999999996</c:v>
                </c:pt>
                <c:pt idx="316">
                  <c:v>0.98977099999999996</c:v>
                </c:pt>
                <c:pt idx="317">
                  <c:v>0.98538000000000003</c:v>
                </c:pt>
                <c:pt idx="318">
                  <c:v>0.99104599999999998</c:v>
                </c:pt>
                <c:pt idx="319">
                  <c:v>0.98884499999999997</c:v>
                </c:pt>
                <c:pt idx="320">
                  <c:v>0.98885999999999996</c:v>
                </c:pt>
                <c:pt idx="321">
                  <c:v>0.98994099999999996</c:v>
                </c:pt>
                <c:pt idx="322">
                  <c:v>0.98502100000000004</c:v>
                </c:pt>
                <c:pt idx="323">
                  <c:v>0.98597699999999999</c:v>
                </c:pt>
                <c:pt idx="324">
                  <c:v>0.99052700000000005</c:v>
                </c:pt>
                <c:pt idx="325">
                  <c:v>0.98533499999999996</c:v>
                </c:pt>
                <c:pt idx="326">
                  <c:v>0.98494800000000005</c:v>
                </c:pt>
                <c:pt idx="327">
                  <c:v>0.98367000000000004</c:v>
                </c:pt>
                <c:pt idx="328">
                  <c:v>0.98423000000000005</c:v>
                </c:pt>
                <c:pt idx="329">
                  <c:v>0.98452499999999998</c:v>
                </c:pt>
                <c:pt idx="330">
                  <c:v>0.98869499999999999</c:v>
                </c:pt>
                <c:pt idx="331">
                  <c:v>0.98672000000000004</c:v>
                </c:pt>
                <c:pt idx="332">
                  <c:v>0.98682199999999998</c:v>
                </c:pt>
                <c:pt idx="333">
                  <c:v>0.98662499999999997</c:v>
                </c:pt>
                <c:pt idx="334">
                  <c:v>0.98087199999999997</c:v>
                </c:pt>
                <c:pt idx="335">
                  <c:v>0.97962800000000005</c:v>
                </c:pt>
                <c:pt idx="336">
                  <c:v>0.98623700000000003</c:v>
                </c:pt>
                <c:pt idx="337">
                  <c:v>0.97889800000000005</c:v>
                </c:pt>
                <c:pt idx="338">
                  <c:v>0.98287400000000003</c:v>
                </c:pt>
                <c:pt idx="339">
                  <c:v>0.98156200000000005</c:v>
                </c:pt>
                <c:pt idx="340">
                  <c:v>0.97615099999999999</c:v>
                </c:pt>
                <c:pt idx="341">
                  <c:v>0.97978399999999999</c:v>
                </c:pt>
                <c:pt idx="342">
                  <c:v>0.96693600000000002</c:v>
                </c:pt>
                <c:pt idx="343">
                  <c:v>0.971051</c:v>
                </c:pt>
                <c:pt idx="344">
                  <c:v>0.979796</c:v>
                </c:pt>
                <c:pt idx="345">
                  <c:v>0.96890900000000002</c:v>
                </c:pt>
                <c:pt idx="346">
                  <c:v>0.98100600000000004</c:v>
                </c:pt>
                <c:pt idx="347">
                  <c:v>0.98641500000000004</c:v>
                </c:pt>
                <c:pt idx="348">
                  <c:v>0.97582000000000002</c:v>
                </c:pt>
                <c:pt idx="349">
                  <c:v>0.97669300000000003</c:v>
                </c:pt>
                <c:pt idx="350">
                  <c:v>0.97845700000000002</c:v>
                </c:pt>
                <c:pt idx="351">
                  <c:v>0.97820300000000004</c:v>
                </c:pt>
                <c:pt idx="352">
                  <c:v>0.96915099999999998</c:v>
                </c:pt>
                <c:pt idx="353">
                  <c:v>0.96571200000000001</c:v>
                </c:pt>
                <c:pt idx="354">
                  <c:v>0.95752599999999999</c:v>
                </c:pt>
                <c:pt idx="355">
                  <c:v>0.96088499999999999</c:v>
                </c:pt>
                <c:pt idx="356">
                  <c:v>0.93331600000000003</c:v>
                </c:pt>
                <c:pt idx="357">
                  <c:v>2.3726000000000001E-2</c:v>
                </c:pt>
                <c:pt idx="358">
                  <c:v>0.29215099999999999</c:v>
                </c:pt>
                <c:pt idx="359">
                  <c:v>0.103986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2.7723999999999999E-2</c:v>
                </c:pt>
                <c:pt idx="364">
                  <c:v>3.5881999999999997E-2</c:v>
                </c:pt>
                <c:pt idx="365">
                  <c:v>5.8329999999999996E-3</c:v>
                </c:pt>
                <c:pt idx="366">
                  <c:v>6.191E-2</c:v>
                </c:pt>
                <c:pt idx="367">
                  <c:v>3.5816000000000001E-2</c:v>
                </c:pt>
                <c:pt idx="368">
                  <c:v>2.1610999999999998E-2</c:v>
                </c:pt>
                <c:pt idx="369">
                  <c:v>2.6061000000000001E-2</c:v>
                </c:pt>
                <c:pt idx="370">
                  <c:v>2.4929E-2</c:v>
                </c:pt>
                <c:pt idx="371">
                  <c:v>3.3971000000000001E-2</c:v>
                </c:pt>
                <c:pt idx="372">
                  <c:v>3.5945999999999999E-2</c:v>
                </c:pt>
                <c:pt idx="373">
                  <c:v>1.0381E-2</c:v>
                </c:pt>
                <c:pt idx="374">
                  <c:v>9.3057000000000001E-2</c:v>
                </c:pt>
                <c:pt idx="375">
                  <c:v>8.7580000000000005E-2</c:v>
                </c:pt>
                <c:pt idx="376">
                  <c:v>7.0552000000000004E-2</c:v>
                </c:pt>
                <c:pt idx="377">
                  <c:v>2.9895999999999999E-2</c:v>
                </c:pt>
                <c:pt idx="378">
                  <c:v>6.5787999999999999E-2</c:v>
                </c:pt>
                <c:pt idx="379">
                  <c:v>0.243011</c:v>
                </c:pt>
                <c:pt idx="380">
                  <c:v>0.107808</c:v>
                </c:pt>
                <c:pt idx="381">
                  <c:v>4.7171999999999999E-2</c:v>
                </c:pt>
                <c:pt idx="382">
                  <c:v>6.0619999999999997E-3</c:v>
                </c:pt>
                <c:pt idx="383">
                  <c:v>7.5713000000000003E-2</c:v>
                </c:pt>
                <c:pt idx="384">
                  <c:v>7.5139999999999998E-2</c:v>
                </c:pt>
                <c:pt idx="385">
                  <c:v>5.6002999999999997E-2</c:v>
                </c:pt>
                <c:pt idx="386">
                  <c:v>0.196438</c:v>
                </c:pt>
                <c:pt idx="387">
                  <c:v>0.10334400000000001</c:v>
                </c:pt>
                <c:pt idx="388">
                  <c:v>2.2602000000000001E-2</c:v>
                </c:pt>
                <c:pt idx="389">
                  <c:v>0.25051200000000001</c:v>
                </c:pt>
                <c:pt idx="390">
                  <c:v>1.0003E-2</c:v>
                </c:pt>
                <c:pt idx="391">
                  <c:v>9.7229999999999997E-2</c:v>
                </c:pt>
                <c:pt idx="392">
                  <c:v>2.1486999999999999E-2</c:v>
                </c:pt>
                <c:pt idx="393">
                  <c:v>6.4508999999999997E-2</c:v>
                </c:pt>
                <c:pt idx="394">
                  <c:v>2.2100000000000001E-4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C-994C-9831-CC965E784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101055"/>
        <c:axId val="1"/>
      </c:scatterChart>
      <c:valAx>
        <c:axId val="17241010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1010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0.32049736572292886</c:v>
                </c:pt>
                <c:pt idx="32">
                  <c:v>0.3179238654100936</c:v>
                </c:pt>
                <c:pt idx="33">
                  <c:v>0.33478350069276408</c:v>
                </c:pt>
                <c:pt idx="34">
                  <c:v>0.34064790041511211</c:v>
                </c:pt>
                <c:pt idx="35">
                  <c:v>0.33013029382434206</c:v>
                </c:pt>
                <c:pt idx="36">
                  <c:v>0.34610501261989607</c:v>
                </c:pt>
                <c:pt idx="37">
                  <c:v>0.33966093891755017</c:v>
                </c:pt>
                <c:pt idx="38">
                  <c:v>0.34350712879476325</c:v>
                </c:pt>
                <c:pt idx="39">
                  <c:v>0</c:v>
                </c:pt>
                <c:pt idx="40">
                  <c:v>0.34794005356430568</c:v>
                </c:pt>
                <c:pt idx="41">
                  <c:v>0.37069596580283198</c:v>
                </c:pt>
                <c:pt idx="42">
                  <c:v>0.36827266191752178</c:v>
                </c:pt>
                <c:pt idx="43">
                  <c:v>0.38492916437253821</c:v>
                </c:pt>
                <c:pt idx="44">
                  <c:v>0.37112597517635887</c:v>
                </c:pt>
                <c:pt idx="45">
                  <c:v>0.39096471813565942</c:v>
                </c:pt>
                <c:pt idx="46">
                  <c:v>0.3963649285813341</c:v>
                </c:pt>
                <c:pt idx="47">
                  <c:v>0.38452990425323214</c:v>
                </c:pt>
                <c:pt idx="48">
                  <c:v>0.37759287874585629</c:v>
                </c:pt>
                <c:pt idx="49">
                  <c:v>0.40680598555211561</c:v>
                </c:pt>
                <c:pt idx="50">
                  <c:v>0.38230402512279904</c:v>
                </c:pt>
                <c:pt idx="51">
                  <c:v>0.38776238523180745</c:v>
                </c:pt>
                <c:pt idx="52">
                  <c:v>0.40600849342975437</c:v>
                </c:pt>
                <c:pt idx="53">
                  <c:v>0.39839613278317693</c:v>
                </c:pt>
                <c:pt idx="54">
                  <c:v>0.40217180626467475</c:v>
                </c:pt>
                <c:pt idx="55">
                  <c:v>0.3957470576099591</c:v>
                </c:pt>
                <c:pt idx="56">
                  <c:v>0.38944600793399758</c:v>
                </c:pt>
                <c:pt idx="57">
                  <c:v>0.38163610101526285</c:v>
                </c:pt>
                <c:pt idx="58">
                  <c:v>0.39954580521225558</c:v>
                </c:pt>
                <c:pt idx="59">
                  <c:v>0.38860853749650964</c:v>
                </c:pt>
                <c:pt idx="60">
                  <c:v>0.38747140707250616</c:v>
                </c:pt>
                <c:pt idx="61">
                  <c:v>0.41050190341315107</c:v>
                </c:pt>
                <c:pt idx="62">
                  <c:v>0.3950417383497199</c:v>
                </c:pt>
                <c:pt idx="63">
                  <c:v>0.40445048928992378</c:v>
                </c:pt>
                <c:pt idx="64">
                  <c:v>0.41069648189263336</c:v>
                </c:pt>
                <c:pt idx="65">
                  <c:v>0.39119913996646266</c:v>
                </c:pt>
                <c:pt idx="66">
                  <c:v>0.3957259516761979</c:v>
                </c:pt>
                <c:pt idx="67">
                  <c:v>0.41313002485601102</c:v>
                </c:pt>
                <c:pt idx="68">
                  <c:v>0.40654986932623338</c:v>
                </c:pt>
                <c:pt idx="69">
                  <c:v>0.41937505883923154</c:v>
                </c:pt>
                <c:pt idx="70">
                  <c:v>0.4103203784657764</c:v>
                </c:pt>
                <c:pt idx="71">
                  <c:v>0.40715818863973469</c:v>
                </c:pt>
                <c:pt idx="72">
                  <c:v>0.41029068593764545</c:v>
                </c:pt>
                <c:pt idx="73">
                  <c:v>0.40461193203468582</c:v>
                </c:pt>
                <c:pt idx="74">
                  <c:v>0.43138641356407492</c:v>
                </c:pt>
                <c:pt idx="75">
                  <c:v>0.41946445668722832</c:v>
                </c:pt>
                <c:pt idx="76">
                  <c:v>0.40707595743637515</c:v>
                </c:pt>
                <c:pt idx="77">
                  <c:v>0.4196490441720267</c:v>
                </c:pt>
                <c:pt idx="78">
                  <c:v>0.42258582794565619</c:v>
                </c:pt>
                <c:pt idx="79">
                  <c:v>0.41534616458177592</c:v>
                </c:pt>
                <c:pt idx="80">
                  <c:v>0.42689264831046214</c:v>
                </c:pt>
                <c:pt idx="81">
                  <c:v>0.42441490733048787</c:v>
                </c:pt>
                <c:pt idx="82">
                  <c:v>0.42055077276374286</c:v>
                </c:pt>
                <c:pt idx="83">
                  <c:v>0.42429463349703256</c:v>
                </c:pt>
                <c:pt idx="84">
                  <c:v>0.42679638799557013</c:v>
                </c:pt>
                <c:pt idx="85">
                  <c:v>0.41935920290860196</c:v>
                </c:pt>
                <c:pt idx="86">
                  <c:v>0.41543814367598947</c:v>
                </c:pt>
                <c:pt idx="87">
                  <c:v>0.42611900542515135</c:v>
                </c:pt>
                <c:pt idx="88">
                  <c:v>0.42789774093926503</c:v>
                </c:pt>
                <c:pt idx="89">
                  <c:v>0.42902075532921097</c:v>
                </c:pt>
                <c:pt idx="90">
                  <c:v>0.43030762285184787</c:v>
                </c:pt>
                <c:pt idx="91">
                  <c:v>0.42567494333679656</c:v>
                </c:pt>
                <c:pt idx="92">
                  <c:v>0.41971589822255323</c:v>
                </c:pt>
                <c:pt idx="93">
                  <c:v>0.4300213427961635</c:v>
                </c:pt>
                <c:pt idx="94">
                  <c:v>0.41316368708477563</c:v>
                </c:pt>
                <c:pt idx="95">
                  <c:v>0.41576389008676456</c:v>
                </c:pt>
                <c:pt idx="96">
                  <c:v>0.42060840800662441</c:v>
                </c:pt>
                <c:pt idx="97">
                  <c:v>0.42108676555701469</c:v>
                </c:pt>
                <c:pt idx="98">
                  <c:v>0.41931303871319259</c:v>
                </c:pt>
                <c:pt idx="99">
                  <c:v>0.40909854628667708</c:v>
                </c:pt>
                <c:pt idx="100">
                  <c:v>0.42765572913337796</c:v>
                </c:pt>
                <c:pt idx="101">
                  <c:v>0.39964245368548357</c:v>
                </c:pt>
                <c:pt idx="102">
                  <c:v>0.42599544075899326</c:v>
                </c:pt>
                <c:pt idx="103">
                  <c:v>0.40930154634857346</c:v>
                </c:pt>
                <c:pt idx="104">
                  <c:v>0.40884980976277563</c:v>
                </c:pt>
                <c:pt idx="105">
                  <c:v>0.40434757792379639</c:v>
                </c:pt>
                <c:pt idx="106">
                  <c:v>0.41178765601575057</c:v>
                </c:pt>
                <c:pt idx="107">
                  <c:v>0.4078804552441786</c:v>
                </c:pt>
                <c:pt idx="108">
                  <c:v>0.39843847035953311</c:v>
                </c:pt>
                <c:pt idx="109">
                  <c:v>0.40060307624211572</c:v>
                </c:pt>
                <c:pt idx="110">
                  <c:v>0.403112684717157</c:v>
                </c:pt>
                <c:pt idx="111">
                  <c:v>0.40435972886238797</c:v>
                </c:pt>
                <c:pt idx="112">
                  <c:v>0.41039911051633321</c:v>
                </c:pt>
                <c:pt idx="113">
                  <c:v>0.39196991913943424</c:v>
                </c:pt>
                <c:pt idx="114">
                  <c:v>0.40167105157582239</c:v>
                </c:pt>
                <c:pt idx="115">
                  <c:v>0.3871288439632285</c:v>
                </c:pt>
                <c:pt idx="116">
                  <c:v>0.3765167798896637</c:v>
                </c:pt>
                <c:pt idx="117">
                  <c:v>0.40233762336143336</c:v>
                </c:pt>
                <c:pt idx="118">
                  <c:v>0.39825557302628428</c:v>
                </c:pt>
                <c:pt idx="119">
                  <c:v>0.39173451103014179</c:v>
                </c:pt>
                <c:pt idx="120">
                  <c:v>0.38784416933190141</c:v>
                </c:pt>
                <c:pt idx="121">
                  <c:v>0.39665891376177298</c:v>
                </c:pt>
                <c:pt idx="122">
                  <c:v>0.38893897256981885</c:v>
                </c:pt>
                <c:pt idx="123">
                  <c:v>0.38828034724562038</c:v>
                </c:pt>
                <c:pt idx="124">
                  <c:v>0.39047461043414955</c:v>
                </c:pt>
                <c:pt idx="125">
                  <c:v>0.37670789811135152</c:v>
                </c:pt>
                <c:pt idx="126">
                  <c:v>0.39571443233699638</c:v>
                </c:pt>
                <c:pt idx="127">
                  <c:v>0.39462159475457087</c:v>
                </c:pt>
                <c:pt idx="128">
                  <c:v>0.38135173659131522</c:v>
                </c:pt>
                <c:pt idx="129">
                  <c:v>0.37891533990125298</c:v>
                </c:pt>
                <c:pt idx="130">
                  <c:v>0.37847147355783944</c:v>
                </c:pt>
                <c:pt idx="131">
                  <c:v>0.3677539716665158</c:v>
                </c:pt>
                <c:pt idx="132">
                  <c:v>0.37728592850170628</c:v>
                </c:pt>
                <c:pt idx="133">
                  <c:v>0.36852493634993488</c:v>
                </c:pt>
                <c:pt idx="134">
                  <c:v>0.36445846364189327</c:v>
                </c:pt>
                <c:pt idx="135">
                  <c:v>0.32414617405505192</c:v>
                </c:pt>
                <c:pt idx="136">
                  <c:v>0.34897493763634302</c:v>
                </c:pt>
                <c:pt idx="137">
                  <c:v>0.3361811836327695</c:v>
                </c:pt>
                <c:pt idx="138">
                  <c:v>0.3190339499610178</c:v>
                </c:pt>
                <c:pt idx="139">
                  <c:v>0.34621590879030767</c:v>
                </c:pt>
                <c:pt idx="140">
                  <c:v>0.34578400723037944</c:v>
                </c:pt>
                <c:pt idx="141">
                  <c:v>0.33928694353689981</c:v>
                </c:pt>
                <c:pt idx="142">
                  <c:v>0.31274254590883516</c:v>
                </c:pt>
                <c:pt idx="143">
                  <c:v>0.31170535911583991</c:v>
                </c:pt>
                <c:pt idx="144">
                  <c:v>0.29330473081338082</c:v>
                </c:pt>
                <c:pt idx="145">
                  <c:v>0</c:v>
                </c:pt>
                <c:pt idx="146">
                  <c:v>0.2518921069526453</c:v>
                </c:pt>
                <c:pt idx="147">
                  <c:v>0.27306416670630507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0.22596636936784731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0.24589038329496349</c:v>
                </c:pt>
                <c:pt idx="213">
                  <c:v>0.2352956647525534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0.25958387653711984</c:v>
                </c:pt>
                <c:pt idx="253">
                  <c:v>0.2427717002575816</c:v>
                </c:pt>
                <c:pt idx="254">
                  <c:v>0.2541133697201276</c:v>
                </c:pt>
                <c:pt idx="255">
                  <c:v>0.25397265296899052</c:v>
                </c:pt>
                <c:pt idx="256">
                  <c:v>0.26175534864714994</c:v>
                </c:pt>
                <c:pt idx="257">
                  <c:v>0.24711968974423326</c:v>
                </c:pt>
                <c:pt idx="258">
                  <c:v>0.25867472300462863</c:v>
                </c:pt>
                <c:pt idx="259">
                  <c:v>0.30115321157843866</c:v>
                </c:pt>
                <c:pt idx="260">
                  <c:v>0.33286761113825114</c:v>
                </c:pt>
                <c:pt idx="261">
                  <c:v>0.32614633338851179</c:v>
                </c:pt>
                <c:pt idx="262">
                  <c:v>0.34386374084747101</c:v>
                </c:pt>
                <c:pt idx="263">
                  <c:v>0.3417365015703982</c:v>
                </c:pt>
                <c:pt idx="264">
                  <c:v>0.33968251225302243</c:v>
                </c:pt>
                <c:pt idx="265">
                  <c:v>0.35298701036546587</c:v>
                </c:pt>
                <c:pt idx="266">
                  <c:v>0.35658557237249949</c:v>
                </c:pt>
                <c:pt idx="267">
                  <c:v>0.37351844804423678</c:v>
                </c:pt>
                <c:pt idx="268">
                  <c:v>0.38336426461063822</c:v>
                </c:pt>
                <c:pt idx="269">
                  <c:v>0.38837706992109883</c:v>
                </c:pt>
                <c:pt idx="270">
                  <c:v>0.38216331663306646</c:v>
                </c:pt>
                <c:pt idx="271">
                  <c:v>0.39342116865866145</c:v>
                </c:pt>
                <c:pt idx="272">
                  <c:v>0.37777625712303747</c:v>
                </c:pt>
                <c:pt idx="273">
                  <c:v>0.38425189587355141</c:v>
                </c:pt>
                <c:pt idx="274">
                  <c:v>0.38046426663902078</c:v>
                </c:pt>
                <c:pt idx="275">
                  <c:v>0.38469888908494115</c:v>
                </c:pt>
                <c:pt idx="276">
                  <c:v>0.38250321331040404</c:v>
                </c:pt>
                <c:pt idx="277">
                  <c:v>0.37681737557076816</c:v>
                </c:pt>
                <c:pt idx="278">
                  <c:v>0.39050709805681733</c:v>
                </c:pt>
                <c:pt idx="279">
                  <c:v>0.39362563233593356</c:v>
                </c:pt>
                <c:pt idx="280">
                  <c:v>0.39230108249409923</c:v>
                </c:pt>
                <c:pt idx="281">
                  <c:v>0.40166143920097253</c:v>
                </c:pt>
                <c:pt idx="282">
                  <c:v>0.38314300385649663</c:v>
                </c:pt>
                <c:pt idx="283">
                  <c:v>0.38064730717480222</c:v>
                </c:pt>
                <c:pt idx="284">
                  <c:v>0.39875930662443676</c:v>
                </c:pt>
                <c:pt idx="285">
                  <c:v>0.3887557983483409</c:v>
                </c:pt>
                <c:pt idx="286">
                  <c:v>0.39514952446647122</c:v>
                </c:pt>
                <c:pt idx="287">
                  <c:v>0.38327279094122974</c:v>
                </c:pt>
                <c:pt idx="288">
                  <c:v>0.41400834579331058</c:v>
                </c:pt>
                <c:pt idx="289">
                  <c:v>0.39736583195313085</c:v>
                </c:pt>
                <c:pt idx="290">
                  <c:v>0.39708705408527051</c:v>
                </c:pt>
                <c:pt idx="291">
                  <c:v>0</c:v>
                </c:pt>
                <c:pt idx="292">
                  <c:v>0.39828584839059039</c:v>
                </c:pt>
                <c:pt idx="293">
                  <c:v>0.39640469662515671</c:v>
                </c:pt>
                <c:pt idx="294">
                  <c:v>0.40506842045475744</c:v>
                </c:pt>
                <c:pt idx="295">
                  <c:v>0.40724931285857829</c:v>
                </c:pt>
                <c:pt idx="296">
                  <c:v>0.40170244613384798</c:v>
                </c:pt>
                <c:pt idx="297">
                  <c:v>0.40972875171699902</c:v>
                </c:pt>
                <c:pt idx="298">
                  <c:v>0.41424408379075139</c:v>
                </c:pt>
                <c:pt idx="299">
                  <c:v>0.41294451347450467</c:v>
                </c:pt>
                <c:pt idx="300">
                  <c:v>0.41322091546673007</c:v>
                </c:pt>
                <c:pt idx="301">
                  <c:v>0.41032827973008501</c:v>
                </c:pt>
                <c:pt idx="302">
                  <c:v>0.42235113181727008</c:v>
                </c:pt>
                <c:pt idx="303">
                  <c:v>0.41321792404526919</c:v>
                </c:pt>
                <c:pt idx="304">
                  <c:v>0.41744229471858141</c:v>
                </c:pt>
                <c:pt idx="305">
                  <c:v>0.40859530805182148</c:v>
                </c:pt>
                <c:pt idx="306">
                  <c:v>0.41054248313295855</c:v>
                </c:pt>
                <c:pt idx="307">
                  <c:v>0.41065204868785177</c:v>
                </c:pt>
                <c:pt idx="308">
                  <c:v>0.42383509957894361</c:v>
                </c:pt>
                <c:pt idx="309">
                  <c:v>0.42728250968105347</c:v>
                </c:pt>
                <c:pt idx="310">
                  <c:v>0.42042920600649497</c:v>
                </c:pt>
                <c:pt idx="311">
                  <c:v>0.41638616957113239</c:v>
                </c:pt>
                <c:pt idx="312">
                  <c:v>0.42243649018753204</c:v>
                </c:pt>
                <c:pt idx="313">
                  <c:v>0.41965245481634134</c:v>
                </c:pt>
                <c:pt idx="314">
                  <c:v>0.42383930815612336</c:v>
                </c:pt>
                <c:pt idx="315">
                  <c:v>0.41497463653860794</c:v>
                </c:pt>
                <c:pt idx="316">
                  <c:v>0.41235779736451694</c:v>
                </c:pt>
                <c:pt idx="317">
                  <c:v>0.41955930063429447</c:v>
                </c:pt>
                <c:pt idx="318">
                  <c:v>0.42920202573227484</c:v>
                </c:pt>
                <c:pt idx="319">
                  <c:v>0.41641334744071856</c:v>
                </c:pt>
                <c:pt idx="320">
                  <c:v>0.42294135280315071</c:v>
                </c:pt>
                <c:pt idx="321">
                  <c:v>0.41186158902694342</c:v>
                </c:pt>
                <c:pt idx="322">
                  <c:v>0.41342222249085075</c:v>
                </c:pt>
                <c:pt idx="323">
                  <c:v>0.41418901708730071</c:v>
                </c:pt>
                <c:pt idx="324">
                  <c:v>0.39556343378070397</c:v>
                </c:pt>
                <c:pt idx="325">
                  <c:v>0.40934482261357513</c:v>
                </c:pt>
                <c:pt idx="326">
                  <c:v>0.39662125007637317</c:v>
                </c:pt>
                <c:pt idx="327">
                  <c:v>0.38811646045075865</c:v>
                </c:pt>
                <c:pt idx="328">
                  <c:v>0.37401170607167589</c:v>
                </c:pt>
                <c:pt idx="329">
                  <c:v>0.38793609407920893</c:v>
                </c:pt>
                <c:pt idx="330">
                  <c:v>0.38301553019151552</c:v>
                </c:pt>
                <c:pt idx="331">
                  <c:v>0.37104588552992668</c:v>
                </c:pt>
                <c:pt idx="332">
                  <c:v>0.3607228764832649</c:v>
                </c:pt>
                <c:pt idx="333">
                  <c:v>0.37526838478369035</c:v>
                </c:pt>
                <c:pt idx="334">
                  <c:v>0.38032741357298183</c:v>
                </c:pt>
                <c:pt idx="335">
                  <c:v>0.374746370737922</c:v>
                </c:pt>
                <c:pt idx="336">
                  <c:v>0.37242860351599949</c:v>
                </c:pt>
                <c:pt idx="337">
                  <c:v>0.36148139505488625</c:v>
                </c:pt>
                <c:pt idx="338">
                  <c:v>0.36916925688714786</c:v>
                </c:pt>
                <c:pt idx="339">
                  <c:v>0.35625144997069169</c:v>
                </c:pt>
                <c:pt idx="340">
                  <c:v>0.34346707437431895</c:v>
                </c:pt>
                <c:pt idx="341">
                  <c:v>0.34143530538535211</c:v>
                </c:pt>
                <c:pt idx="342">
                  <c:v>0.3335944204643298</c:v>
                </c:pt>
                <c:pt idx="343">
                  <c:v>0.3216661152163523</c:v>
                </c:pt>
                <c:pt idx="344">
                  <c:v>0.34799711305938069</c:v>
                </c:pt>
                <c:pt idx="345">
                  <c:v>0.33844127199773394</c:v>
                </c:pt>
                <c:pt idx="346">
                  <c:v>0.32610317507540626</c:v>
                </c:pt>
                <c:pt idx="347">
                  <c:v>0.30192624943692181</c:v>
                </c:pt>
                <c:pt idx="348">
                  <c:v>0.31351237947603222</c:v>
                </c:pt>
                <c:pt idx="349">
                  <c:v>0.29583331495457504</c:v>
                </c:pt>
                <c:pt idx="350">
                  <c:v>0.31889460872455627</c:v>
                </c:pt>
                <c:pt idx="351">
                  <c:v>0.28350515463917519</c:v>
                </c:pt>
                <c:pt idx="352">
                  <c:v>0.2701403763709736</c:v>
                </c:pt>
                <c:pt idx="353">
                  <c:v>0.28925263428261577</c:v>
                </c:pt>
                <c:pt idx="354">
                  <c:v>0.27273354106402337</c:v>
                </c:pt>
                <c:pt idx="355">
                  <c:v>0.242008663169199</c:v>
                </c:pt>
                <c:pt idx="356">
                  <c:v>0.22381102339789949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7-254D-AD76-2009759AB8A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0.36546510317763486</c:v>
                </c:pt>
                <c:pt idx="32">
                  <c:v>0.39391193592231349</c:v>
                </c:pt>
                <c:pt idx="33">
                  <c:v>0.38857700596762679</c:v>
                </c:pt>
                <c:pt idx="34">
                  <c:v>0.39401887288655629</c:v>
                </c:pt>
                <c:pt idx="35">
                  <c:v>0.37390104154584891</c:v>
                </c:pt>
                <c:pt idx="36">
                  <c:v>0.39276621957505958</c:v>
                </c:pt>
                <c:pt idx="37">
                  <c:v>0.39066257673990396</c:v>
                </c:pt>
                <c:pt idx="38">
                  <c:v>0.40338701815036543</c:v>
                </c:pt>
                <c:pt idx="39">
                  <c:v>0</c:v>
                </c:pt>
                <c:pt idx="40">
                  <c:v>0.41293691463694454</c:v>
                </c:pt>
                <c:pt idx="41">
                  <c:v>0.41599918717084655</c:v>
                </c:pt>
                <c:pt idx="42">
                  <c:v>0.39554740442285496</c:v>
                </c:pt>
                <c:pt idx="43">
                  <c:v>0.41506732506056698</c:v>
                </c:pt>
                <c:pt idx="44">
                  <c:v>0.40694635052678252</c:v>
                </c:pt>
                <c:pt idx="45">
                  <c:v>0.42236296557250758</c:v>
                </c:pt>
                <c:pt idx="46">
                  <c:v>0.41571770075720688</c:v>
                </c:pt>
                <c:pt idx="47">
                  <c:v>0.41277563691590125</c:v>
                </c:pt>
                <c:pt idx="48">
                  <c:v>0.41248402707242054</c:v>
                </c:pt>
                <c:pt idx="49">
                  <c:v>0.42889177677293994</c:v>
                </c:pt>
                <c:pt idx="50">
                  <c:v>0.42943741069984143</c:v>
                </c:pt>
                <c:pt idx="51">
                  <c:v>0.41722198754191564</c:v>
                </c:pt>
                <c:pt idx="52">
                  <c:v>0.43082351453438833</c:v>
                </c:pt>
                <c:pt idx="53">
                  <c:v>0.4333463300913894</c:v>
                </c:pt>
                <c:pt idx="54">
                  <c:v>0.42510388183781173</c:v>
                </c:pt>
                <c:pt idx="55">
                  <c:v>0.4208286686377995</c:v>
                </c:pt>
                <c:pt idx="56">
                  <c:v>0.42359633422710291</c:v>
                </c:pt>
                <c:pt idx="57">
                  <c:v>0.42055780020167977</c:v>
                </c:pt>
                <c:pt idx="58">
                  <c:v>0.42856357185494198</c:v>
                </c:pt>
                <c:pt idx="59">
                  <c:v>0.42958231692815746</c:v>
                </c:pt>
                <c:pt idx="60">
                  <c:v>0.4257348691859088</c:v>
                </c:pt>
                <c:pt idx="61">
                  <c:v>0.44378055187384829</c:v>
                </c:pt>
                <c:pt idx="62">
                  <c:v>0.41736485309627219</c:v>
                </c:pt>
                <c:pt idx="63">
                  <c:v>0.43503191868010815</c:v>
                </c:pt>
                <c:pt idx="64">
                  <c:v>0.42373756941753843</c:v>
                </c:pt>
                <c:pt idx="65">
                  <c:v>0.44124983923518818</c:v>
                </c:pt>
                <c:pt idx="66">
                  <c:v>0.44642440871249778</c:v>
                </c:pt>
                <c:pt idx="67">
                  <c:v>0.4293841717836604</c:v>
                </c:pt>
                <c:pt idx="68">
                  <c:v>0.42900965147188641</c:v>
                </c:pt>
                <c:pt idx="69">
                  <c:v>0.42405929106997525</c:v>
                </c:pt>
                <c:pt idx="70">
                  <c:v>0.44660176959767361</c:v>
                </c:pt>
                <c:pt idx="71">
                  <c:v>0.44142941817556064</c:v>
                </c:pt>
                <c:pt idx="72">
                  <c:v>0.42806424129366444</c:v>
                </c:pt>
                <c:pt idx="73">
                  <c:v>0.43484470988427087</c:v>
                </c:pt>
                <c:pt idx="74">
                  <c:v>0.43965376449452881</c:v>
                </c:pt>
                <c:pt idx="75">
                  <c:v>0.43741334876575338</c:v>
                </c:pt>
                <c:pt idx="76">
                  <c:v>0.42872260344959251</c:v>
                </c:pt>
                <c:pt idx="77">
                  <c:v>0.43943456948678883</c:v>
                </c:pt>
                <c:pt idx="78">
                  <c:v>0.44384706907850779</c:v>
                </c:pt>
                <c:pt idx="79">
                  <c:v>0.4330483883890161</c:v>
                </c:pt>
                <c:pt idx="80">
                  <c:v>0.44796689824274627</c:v>
                </c:pt>
                <c:pt idx="81">
                  <c:v>0.43489881666163177</c:v>
                </c:pt>
                <c:pt idx="82">
                  <c:v>0.43901463245601602</c:v>
                </c:pt>
                <c:pt idx="83">
                  <c:v>0.44063681446373998</c:v>
                </c:pt>
                <c:pt idx="84">
                  <c:v>0.4372654185557146</c:v>
                </c:pt>
                <c:pt idx="85">
                  <c:v>0.44408913624265517</c:v>
                </c:pt>
                <c:pt idx="86">
                  <c:v>0.44410733916376466</c:v>
                </c:pt>
                <c:pt idx="87">
                  <c:v>0.43084300710166107</c:v>
                </c:pt>
                <c:pt idx="88">
                  <c:v>0.44740264901396715</c:v>
                </c:pt>
                <c:pt idx="89">
                  <c:v>0.44042530551535386</c:v>
                </c:pt>
                <c:pt idx="90">
                  <c:v>0.43234895100751308</c:v>
                </c:pt>
                <c:pt idx="91">
                  <c:v>0.43356361929036152</c:v>
                </c:pt>
                <c:pt idx="92">
                  <c:v>0.43807834212770613</c:v>
                </c:pt>
                <c:pt idx="93">
                  <c:v>0.43659657109725425</c:v>
                </c:pt>
                <c:pt idx="94">
                  <c:v>0.43725388482239591</c:v>
                </c:pt>
                <c:pt idx="95">
                  <c:v>0.42418816773563389</c:v>
                </c:pt>
                <c:pt idx="96">
                  <c:v>0.4136300078752993</c:v>
                </c:pt>
                <c:pt idx="97">
                  <c:v>0.43277555522654393</c:v>
                </c:pt>
                <c:pt idx="98">
                  <c:v>0.43046244969757502</c:v>
                </c:pt>
                <c:pt idx="99">
                  <c:v>0.43937401911135804</c:v>
                </c:pt>
                <c:pt idx="100">
                  <c:v>0.42804596570201009</c:v>
                </c:pt>
                <c:pt idx="101">
                  <c:v>0.42862390284055146</c:v>
                </c:pt>
                <c:pt idx="102">
                  <c:v>0.4270231823504993</c:v>
                </c:pt>
                <c:pt idx="103">
                  <c:v>0.41432970284792603</c:v>
                </c:pt>
                <c:pt idx="104">
                  <c:v>0.42563622417133107</c:v>
                </c:pt>
                <c:pt idx="105">
                  <c:v>0.4149062383619101</c:v>
                </c:pt>
                <c:pt idx="106">
                  <c:v>0.41277560462175311</c:v>
                </c:pt>
                <c:pt idx="107">
                  <c:v>0.4012669208577942</c:v>
                </c:pt>
                <c:pt idx="108">
                  <c:v>0.41983855786544438</c:v>
                </c:pt>
                <c:pt idx="109">
                  <c:v>0.40506032614019177</c:v>
                </c:pt>
                <c:pt idx="110">
                  <c:v>0.40277146096967176</c:v>
                </c:pt>
                <c:pt idx="111">
                  <c:v>0.40326611599493212</c:v>
                </c:pt>
                <c:pt idx="112">
                  <c:v>0.39861754105715713</c:v>
                </c:pt>
                <c:pt idx="113">
                  <c:v>0.40753101541642894</c:v>
                </c:pt>
                <c:pt idx="114">
                  <c:v>0.4108185495894246</c:v>
                </c:pt>
                <c:pt idx="115">
                  <c:v>0.39980487137319115</c:v>
                </c:pt>
                <c:pt idx="116">
                  <c:v>0.39384648224872165</c:v>
                </c:pt>
                <c:pt idx="117">
                  <c:v>0.41034929892403715</c:v>
                </c:pt>
                <c:pt idx="118">
                  <c:v>0.39672773283271312</c:v>
                </c:pt>
                <c:pt idx="119">
                  <c:v>0.39521606756648897</c:v>
                </c:pt>
                <c:pt idx="120">
                  <c:v>0.4106694896546188</c:v>
                </c:pt>
                <c:pt idx="121">
                  <c:v>0.39005907437111226</c:v>
                </c:pt>
                <c:pt idx="122">
                  <c:v>0.39445978258190151</c:v>
                </c:pt>
                <c:pt idx="123">
                  <c:v>0.41576748519731899</c:v>
                </c:pt>
                <c:pt idx="124">
                  <c:v>0.40213584722595536</c:v>
                </c:pt>
                <c:pt idx="125">
                  <c:v>0.38581639384397759</c:v>
                </c:pt>
                <c:pt idx="126">
                  <c:v>0.40418206046871635</c:v>
                </c:pt>
                <c:pt idx="127">
                  <c:v>0.40697919421233414</c:v>
                </c:pt>
                <c:pt idx="128">
                  <c:v>0.38172093553257558</c:v>
                </c:pt>
                <c:pt idx="129">
                  <c:v>0.41216648271442302</c:v>
                </c:pt>
                <c:pt idx="130">
                  <c:v>0.37941437496521807</c:v>
                </c:pt>
                <c:pt idx="131">
                  <c:v>0.38761763161984858</c:v>
                </c:pt>
                <c:pt idx="132">
                  <c:v>0.37838546471542189</c:v>
                </c:pt>
                <c:pt idx="133">
                  <c:v>0.37942569128944781</c:v>
                </c:pt>
                <c:pt idx="134">
                  <c:v>0.37475713904972324</c:v>
                </c:pt>
                <c:pt idx="135">
                  <c:v>0.33857303276901102</c:v>
                </c:pt>
                <c:pt idx="136">
                  <c:v>0.34348301496663508</c:v>
                </c:pt>
                <c:pt idx="137">
                  <c:v>0.35115587337071658</c:v>
                </c:pt>
                <c:pt idx="138">
                  <c:v>0.35406980877230393</c:v>
                </c:pt>
                <c:pt idx="139">
                  <c:v>0.35944020192157122</c:v>
                </c:pt>
                <c:pt idx="140">
                  <c:v>0.35319601270718504</c:v>
                </c:pt>
                <c:pt idx="141">
                  <c:v>0.35683970224380179</c:v>
                </c:pt>
                <c:pt idx="142">
                  <c:v>0.32741609843434538</c:v>
                </c:pt>
                <c:pt idx="143">
                  <c:v>0.30373789743718899</c:v>
                </c:pt>
                <c:pt idx="144">
                  <c:v>0.26986087330769742</c:v>
                </c:pt>
                <c:pt idx="145">
                  <c:v>0</c:v>
                </c:pt>
                <c:pt idx="146">
                  <c:v>0.27996210543658839</c:v>
                </c:pt>
                <c:pt idx="147">
                  <c:v>0.2952735572027958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0.26646310244784432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0.237967221768734</c:v>
                </c:pt>
                <c:pt idx="213">
                  <c:v>0.3244921510968185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0.25074463527067559</c:v>
                </c:pt>
                <c:pt idx="253">
                  <c:v>0.2688859421695331</c:v>
                </c:pt>
                <c:pt idx="254">
                  <c:v>0.2708392901393416</c:v>
                </c:pt>
                <c:pt idx="255">
                  <c:v>0.24623842164221457</c:v>
                </c:pt>
                <c:pt idx="256">
                  <c:v>0.3003702158723538</c:v>
                </c:pt>
                <c:pt idx="257">
                  <c:v>0.30757400319966055</c:v>
                </c:pt>
                <c:pt idx="258">
                  <c:v>0.26302814882761</c:v>
                </c:pt>
                <c:pt idx="259">
                  <c:v>0.35326974744760875</c:v>
                </c:pt>
                <c:pt idx="260">
                  <c:v>0.34893416463554222</c:v>
                </c:pt>
                <c:pt idx="261">
                  <c:v>0.34426016376224911</c:v>
                </c:pt>
                <c:pt idx="262">
                  <c:v>0.36167358257191878</c:v>
                </c:pt>
                <c:pt idx="263">
                  <c:v>0.34192790438399845</c:v>
                </c:pt>
                <c:pt idx="264">
                  <c:v>0.35067312397854122</c:v>
                </c:pt>
                <c:pt idx="265">
                  <c:v>0.36069124350186738</c:v>
                </c:pt>
                <c:pt idx="266">
                  <c:v>0.38961276192664257</c:v>
                </c:pt>
                <c:pt idx="267">
                  <c:v>0.37313484097313698</c:v>
                </c:pt>
                <c:pt idx="268">
                  <c:v>0.3851692936776448</c:v>
                </c:pt>
                <c:pt idx="269">
                  <c:v>0.41362741410271942</c:v>
                </c:pt>
                <c:pt idx="270">
                  <c:v>0.39506441550877142</c:v>
                </c:pt>
                <c:pt idx="271">
                  <c:v>0.40625166340339891</c:v>
                </c:pt>
                <c:pt idx="272">
                  <c:v>0.41003974075604499</c:v>
                </c:pt>
                <c:pt idx="273">
                  <c:v>0.38990304610444865</c:v>
                </c:pt>
                <c:pt idx="274">
                  <c:v>0.39832206800196351</c:v>
                </c:pt>
                <c:pt idx="275">
                  <c:v>0.402742254238599</c:v>
                </c:pt>
                <c:pt idx="276">
                  <c:v>0.40884019148856743</c:v>
                </c:pt>
                <c:pt idx="277">
                  <c:v>0.41163987244183675</c:v>
                </c:pt>
                <c:pt idx="278">
                  <c:v>0.41171988159683204</c:v>
                </c:pt>
                <c:pt idx="279">
                  <c:v>0.40419620543683377</c:v>
                </c:pt>
                <c:pt idx="280">
                  <c:v>0.39609387859786932</c:v>
                </c:pt>
                <c:pt idx="281">
                  <c:v>0.40810509510650289</c:v>
                </c:pt>
                <c:pt idx="282">
                  <c:v>0.39205880789396574</c:v>
                </c:pt>
                <c:pt idx="283">
                  <c:v>0.40343582435916525</c:v>
                </c:pt>
                <c:pt idx="284">
                  <c:v>0.39599746498363292</c:v>
                </c:pt>
                <c:pt idx="285">
                  <c:v>0.39177033315840459</c:v>
                </c:pt>
                <c:pt idx="286">
                  <c:v>0.39964738701015506</c:v>
                </c:pt>
                <c:pt idx="287">
                  <c:v>0.40468361095424732</c:v>
                </c:pt>
                <c:pt idx="288">
                  <c:v>0.41479597270169777</c:v>
                </c:pt>
                <c:pt idx="289">
                  <c:v>0.40413196622084802</c:v>
                </c:pt>
                <c:pt idx="290">
                  <c:v>0.4027600082542302</c:v>
                </c:pt>
                <c:pt idx="291">
                  <c:v>0</c:v>
                </c:pt>
                <c:pt idx="292">
                  <c:v>0.4016115511816718</c:v>
                </c:pt>
                <c:pt idx="293">
                  <c:v>0.42263368087607989</c:v>
                </c:pt>
                <c:pt idx="294">
                  <c:v>0.42332893368180907</c:v>
                </c:pt>
                <c:pt idx="295">
                  <c:v>0.42581467616437169</c:v>
                </c:pt>
                <c:pt idx="296">
                  <c:v>0.41057118957413846</c:v>
                </c:pt>
                <c:pt idx="297">
                  <c:v>0.4081000721613508</c:v>
                </c:pt>
                <c:pt idx="298">
                  <c:v>0.4254141692600219</c:v>
                </c:pt>
                <c:pt idx="299">
                  <c:v>0.41271306647433581</c:v>
                </c:pt>
                <c:pt idx="300">
                  <c:v>0.43797209225918754</c:v>
                </c:pt>
                <c:pt idx="301">
                  <c:v>0.42916662670220923</c:v>
                </c:pt>
                <c:pt idx="302">
                  <c:v>0.43577089068466385</c:v>
                </c:pt>
                <c:pt idx="303">
                  <c:v>0.43329148407578499</c:v>
                </c:pt>
                <c:pt idx="304">
                  <c:v>0.43870356008169392</c:v>
                </c:pt>
                <c:pt idx="305">
                  <c:v>0.44732268067708231</c:v>
                </c:pt>
                <c:pt idx="306">
                  <c:v>0.44518677736841433</c:v>
                </c:pt>
                <c:pt idx="307">
                  <c:v>0.43797019439352169</c:v>
                </c:pt>
                <c:pt idx="308">
                  <c:v>0.44609404479168979</c:v>
                </c:pt>
                <c:pt idx="309">
                  <c:v>0.44193326302304214</c:v>
                </c:pt>
                <c:pt idx="310">
                  <c:v>0.44037910973966665</c:v>
                </c:pt>
                <c:pt idx="311">
                  <c:v>0.43359548756406258</c:v>
                </c:pt>
                <c:pt idx="312">
                  <c:v>0.45494600113506112</c:v>
                </c:pt>
                <c:pt idx="313">
                  <c:v>0.43814782988434503</c:v>
                </c:pt>
                <c:pt idx="314">
                  <c:v>0.43377699435838446</c:v>
                </c:pt>
                <c:pt idx="315">
                  <c:v>0.44831950458263975</c:v>
                </c:pt>
                <c:pt idx="316">
                  <c:v>0.44705200091337766</c:v>
                </c:pt>
                <c:pt idx="317">
                  <c:v>0.46576796104435325</c:v>
                </c:pt>
                <c:pt idx="318">
                  <c:v>0.43470719066035862</c:v>
                </c:pt>
                <c:pt idx="319">
                  <c:v>0.44062694475411601</c:v>
                </c:pt>
                <c:pt idx="320">
                  <c:v>0.45348526379773818</c:v>
                </c:pt>
                <c:pt idx="321">
                  <c:v>0.43640401428600845</c:v>
                </c:pt>
                <c:pt idx="322">
                  <c:v>0.43395193563771328</c:v>
                </c:pt>
                <c:pt idx="323">
                  <c:v>0.43482771322818009</c:v>
                </c:pt>
                <c:pt idx="324">
                  <c:v>0.4528380130804095</c:v>
                </c:pt>
                <c:pt idx="325">
                  <c:v>0.41283524651391135</c:v>
                </c:pt>
                <c:pt idx="326">
                  <c:v>0.44160361264697007</c:v>
                </c:pt>
                <c:pt idx="327">
                  <c:v>0.43178676641191321</c:v>
                </c:pt>
                <c:pt idx="328">
                  <c:v>0.41253377921416379</c:v>
                </c:pt>
                <c:pt idx="329">
                  <c:v>0.44206651470317571</c:v>
                </c:pt>
                <c:pt idx="330">
                  <c:v>0.42425954442159314</c:v>
                </c:pt>
                <c:pt idx="331">
                  <c:v>0.41306679598910268</c:v>
                </c:pt>
                <c:pt idx="332">
                  <c:v>0.41378041488431999</c:v>
                </c:pt>
                <c:pt idx="333">
                  <c:v>0.43276411660697028</c:v>
                </c:pt>
                <c:pt idx="334">
                  <c:v>0.42051539038664959</c:v>
                </c:pt>
                <c:pt idx="335">
                  <c:v>0.42897042203842473</c:v>
                </c:pt>
                <c:pt idx="336">
                  <c:v>0.39861860919447617</c:v>
                </c:pt>
                <c:pt idx="337">
                  <c:v>0.41955259195525924</c:v>
                </c:pt>
                <c:pt idx="338">
                  <c:v>0.41393980672609004</c:v>
                </c:pt>
                <c:pt idx="339">
                  <c:v>0.42030617962709221</c:v>
                </c:pt>
                <c:pt idx="340">
                  <c:v>0.41516105749642035</c:v>
                </c:pt>
                <c:pt idx="341">
                  <c:v>0.41689482972916792</c:v>
                </c:pt>
                <c:pt idx="342">
                  <c:v>0.41149371603260876</c:v>
                </c:pt>
                <c:pt idx="343">
                  <c:v>0.39224331739724905</c:v>
                </c:pt>
                <c:pt idx="344">
                  <c:v>0.39773347530803438</c:v>
                </c:pt>
                <c:pt idx="345">
                  <c:v>0.39334730437417587</c:v>
                </c:pt>
                <c:pt idx="346">
                  <c:v>0.38143077084732446</c:v>
                </c:pt>
                <c:pt idx="347">
                  <c:v>0.3984190379398862</c:v>
                </c:pt>
                <c:pt idx="348">
                  <c:v>0.39245024265913542</c:v>
                </c:pt>
                <c:pt idx="349">
                  <c:v>0.37851333617028871</c:v>
                </c:pt>
                <c:pt idx="350">
                  <c:v>0.38491133378938114</c:v>
                </c:pt>
                <c:pt idx="351">
                  <c:v>0.36795596921141088</c:v>
                </c:pt>
                <c:pt idx="352">
                  <c:v>0.37197181593997269</c:v>
                </c:pt>
                <c:pt idx="353">
                  <c:v>0.35419268452833114</c:v>
                </c:pt>
                <c:pt idx="354">
                  <c:v>0.37048052565302392</c:v>
                </c:pt>
                <c:pt idx="355">
                  <c:v>0.34675788240038308</c:v>
                </c:pt>
                <c:pt idx="356">
                  <c:v>0.34557233548530297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E7-254D-AD76-2009759AB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935135"/>
        <c:axId val="1"/>
      </c:scatterChart>
      <c:valAx>
        <c:axId val="172393513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9351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626.29999999999995</c:v>
                </c:pt>
                <c:pt idx="32">
                  <c:v>572</c:v>
                </c:pt>
                <c:pt idx="33">
                  <c:v>654.5</c:v>
                </c:pt>
                <c:pt idx="34">
                  <c:v>607.9</c:v>
                </c:pt>
                <c:pt idx="35">
                  <c:v>602.29999999999995</c:v>
                </c:pt>
                <c:pt idx="36">
                  <c:v>682.4</c:v>
                </c:pt>
                <c:pt idx="37">
                  <c:v>612.29999999999995</c:v>
                </c:pt>
                <c:pt idx="38">
                  <c:v>648.9</c:v>
                </c:pt>
                <c:pt idx="39">
                  <c:v>-999</c:v>
                </c:pt>
                <c:pt idx="40">
                  <c:v>555</c:v>
                </c:pt>
                <c:pt idx="41">
                  <c:v>608.1</c:v>
                </c:pt>
                <c:pt idx="42">
                  <c:v>629.79999999999995</c:v>
                </c:pt>
                <c:pt idx="43">
                  <c:v>623.79999999999995</c:v>
                </c:pt>
                <c:pt idx="44">
                  <c:v>661.3</c:v>
                </c:pt>
                <c:pt idx="45">
                  <c:v>654.6</c:v>
                </c:pt>
                <c:pt idx="46">
                  <c:v>601.20000000000005</c:v>
                </c:pt>
                <c:pt idx="47">
                  <c:v>637.20000000000005</c:v>
                </c:pt>
                <c:pt idx="48">
                  <c:v>632.79999999999995</c:v>
                </c:pt>
                <c:pt idx="49">
                  <c:v>666.6</c:v>
                </c:pt>
                <c:pt idx="50">
                  <c:v>621.6</c:v>
                </c:pt>
                <c:pt idx="51">
                  <c:v>618.4</c:v>
                </c:pt>
                <c:pt idx="52">
                  <c:v>646.6</c:v>
                </c:pt>
                <c:pt idx="53">
                  <c:v>637.70000000000005</c:v>
                </c:pt>
                <c:pt idx="54">
                  <c:v>645.9</c:v>
                </c:pt>
                <c:pt idx="55">
                  <c:v>643.1</c:v>
                </c:pt>
                <c:pt idx="56">
                  <c:v>681.5</c:v>
                </c:pt>
                <c:pt idx="57">
                  <c:v>644</c:v>
                </c:pt>
                <c:pt idx="58">
                  <c:v>617.6</c:v>
                </c:pt>
                <c:pt idx="59">
                  <c:v>654.20000000000005</c:v>
                </c:pt>
                <c:pt idx="60">
                  <c:v>644.70000000000005</c:v>
                </c:pt>
                <c:pt idx="61">
                  <c:v>638.5</c:v>
                </c:pt>
                <c:pt idx="62">
                  <c:v>675.6</c:v>
                </c:pt>
                <c:pt idx="63">
                  <c:v>648.4</c:v>
                </c:pt>
                <c:pt idx="64">
                  <c:v>647.4</c:v>
                </c:pt>
                <c:pt idx="65">
                  <c:v>621.4</c:v>
                </c:pt>
                <c:pt idx="66">
                  <c:v>664.8</c:v>
                </c:pt>
                <c:pt idx="67">
                  <c:v>702.2</c:v>
                </c:pt>
                <c:pt idx="68">
                  <c:v>663</c:v>
                </c:pt>
                <c:pt idx="69">
                  <c:v>662.7</c:v>
                </c:pt>
                <c:pt idx="70">
                  <c:v>666</c:v>
                </c:pt>
                <c:pt idx="71">
                  <c:v>651.5</c:v>
                </c:pt>
                <c:pt idx="72">
                  <c:v>656.1</c:v>
                </c:pt>
                <c:pt idx="73">
                  <c:v>677</c:v>
                </c:pt>
                <c:pt idx="74">
                  <c:v>693.9</c:v>
                </c:pt>
                <c:pt idx="75">
                  <c:v>684</c:v>
                </c:pt>
                <c:pt idx="76">
                  <c:v>706.6</c:v>
                </c:pt>
                <c:pt idx="77">
                  <c:v>715.3</c:v>
                </c:pt>
                <c:pt idx="78">
                  <c:v>730.3</c:v>
                </c:pt>
                <c:pt idx="79">
                  <c:v>699.4</c:v>
                </c:pt>
                <c:pt idx="80">
                  <c:v>736.7</c:v>
                </c:pt>
                <c:pt idx="81">
                  <c:v>792</c:v>
                </c:pt>
                <c:pt idx="82">
                  <c:v>771.9</c:v>
                </c:pt>
                <c:pt idx="83">
                  <c:v>737.5</c:v>
                </c:pt>
                <c:pt idx="84">
                  <c:v>775.8</c:v>
                </c:pt>
                <c:pt idx="85">
                  <c:v>733.7</c:v>
                </c:pt>
                <c:pt idx="86">
                  <c:v>759.7</c:v>
                </c:pt>
                <c:pt idx="87">
                  <c:v>759.6</c:v>
                </c:pt>
                <c:pt idx="88">
                  <c:v>762.8</c:v>
                </c:pt>
                <c:pt idx="89">
                  <c:v>753.4</c:v>
                </c:pt>
                <c:pt idx="90">
                  <c:v>774.7</c:v>
                </c:pt>
                <c:pt idx="91">
                  <c:v>757.9</c:v>
                </c:pt>
                <c:pt idx="92">
                  <c:v>757.4</c:v>
                </c:pt>
                <c:pt idx="93">
                  <c:v>760</c:v>
                </c:pt>
                <c:pt idx="94">
                  <c:v>782.4</c:v>
                </c:pt>
                <c:pt idx="95">
                  <c:v>776.8</c:v>
                </c:pt>
                <c:pt idx="96">
                  <c:v>800.3</c:v>
                </c:pt>
                <c:pt idx="97">
                  <c:v>766.2</c:v>
                </c:pt>
                <c:pt idx="98">
                  <c:v>812.4</c:v>
                </c:pt>
                <c:pt idx="99">
                  <c:v>758.4</c:v>
                </c:pt>
                <c:pt idx="100">
                  <c:v>824.5</c:v>
                </c:pt>
                <c:pt idx="101">
                  <c:v>790</c:v>
                </c:pt>
                <c:pt idx="102">
                  <c:v>795.7</c:v>
                </c:pt>
                <c:pt idx="103">
                  <c:v>832.6</c:v>
                </c:pt>
                <c:pt idx="104">
                  <c:v>828.8</c:v>
                </c:pt>
                <c:pt idx="105">
                  <c:v>793.9</c:v>
                </c:pt>
                <c:pt idx="106">
                  <c:v>821.2</c:v>
                </c:pt>
                <c:pt idx="107">
                  <c:v>819</c:v>
                </c:pt>
                <c:pt idx="108">
                  <c:v>845.9</c:v>
                </c:pt>
                <c:pt idx="109">
                  <c:v>821.7</c:v>
                </c:pt>
                <c:pt idx="110">
                  <c:v>838.8</c:v>
                </c:pt>
                <c:pt idx="111">
                  <c:v>826.9</c:v>
                </c:pt>
                <c:pt idx="112">
                  <c:v>832</c:v>
                </c:pt>
                <c:pt idx="113">
                  <c:v>817.9</c:v>
                </c:pt>
                <c:pt idx="114">
                  <c:v>826.3</c:v>
                </c:pt>
                <c:pt idx="115">
                  <c:v>826.9</c:v>
                </c:pt>
                <c:pt idx="116">
                  <c:v>838.8</c:v>
                </c:pt>
                <c:pt idx="117">
                  <c:v>817</c:v>
                </c:pt>
                <c:pt idx="118">
                  <c:v>844.1</c:v>
                </c:pt>
                <c:pt idx="119">
                  <c:v>837.4</c:v>
                </c:pt>
                <c:pt idx="120">
                  <c:v>842.5</c:v>
                </c:pt>
                <c:pt idx="121">
                  <c:v>863.9</c:v>
                </c:pt>
                <c:pt idx="122">
                  <c:v>859.1</c:v>
                </c:pt>
                <c:pt idx="123">
                  <c:v>860.8</c:v>
                </c:pt>
                <c:pt idx="124">
                  <c:v>877.8</c:v>
                </c:pt>
                <c:pt idx="125">
                  <c:v>870.5</c:v>
                </c:pt>
                <c:pt idx="126">
                  <c:v>876.4</c:v>
                </c:pt>
                <c:pt idx="127">
                  <c:v>855.8</c:v>
                </c:pt>
                <c:pt idx="128">
                  <c:v>799</c:v>
                </c:pt>
                <c:pt idx="129">
                  <c:v>865.4</c:v>
                </c:pt>
                <c:pt idx="130">
                  <c:v>880.6</c:v>
                </c:pt>
                <c:pt idx="131">
                  <c:v>881.2</c:v>
                </c:pt>
                <c:pt idx="132">
                  <c:v>900</c:v>
                </c:pt>
                <c:pt idx="133">
                  <c:v>805.8</c:v>
                </c:pt>
                <c:pt idx="134">
                  <c:v>876.4</c:v>
                </c:pt>
                <c:pt idx="135">
                  <c:v>833.7</c:v>
                </c:pt>
                <c:pt idx="136">
                  <c:v>840.9</c:v>
                </c:pt>
                <c:pt idx="137">
                  <c:v>868.2</c:v>
                </c:pt>
                <c:pt idx="138">
                  <c:v>787.6</c:v>
                </c:pt>
                <c:pt idx="139">
                  <c:v>823.1</c:v>
                </c:pt>
                <c:pt idx="140">
                  <c:v>889.1</c:v>
                </c:pt>
                <c:pt idx="141">
                  <c:v>869.6</c:v>
                </c:pt>
                <c:pt idx="142">
                  <c:v>833.3</c:v>
                </c:pt>
                <c:pt idx="143">
                  <c:v>875.7</c:v>
                </c:pt>
                <c:pt idx="144">
                  <c:v>877</c:v>
                </c:pt>
                <c:pt idx="145">
                  <c:v>-999</c:v>
                </c:pt>
                <c:pt idx="146">
                  <c:v>839.7</c:v>
                </c:pt>
                <c:pt idx="147">
                  <c:v>862.1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798.9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900</c:v>
                </c:pt>
                <c:pt idx="213">
                  <c:v>900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899.8</c:v>
                </c:pt>
                <c:pt idx="253">
                  <c:v>811.4</c:v>
                </c:pt>
                <c:pt idx="254">
                  <c:v>783.4</c:v>
                </c:pt>
                <c:pt idx="255">
                  <c:v>896.6</c:v>
                </c:pt>
                <c:pt idx="256">
                  <c:v>825.5</c:v>
                </c:pt>
                <c:pt idx="257">
                  <c:v>879.8</c:v>
                </c:pt>
                <c:pt idx="258">
                  <c:v>728.1</c:v>
                </c:pt>
                <c:pt idx="259">
                  <c:v>830.3</c:v>
                </c:pt>
                <c:pt idx="260">
                  <c:v>862.6</c:v>
                </c:pt>
                <c:pt idx="261">
                  <c:v>830.3</c:v>
                </c:pt>
                <c:pt idx="262">
                  <c:v>900</c:v>
                </c:pt>
                <c:pt idx="263">
                  <c:v>888.5</c:v>
                </c:pt>
                <c:pt idx="264">
                  <c:v>866</c:v>
                </c:pt>
                <c:pt idx="265">
                  <c:v>872.5</c:v>
                </c:pt>
                <c:pt idx="266">
                  <c:v>867.7</c:v>
                </c:pt>
                <c:pt idx="267">
                  <c:v>900</c:v>
                </c:pt>
                <c:pt idx="268">
                  <c:v>813.1</c:v>
                </c:pt>
                <c:pt idx="269">
                  <c:v>884.5</c:v>
                </c:pt>
                <c:pt idx="270">
                  <c:v>899.9</c:v>
                </c:pt>
                <c:pt idx="271">
                  <c:v>900</c:v>
                </c:pt>
                <c:pt idx="272">
                  <c:v>826.6</c:v>
                </c:pt>
                <c:pt idx="273">
                  <c:v>845.8</c:v>
                </c:pt>
                <c:pt idx="274">
                  <c:v>867.6</c:v>
                </c:pt>
                <c:pt idx="275">
                  <c:v>832</c:v>
                </c:pt>
                <c:pt idx="276">
                  <c:v>850</c:v>
                </c:pt>
                <c:pt idx="277">
                  <c:v>818.5</c:v>
                </c:pt>
                <c:pt idx="278">
                  <c:v>851.8</c:v>
                </c:pt>
                <c:pt idx="279">
                  <c:v>882.5</c:v>
                </c:pt>
                <c:pt idx="280">
                  <c:v>900</c:v>
                </c:pt>
                <c:pt idx="281">
                  <c:v>870.9</c:v>
                </c:pt>
                <c:pt idx="282">
                  <c:v>855.6</c:v>
                </c:pt>
                <c:pt idx="283">
                  <c:v>832</c:v>
                </c:pt>
                <c:pt idx="284">
                  <c:v>893.5</c:v>
                </c:pt>
                <c:pt idx="285">
                  <c:v>857</c:v>
                </c:pt>
                <c:pt idx="286">
                  <c:v>799.7</c:v>
                </c:pt>
                <c:pt idx="287">
                  <c:v>814.7</c:v>
                </c:pt>
                <c:pt idx="288">
                  <c:v>859.4</c:v>
                </c:pt>
                <c:pt idx="289">
                  <c:v>833.9</c:v>
                </c:pt>
                <c:pt idx="290">
                  <c:v>815.4</c:v>
                </c:pt>
                <c:pt idx="291">
                  <c:v>-999</c:v>
                </c:pt>
                <c:pt idx="292">
                  <c:v>805.4</c:v>
                </c:pt>
                <c:pt idx="293">
                  <c:v>795.1</c:v>
                </c:pt>
                <c:pt idx="294">
                  <c:v>808.4</c:v>
                </c:pt>
                <c:pt idx="295">
                  <c:v>818.2</c:v>
                </c:pt>
                <c:pt idx="296">
                  <c:v>808.7</c:v>
                </c:pt>
                <c:pt idx="297">
                  <c:v>804.3</c:v>
                </c:pt>
                <c:pt idx="298">
                  <c:v>745.2</c:v>
                </c:pt>
                <c:pt idx="299">
                  <c:v>780.2</c:v>
                </c:pt>
                <c:pt idx="300">
                  <c:v>773.7</c:v>
                </c:pt>
                <c:pt idx="301">
                  <c:v>778.5</c:v>
                </c:pt>
                <c:pt idx="302">
                  <c:v>788.1</c:v>
                </c:pt>
                <c:pt idx="303">
                  <c:v>765.4</c:v>
                </c:pt>
                <c:pt idx="304">
                  <c:v>787.5</c:v>
                </c:pt>
                <c:pt idx="305">
                  <c:v>788.8</c:v>
                </c:pt>
                <c:pt idx="306">
                  <c:v>727</c:v>
                </c:pt>
                <c:pt idx="307">
                  <c:v>755.3</c:v>
                </c:pt>
                <c:pt idx="308">
                  <c:v>757.6</c:v>
                </c:pt>
                <c:pt idx="309">
                  <c:v>755.4</c:v>
                </c:pt>
                <c:pt idx="310">
                  <c:v>770.6</c:v>
                </c:pt>
                <c:pt idx="311">
                  <c:v>768.4</c:v>
                </c:pt>
                <c:pt idx="312">
                  <c:v>769.8</c:v>
                </c:pt>
                <c:pt idx="313">
                  <c:v>742.6</c:v>
                </c:pt>
                <c:pt idx="314">
                  <c:v>778.9</c:v>
                </c:pt>
                <c:pt idx="315">
                  <c:v>764.5</c:v>
                </c:pt>
                <c:pt idx="316">
                  <c:v>755.7</c:v>
                </c:pt>
                <c:pt idx="317">
                  <c:v>739.6</c:v>
                </c:pt>
                <c:pt idx="318">
                  <c:v>745.2</c:v>
                </c:pt>
                <c:pt idx="319">
                  <c:v>694.1</c:v>
                </c:pt>
                <c:pt idx="320">
                  <c:v>695.5</c:v>
                </c:pt>
                <c:pt idx="321">
                  <c:v>720.5</c:v>
                </c:pt>
                <c:pt idx="322">
                  <c:v>703.5</c:v>
                </c:pt>
                <c:pt idx="323">
                  <c:v>669.5</c:v>
                </c:pt>
                <c:pt idx="324">
                  <c:v>650</c:v>
                </c:pt>
                <c:pt idx="325">
                  <c:v>702.2</c:v>
                </c:pt>
                <c:pt idx="326">
                  <c:v>665</c:v>
                </c:pt>
                <c:pt idx="327">
                  <c:v>639.70000000000005</c:v>
                </c:pt>
                <c:pt idx="328">
                  <c:v>646.5</c:v>
                </c:pt>
                <c:pt idx="329">
                  <c:v>636.1</c:v>
                </c:pt>
                <c:pt idx="330">
                  <c:v>647.4</c:v>
                </c:pt>
                <c:pt idx="331">
                  <c:v>700.9</c:v>
                </c:pt>
                <c:pt idx="332">
                  <c:v>623.79999999999995</c:v>
                </c:pt>
                <c:pt idx="333">
                  <c:v>640.4</c:v>
                </c:pt>
                <c:pt idx="334">
                  <c:v>644.20000000000005</c:v>
                </c:pt>
                <c:pt idx="335">
                  <c:v>682.1</c:v>
                </c:pt>
                <c:pt idx="336">
                  <c:v>641.20000000000005</c:v>
                </c:pt>
                <c:pt idx="337">
                  <c:v>689</c:v>
                </c:pt>
                <c:pt idx="338">
                  <c:v>660.2</c:v>
                </c:pt>
                <c:pt idx="339">
                  <c:v>621.20000000000005</c:v>
                </c:pt>
                <c:pt idx="340">
                  <c:v>646.5</c:v>
                </c:pt>
                <c:pt idx="341">
                  <c:v>646.9</c:v>
                </c:pt>
                <c:pt idx="342">
                  <c:v>653.4</c:v>
                </c:pt>
                <c:pt idx="343">
                  <c:v>661.1</c:v>
                </c:pt>
                <c:pt idx="344">
                  <c:v>624.1</c:v>
                </c:pt>
                <c:pt idx="345">
                  <c:v>627.20000000000005</c:v>
                </c:pt>
                <c:pt idx="346">
                  <c:v>647.20000000000005</c:v>
                </c:pt>
                <c:pt idx="347">
                  <c:v>606.6</c:v>
                </c:pt>
                <c:pt idx="348">
                  <c:v>613.9</c:v>
                </c:pt>
                <c:pt idx="349">
                  <c:v>592.29999999999995</c:v>
                </c:pt>
                <c:pt idx="350">
                  <c:v>579.9</c:v>
                </c:pt>
                <c:pt idx="351">
                  <c:v>571.1</c:v>
                </c:pt>
                <c:pt idx="352">
                  <c:v>503.7</c:v>
                </c:pt>
                <c:pt idx="353">
                  <c:v>595.6</c:v>
                </c:pt>
                <c:pt idx="354">
                  <c:v>574.9</c:v>
                </c:pt>
                <c:pt idx="355">
                  <c:v>608.70000000000005</c:v>
                </c:pt>
                <c:pt idx="356">
                  <c:v>572.4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FE-5C40-8C7D-118A25C446D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647.20000000000005</c:v>
                </c:pt>
                <c:pt idx="32">
                  <c:v>641</c:v>
                </c:pt>
                <c:pt idx="33">
                  <c:v>530.1</c:v>
                </c:pt>
                <c:pt idx="34">
                  <c:v>579.20000000000005</c:v>
                </c:pt>
                <c:pt idx="35">
                  <c:v>619.20000000000005</c:v>
                </c:pt>
                <c:pt idx="36">
                  <c:v>592.1</c:v>
                </c:pt>
                <c:pt idx="37">
                  <c:v>606</c:v>
                </c:pt>
                <c:pt idx="38">
                  <c:v>546.79999999999995</c:v>
                </c:pt>
                <c:pt idx="39">
                  <c:v>-999</c:v>
                </c:pt>
                <c:pt idx="40">
                  <c:v>574.5</c:v>
                </c:pt>
                <c:pt idx="41">
                  <c:v>587.9</c:v>
                </c:pt>
                <c:pt idx="42">
                  <c:v>671.3</c:v>
                </c:pt>
                <c:pt idx="43">
                  <c:v>588.5</c:v>
                </c:pt>
                <c:pt idx="44">
                  <c:v>610.1</c:v>
                </c:pt>
                <c:pt idx="45">
                  <c:v>605.5</c:v>
                </c:pt>
                <c:pt idx="46">
                  <c:v>620</c:v>
                </c:pt>
                <c:pt idx="47">
                  <c:v>623.1</c:v>
                </c:pt>
                <c:pt idx="48">
                  <c:v>645.9</c:v>
                </c:pt>
                <c:pt idx="49">
                  <c:v>617</c:v>
                </c:pt>
                <c:pt idx="50">
                  <c:v>585.70000000000005</c:v>
                </c:pt>
                <c:pt idx="51">
                  <c:v>615.9</c:v>
                </c:pt>
                <c:pt idx="52">
                  <c:v>631</c:v>
                </c:pt>
                <c:pt idx="53">
                  <c:v>634.4</c:v>
                </c:pt>
                <c:pt idx="54">
                  <c:v>656.9</c:v>
                </c:pt>
                <c:pt idx="55">
                  <c:v>622.29999999999995</c:v>
                </c:pt>
                <c:pt idx="56">
                  <c:v>620.9</c:v>
                </c:pt>
                <c:pt idx="57">
                  <c:v>628.29999999999995</c:v>
                </c:pt>
                <c:pt idx="58">
                  <c:v>658.7</c:v>
                </c:pt>
                <c:pt idx="59">
                  <c:v>635.79999999999995</c:v>
                </c:pt>
                <c:pt idx="60">
                  <c:v>625.29999999999995</c:v>
                </c:pt>
                <c:pt idx="61">
                  <c:v>659.5</c:v>
                </c:pt>
                <c:pt idx="62">
                  <c:v>644.1</c:v>
                </c:pt>
                <c:pt idx="63">
                  <c:v>649.70000000000005</c:v>
                </c:pt>
                <c:pt idx="64">
                  <c:v>633.9</c:v>
                </c:pt>
                <c:pt idx="65">
                  <c:v>631.4</c:v>
                </c:pt>
                <c:pt idx="66">
                  <c:v>596.1</c:v>
                </c:pt>
                <c:pt idx="67">
                  <c:v>664.4</c:v>
                </c:pt>
                <c:pt idx="68">
                  <c:v>633</c:v>
                </c:pt>
                <c:pt idx="69">
                  <c:v>669.6</c:v>
                </c:pt>
                <c:pt idx="70">
                  <c:v>658.7</c:v>
                </c:pt>
                <c:pt idx="71">
                  <c:v>719.1</c:v>
                </c:pt>
                <c:pt idx="72">
                  <c:v>649.9</c:v>
                </c:pt>
                <c:pt idx="73">
                  <c:v>648.70000000000005</c:v>
                </c:pt>
                <c:pt idx="74">
                  <c:v>663.7</c:v>
                </c:pt>
                <c:pt idx="75">
                  <c:v>656.3</c:v>
                </c:pt>
                <c:pt idx="76">
                  <c:v>683.6</c:v>
                </c:pt>
                <c:pt idx="77">
                  <c:v>652.29999999999995</c:v>
                </c:pt>
                <c:pt idx="78">
                  <c:v>686</c:v>
                </c:pt>
                <c:pt idx="79">
                  <c:v>692.9</c:v>
                </c:pt>
                <c:pt idx="80">
                  <c:v>695.5</c:v>
                </c:pt>
                <c:pt idx="81">
                  <c:v>716.8</c:v>
                </c:pt>
                <c:pt idx="82">
                  <c:v>738.8</c:v>
                </c:pt>
                <c:pt idx="83">
                  <c:v>726.6</c:v>
                </c:pt>
                <c:pt idx="84">
                  <c:v>749.2</c:v>
                </c:pt>
                <c:pt idx="85">
                  <c:v>743.3</c:v>
                </c:pt>
                <c:pt idx="86">
                  <c:v>766.9</c:v>
                </c:pt>
                <c:pt idx="87">
                  <c:v>748.3</c:v>
                </c:pt>
                <c:pt idx="88">
                  <c:v>739.6</c:v>
                </c:pt>
                <c:pt idx="89">
                  <c:v>749.8</c:v>
                </c:pt>
                <c:pt idx="90">
                  <c:v>778.2</c:v>
                </c:pt>
                <c:pt idx="91">
                  <c:v>748</c:v>
                </c:pt>
                <c:pt idx="92">
                  <c:v>745.7</c:v>
                </c:pt>
                <c:pt idx="93">
                  <c:v>788.6</c:v>
                </c:pt>
                <c:pt idx="94">
                  <c:v>764.1</c:v>
                </c:pt>
                <c:pt idx="95">
                  <c:v>754.6</c:v>
                </c:pt>
                <c:pt idx="96">
                  <c:v>776.8</c:v>
                </c:pt>
                <c:pt idx="97">
                  <c:v>784.9</c:v>
                </c:pt>
                <c:pt idx="98">
                  <c:v>781.5</c:v>
                </c:pt>
                <c:pt idx="99">
                  <c:v>789.9</c:v>
                </c:pt>
                <c:pt idx="100">
                  <c:v>768.6</c:v>
                </c:pt>
                <c:pt idx="101">
                  <c:v>789.3</c:v>
                </c:pt>
                <c:pt idx="102">
                  <c:v>777.5</c:v>
                </c:pt>
                <c:pt idx="103">
                  <c:v>764.5</c:v>
                </c:pt>
                <c:pt idx="104">
                  <c:v>815.5</c:v>
                </c:pt>
                <c:pt idx="105">
                  <c:v>803.6</c:v>
                </c:pt>
                <c:pt idx="106">
                  <c:v>765.5</c:v>
                </c:pt>
                <c:pt idx="107">
                  <c:v>776.5</c:v>
                </c:pt>
                <c:pt idx="108">
                  <c:v>807.4</c:v>
                </c:pt>
                <c:pt idx="109">
                  <c:v>787.9</c:v>
                </c:pt>
                <c:pt idx="110">
                  <c:v>766.5</c:v>
                </c:pt>
                <c:pt idx="111">
                  <c:v>805.8</c:v>
                </c:pt>
                <c:pt idx="112">
                  <c:v>783.6</c:v>
                </c:pt>
                <c:pt idx="113">
                  <c:v>863.5</c:v>
                </c:pt>
                <c:pt idx="114">
                  <c:v>815.2</c:v>
                </c:pt>
                <c:pt idx="115">
                  <c:v>803.2</c:v>
                </c:pt>
                <c:pt idx="116">
                  <c:v>782</c:v>
                </c:pt>
                <c:pt idx="117">
                  <c:v>738.7</c:v>
                </c:pt>
                <c:pt idx="118">
                  <c:v>795</c:v>
                </c:pt>
                <c:pt idx="119">
                  <c:v>818.3</c:v>
                </c:pt>
                <c:pt idx="120">
                  <c:v>786.3</c:v>
                </c:pt>
                <c:pt idx="121">
                  <c:v>833.6</c:v>
                </c:pt>
                <c:pt idx="122">
                  <c:v>822.2</c:v>
                </c:pt>
                <c:pt idx="123">
                  <c:v>875.6</c:v>
                </c:pt>
                <c:pt idx="124">
                  <c:v>789.5</c:v>
                </c:pt>
                <c:pt idx="125">
                  <c:v>855.4</c:v>
                </c:pt>
                <c:pt idx="126">
                  <c:v>864.5</c:v>
                </c:pt>
                <c:pt idx="127">
                  <c:v>837.1</c:v>
                </c:pt>
                <c:pt idx="128">
                  <c:v>833</c:v>
                </c:pt>
                <c:pt idx="129">
                  <c:v>891.4</c:v>
                </c:pt>
                <c:pt idx="130">
                  <c:v>825.2</c:v>
                </c:pt>
                <c:pt idx="131">
                  <c:v>837.1</c:v>
                </c:pt>
                <c:pt idx="132">
                  <c:v>812.7</c:v>
                </c:pt>
                <c:pt idx="133">
                  <c:v>844.9</c:v>
                </c:pt>
                <c:pt idx="134">
                  <c:v>900</c:v>
                </c:pt>
                <c:pt idx="135">
                  <c:v>743.7</c:v>
                </c:pt>
                <c:pt idx="136">
                  <c:v>824.9</c:v>
                </c:pt>
                <c:pt idx="137">
                  <c:v>834.1</c:v>
                </c:pt>
                <c:pt idx="138">
                  <c:v>798.3</c:v>
                </c:pt>
                <c:pt idx="139">
                  <c:v>811.1</c:v>
                </c:pt>
                <c:pt idx="140">
                  <c:v>829.6</c:v>
                </c:pt>
                <c:pt idx="141">
                  <c:v>786.6</c:v>
                </c:pt>
                <c:pt idx="142">
                  <c:v>731.8</c:v>
                </c:pt>
                <c:pt idx="143">
                  <c:v>752.6</c:v>
                </c:pt>
                <c:pt idx="144">
                  <c:v>833.9</c:v>
                </c:pt>
                <c:pt idx="145">
                  <c:v>-999</c:v>
                </c:pt>
                <c:pt idx="146">
                  <c:v>871.6</c:v>
                </c:pt>
                <c:pt idx="147">
                  <c:v>854.6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787.1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862.9</c:v>
                </c:pt>
                <c:pt idx="213">
                  <c:v>900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731.3</c:v>
                </c:pt>
                <c:pt idx="253">
                  <c:v>772.8</c:v>
                </c:pt>
                <c:pt idx="254">
                  <c:v>745.1</c:v>
                </c:pt>
                <c:pt idx="255">
                  <c:v>742.9</c:v>
                </c:pt>
                <c:pt idx="256">
                  <c:v>743.1</c:v>
                </c:pt>
                <c:pt idx="257">
                  <c:v>876.5</c:v>
                </c:pt>
                <c:pt idx="258">
                  <c:v>683.1</c:v>
                </c:pt>
                <c:pt idx="259">
                  <c:v>799.8</c:v>
                </c:pt>
                <c:pt idx="260">
                  <c:v>771.3</c:v>
                </c:pt>
                <c:pt idx="261">
                  <c:v>822.1</c:v>
                </c:pt>
                <c:pt idx="262">
                  <c:v>814.1</c:v>
                </c:pt>
                <c:pt idx="263">
                  <c:v>758.1</c:v>
                </c:pt>
                <c:pt idx="264">
                  <c:v>792.1</c:v>
                </c:pt>
                <c:pt idx="265">
                  <c:v>851.6</c:v>
                </c:pt>
                <c:pt idx="266">
                  <c:v>833.1</c:v>
                </c:pt>
                <c:pt idx="267">
                  <c:v>872.1</c:v>
                </c:pt>
                <c:pt idx="268">
                  <c:v>800.8</c:v>
                </c:pt>
                <c:pt idx="269">
                  <c:v>837</c:v>
                </c:pt>
                <c:pt idx="270">
                  <c:v>870.8</c:v>
                </c:pt>
                <c:pt idx="271">
                  <c:v>810.6</c:v>
                </c:pt>
                <c:pt idx="272">
                  <c:v>849.9</c:v>
                </c:pt>
                <c:pt idx="273">
                  <c:v>807.2</c:v>
                </c:pt>
                <c:pt idx="274">
                  <c:v>804.3</c:v>
                </c:pt>
                <c:pt idx="275">
                  <c:v>842.9</c:v>
                </c:pt>
                <c:pt idx="276">
                  <c:v>862.6</c:v>
                </c:pt>
                <c:pt idx="277">
                  <c:v>806.9</c:v>
                </c:pt>
                <c:pt idx="278">
                  <c:v>826.8</c:v>
                </c:pt>
                <c:pt idx="279">
                  <c:v>819.7</c:v>
                </c:pt>
                <c:pt idx="280">
                  <c:v>793.5</c:v>
                </c:pt>
                <c:pt idx="281">
                  <c:v>792</c:v>
                </c:pt>
                <c:pt idx="282">
                  <c:v>764.5</c:v>
                </c:pt>
                <c:pt idx="283">
                  <c:v>770</c:v>
                </c:pt>
                <c:pt idx="284">
                  <c:v>763.8</c:v>
                </c:pt>
                <c:pt idx="285">
                  <c:v>754.1</c:v>
                </c:pt>
                <c:pt idx="286">
                  <c:v>777.7</c:v>
                </c:pt>
                <c:pt idx="287">
                  <c:v>780.8</c:v>
                </c:pt>
                <c:pt idx="288">
                  <c:v>790.8</c:v>
                </c:pt>
                <c:pt idx="289">
                  <c:v>776.8</c:v>
                </c:pt>
                <c:pt idx="290">
                  <c:v>796.8</c:v>
                </c:pt>
                <c:pt idx="291">
                  <c:v>-999</c:v>
                </c:pt>
                <c:pt idx="292">
                  <c:v>814.1</c:v>
                </c:pt>
                <c:pt idx="293">
                  <c:v>805.1</c:v>
                </c:pt>
                <c:pt idx="294">
                  <c:v>819.8</c:v>
                </c:pt>
                <c:pt idx="295">
                  <c:v>761.1</c:v>
                </c:pt>
                <c:pt idx="296">
                  <c:v>757.9</c:v>
                </c:pt>
                <c:pt idx="297">
                  <c:v>729.7</c:v>
                </c:pt>
                <c:pt idx="298">
                  <c:v>760.8</c:v>
                </c:pt>
                <c:pt idx="299">
                  <c:v>738.4</c:v>
                </c:pt>
                <c:pt idx="300">
                  <c:v>769.3</c:v>
                </c:pt>
                <c:pt idx="301">
                  <c:v>765.3</c:v>
                </c:pt>
                <c:pt idx="302">
                  <c:v>783.9</c:v>
                </c:pt>
                <c:pt idx="303">
                  <c:v>761</c:v>
                </c:pt>
                <c:pt idx="304">
                  <c:v>751.2</c:v>
                </c:pt>
                <c:pt idx="305">
                  <c:v>736.9</c:v>
                </c:pt>
                <c:pt idx="306">
                  <c:v>717.2</c:v>
                </c:pt>
                <c:pt idx="307">
                  <c:v>718.8</c:v>
                </c:pt>
                <c:pt idx="308">
                  <c:v>716.6</c:v>
                </c:pt>
                <c:pt idx="309">
                  <c:v>736.8</c:v>
                </c:pt>
                <c:pt idx="310">
                  <c:v>737.2</c:v>
                </c:pt>
                <c:pt idx="311">
                  <c:v>720.6</c:v>
                </c:pt>
                <c:pt idx="312">
                  <c:v>702.7</c:v>
                </c:pt>
                <c:pt idx="313">
                  <c:v>728.4</c:v>
                </c:pt>
                <c:pt idx="314">
                  <c:v>755.2</c:v>
                </c:pt>
                <c:pt idx="315">
                  <c:v>769.7</c:v>
                </c:pt>
                <c:pt idx="316">
                  <c:v>727.4</c:v>
                </c:pt>
                <c:pt idx="317">
                  <c:v>751.2</c:v>
                </c:pt>
                <c:pt idx="318">
                  <c:v>713.7</c:v>
                </c:pt>
                <c:pt idx="319">
                  <c:v>712.9</c:v>
                </c:pt>
                <c:pt idx="320">
                  <c:v>697.6</c:v>
                </c:pt>
                <c:pt idx="321">
                  <c:v>679.9</c:v>
                </c:pt>
                <c:pt idx="322">
                  <c:v>655.9</c:v>
                </c:pt>
                <c:pt idx="323">
                  <c:v>641.4</c:v>
                </c:pt>
                <c:pt idx="324">
                  <c:v>630.79999999999995</c:v>
                </c:pt>
                <c:pt idx="325">
                  <c:v>641.5</c:v>
                </c:pt>
                <c:pt idx="326">
                  <c:v>669.7</c:v>
                </c:pt>
                <c:pt idx="327">
                  <c:v>597.6</c:v>
                </c:pt>
                <c:pt idx="328">
                  <c:v>618.9</c:v>
                </c:pt>
                <c:pt idx="329">
                  <c:v>632.20000000000005</c:v>
                </c:pt>
                <c:pt idx="330">
                  <c:v>629.20000000000005</c:v>
                </c:pt>
                <c:pt idx="331">
                  <c:v>597.1</c:v>
                </c:pt>
                <c:pt idx="332">
                  <c:v>594.20000000000005</c:v>
                </c:pt>
                <c:pt idx="333">
                  <c:v>561.6</c:v>
                </c:pt>
                <c:pt idx="334">
                  <c:v>602.79999999999995</c:v>
                </c:pt>
                <c:pt idx="335">
                  <c:v>649.1</c:v>
                </c:pt>
                <c:pt idx="336">
                  <c:v>584.70000000000005</c:v>
                </c:pt>
                <c:pt idx="337">
                  <c:v>604.79999999999995</c:v>
                </c:pt>
                <c:pt idx="338">
                  <c:v>555.79999999999995</c:v>
                </c:pt>
                <c:pt idx="339">
                  <c:v>591.9</c:v>
                </c:pt>
                <c:pt idx="340">
                  <c:v>603.4</c:v>
                </c:pt>
                <c:pt idx="341">
                  <c:v>587.6</c:v>
                </c:pt>
                <c:pt idx="342">
                  <c:v>600.79999999999995</c:v>
                </c:pt>
                <c:pt idx="343">
                  <c:v>645.29999999999995</c:v>
                </c:pt>
                <c:pt idx="344">
                  <c:v>585.1</c:v>
                </c:pt>
                <c:pt idx="345">
                  <c:v>602</c:v>
                </c:pt>
                <c:pt idx="346">
                  <c:v>523.4</c:v>
                </c:pt>
                <c:pt idx="347">
                  <c:v>508.9</c:v>
                </c:pt>
                <c:pt idx="348">
                  <c:v>566.5</c:v>
                </c:pt>
                <c:pt idx="349">
                  <c:v>593.1</c:v>
                </c:pt>
                <c:pt idx="350">
                  <c:v>574.70000000000005</c:v>
                </c:pt>
                <c:pt idx="351">
                  <c:v>609.9</c:v>
                </c:pt>
                <c:pt idx="352">
                  <c:v>511.3</c:v>
                </c:pt>
                <c:pt idx="353">
                  <c:v>548.9</c:v>
                </c:pt>
                <c:pt idx="354">
                  <c:v>683.1</c:v>
                </c:pt>
                <c:pt idx="355">
                  <c:v>547.1</c:v>
                </c:pt>
                <c:pt idx="356">
                  <c:v>656.9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FE-5C40-8C7D-118A25C4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09247"/>
        <c:axId val="1"/>
      </c:scatterChart>
      <c:valAx>
        <c:axId val="17247092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7092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405</c:v>
                </c:pt>
                <c:pt idx="32">
                  <c:v>524</c:v>
                </c:pt>
                <c:pt idx="33">
                  <c:v>546</c:v>
                </c:pt>
                <c:pt idx="34">
                  <c:v>521</c:v>
                </c:pt>
                <c:pt idx="35">
                  <c:v>306</c:v>
                </c:pt>
                <c:pt idx="36">
                  <c:v>363</c:v>
                </c:pt>
                <c:pt idx="37">
                  <c:v>385</c:v>
                </c:pt>
                <c:pt idx="38">
                  <c:v>417</c:v>
                </c:pt>
                <c:pt idx="39">
                  <c:v>-999</c:v>
                </c:pt>
                <c:pt idx="40">
                  <c:v>383</c:v>
                </c:pt>
                <c:pt idx="41">
                  <c:v>547</c:v>
                </c:pt>
                <c:pt idx="42">
                  <c:v>505</c:v>
                </c:pt>
                <c:pt idx="43">
                  <c:v>386</c:v>
                </c:pt>
                <c:pt idx="44">
                  <c:v>334</c:v>
                </c:pt>
                <c:pt idx="45">
                  <c:v>508</c:v>
                </c:pt>
                <c:pt idx="46">
                  <c:v>442</c:v>
                </c:pt>
                <c:pt idx="47">
                  <c:v>454</c:v>
                </c:pt>
                <c:pt idx="48">
                  <c:v>373</c:v>
                </c:pt>
                <c:pt idx="49">
                  <c:v>359</c:v>
                </c:pt>
                <c:pt idx="50">
                  <c:v>403</c:v>
                </c:pt>
                <c:pt idx="51">
                  <c:v>415</c:v>
                </c:pt>
                <c:pt idx="52">
                  <c:v>452</c:v>
                </c:pt>
                <c:pt idx="53">
                  <c:v>472</c:v>
                </c:pt>
                <c:pt idx="54">
                  <c:v>332</c:v>
                </c:pt>
                <c:pt idx="55">
                  <c:v>275</c:v>
                </c:pt>
                <c:pt idx="56">
                  <c:v>401</c:v>
                </c:pt>
                <c:pt idx="57">
                  <c:v>422</c:v>
                </c:pt>
                <c:pt idx="58">
                  <c:v>383</c:v>
                </c:pt>
                <c:pt idx="59">
                  <c:v>413</c:v>
                </c:pt>
                <c:pt idx="60">
                  <c:v>343</c:v>
                </c:pt>
                <c:pt idx="61">
                  <c:v>436</c:v>
                </c:pt>
                <c:pt idx="62">
                  <c:v>415</c:v>
                </c:pt>
                <c:pt idx="63">
                  <c:v>356</c:v>
                </c:pt>
                <c:pt idx="64">
                  <c:v>384</c:v>
                </c:pt>
                <c:pt idx="65">
                  <c:v>400</c:v>
                </c:pt>
                <c:pt idx="66">
                  <c:v>392</c:v>
                </c:pt>
                <c:pt idx="67">
                  <c:v>403</c:v>
                </c:pt>
                <c:pt idx="68">
                  <c:v>414</c:v>
                </c:pt>
                <c:pt idx="69">
                  <c:v>439</c:v>
                </c:pt>
                <c:pt idx="70">
                  <c:v>458</c:v>
                </c:pt>
                <c:pt idx="71">
                  <c:v>401</c:v>
                </c:pt>
                <c:pt idx="72">
                  <c:v>438</c:v>
                </c:pt>
                <c:pt idx="73">
                  <c:v>355</c:v>
                </c:pt>
                <c:pt idx="74">
                  <c:v>459</c:v>
                </c:pt>
                <c:pt idx="75">
                  <c:v>443</c:v>
                </c:pt>
                <c:pt idx="76">
                  <c:v>388</c:v>
                </c:pt>
                <c:pt idx="77">
                  <c:v>408</c:v>
                </c:pt>
                <c:pt idx="78">
                  <c:v>371</c:v>
                </c:pt>
                <c:pt idx="79">
                  <c:v>418</c:v>
                </c:pt>
                <c:pt idx="80">
                  <c:v>351</c:v>
                </c:pt>
                <c:pt idx="81">
                  <c:v>308</c:v>
                </c:pt>
                <c:pt idx="82">
                  <c:v>383</c:v>
                </c:pt>
                <c:pt idx="83">
                  <c:v>556</c:v>
                </c:pt>
                <c:pt idx="84">
                  <c:v>339</c:v>
                </c:pt>
                <c:pt idx="85">
                  <c:v>281</c:v>
                </c:pt>
                <c:pt idx="86">
                  <c:v>377</c:v>
                </c:pt>
                <c:pt idx="87">
                  <c:v>382</c:v>
                </c:pt>
                <c:pt idx="88">
                  <c:v>301</c:v>
                </c:pt>
                <c:pt idx="89">
                  <c:v>347</c:v>
                </c:pt>
                <c:pt idx="90">
                  <c:v>408</c:v>
                </c:pt>
                <c:pt idx="91">
                  <c:v>306</c:v>
                </c:pt>
                <c:pt idx="92">
                  <c:v>377</c:v>
                </c:pt>
                <c:pt idx="93">
                  <c:v>330</c:v>
                </c:pt>
                <c:pt idx="94">
                  <c:v>467</c:v>
                </c:pt>
                <c:pt idx="95">
                  <c:v>552</c:v>
                </c:pt>
                <c:pt idx="96">
                  <c:v>334</c:v>
                </c:pt>
                <c:pt idx="97">
                  <c:v>414</c:v>
                </c:pt>
                <c:pt idx="98">
                  <c:v>492</c:v>
                </c:pt>
                <c:pt idx="99">
                  <c:v>432</c:v>
                </c:pt>
                <c:pt idx="100">
                  <c:v>454</c:v>
                </c:pt>
                <c:pt idx="101">
                  <c:v>262</c:v>
                </c:pt>
                <c:pt idx="102">
                  <c:v>388</c:v>
                </c:pt>
                <c:pt idx="103">
                  <c:v>417</c:v>
                </c:pt>
                <c:pt idx="104">
                  <c:v>471</c:v>
                </c:pt>
                <c:pt idx="105">
                  <c:v>360</c:v>
                </c:pt>
                <c:pt idx="106">
                  <c:v>505</c:v>
                </c:pt>
                <c:pt idx="107">
                  <c:v>379</c:v>
                </c:pt>
                <c:pt idx="108">
                  <c:v>422</c:v>
                </c:pt>
                <c:pt idx="109">
                  <c:v>364</c:v>
                </c:pt>
                <c:pt idx="110">
                  <c:v>430</c:v>
                </c:pt>
                <c:pt idx="111">
                  <c:v>365</c:v>
                </c:pt>
                <c:pt idx="112">
                  <c:v>648</c:v>
                </c:pt>
                <c:pt idx="113">
                  <c:v>331</c:v>
                </c:pt>
                <c:pt idx="114">
                  <c:v>479</c:v>
                </c:pt>
                <c:pt idx="115">
                  <c:v>396</c:v>
                </c:pt>
                <c:pt idx="116">
                  <c:v>345</c:v>
                </c:pt>
                <c:pt idx="117">
                  <c:v>408</c:v>
                </c:pt>
                <c:pt idx="118">
                  <c:v>349</c:v>
                </c:pt>
                <c:pt idx="119">
                  <c:v>503</c:v>
                </c:pt>
                <c:pt idx="120">
                  <c:v>370</c:v>
                </c:pt>
                <c:pt idx="121">
                  <c:v>420</c:v>
                </c:pt>
                <c:pt idx="122">
                  <c:v>497</c:v>
                </c:pt>
                <c:pt idx="123">
                  <c:v>458</c:v>
                </c:pt>
                <c:pt idx="124">
                  <c:v>456</c:v>
                </c:pt>
                <c:pt idx="125">
                  <c:v>398</c:v>
                </c:pt>
                <c:pt idx="126">
                  <c:v>454</c:v>
                </c:pt>
                <c:pt idx="127">
                  <c:v>378</c:v>
                </c:pt>
                <c:pt idx="128">
                  <c:v>490</c:v>
                </c:pt>
                <c:pt idx="129">
                  <c:v>387</c:v>
                </c:pt>
                <c:pt idx="130">
                  <c:v>404</c:v>
                </c:pt>
                <c:pt idx="131">
                  <c:v>426</c:v>
                </c:pt>
                <c:pt idx="132">
                  <c:v>413</c:v>
                </c:pt>
                <c:pt idx="133">
                  <c:v>411</c:v>
                </c:pt>
                <c:pt idx="134">
                  <c:v>508</c:v>
                </c:pt>
                <c:pt idx="135">
                  <c:v>415</c:v>
                </c:pt>
                <c:pt idx="136">
                  <c:v>533</c:v>
                </c:pt>
                <c:pt idx="137">
                  <c:v>366</c:v>
                </c:pt>
                <c:pt idx="138">
                  <c:v>513</c:v>
                </c:pt>
                <c:pt idx="139">
                  <c:v>470</c:v>
                </c:pt>
                <c:pt idx="140">
                  <c:v>557</c:v>
                </c:pt>
                <c:pt idx="141">
                  <c:v>499</c:v>
                </c:pt>
                <c:pt idx="142">
                  <c:v>450</c:v>
                </c:pt>
                <c:pt idx="143">
                  <c:v>789</c:v>
                </c:pt>
                <c:pt idx="144">
                  <c:v>672</c:v>
                </c:pt>
                <c:pt idx="145">
                  <c:v>-999</c:v>
                </c:pt>
                <c:pt idx="146">
                  <c:v>656</c:v>
                </c:pt>
                <c:pt idx="147">
                  <c:v>988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615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730</c:v>
                </c:pt>
                <c:pt idx="213">
                  <c:v>648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761</c:v>
                </c:pt>
                <c:pt idx="253">
                  <c:v>658</c:v>
                </c:pt>
                <c:pt idx="254">
                  <c:v>839</c:v>
                </c:pt>
                <c:pt idx="255">
                  <c:v>703</c:v>
                </c:pt>
                <c:pt idx="256">
                  <c:v>930</c:v>
                </c:pt>
                <c:pt idx="257">
                  <c:v>703</c:v>
                </c:pt>
                <c:pt idx="258">
                  <c:v>594</c:v>
                </c:pt>
                <c:pt idx="259">
                  <c:v>692</c:v>
                </c:pt>
                <c:pt idx="260">
                  <c:v>690</c:v>
                </c:pt>
                <c:pt idx="261">
                  <c:v>640</c:v>
                </c:pt>
                <c:pt idx="262">
                  <c:v>440</c:v>
                </c:pt>
                <c:pt idx="263">
                  <c:v>611</c:v>
                </c:pt>
                <c:pt idx="264">
                  <c:v>502</c:v>
                </c:pt>
                <c:pt idx="265">
                  <c:v>540</c:v>
                </c:pt>
                <c:pt idx="266">
                  <c:v>342</c:v>
                </c:pt>
                <c:pt idx="267">
                  <c:v>439</c:v>
                </c:pt>
                <c:pt idx="268">
                  <c:v>471</c:v>
                </c:pt>
                <c:pt idx="269">
                  <c:v>617</c:v>
                </c:pt>
                <c:pt idx="270">
                  <c:v>469</c:v>
                </c:pt>
                <c:pt idx="271">
                  <c:v>441</c:v>
                </c:pt>
                <c:pt idx="272">
                  <c:v>681</c:v>
                </c:pt>
                <c:pt idx="273">
                  <c:v>406</c:v>
                </c:pt>
                <c:pt idx="274">
                  <c:v>413</c:v>
                </c:pt>
                <c:pt idx="275">
                  <c:v>408</c:v>
                </c:pt>
                <c:pt idx="276">
                  <c:v>386</c:v>
                </c:pt>
                <c:pt idx="277">
                  <c:v>623</c:v>
                </c:pt>
                <c:pt idx="278">
                  <c:v>437</c:v>
                </c:pt>
                <c:pt idx="279">
                  <c:v>327</c:v>
                </c:pt>
                <c:pt idx="280">
                  <c:v>484</c:v>
                </c:pt>
                <c:pt idx="281">
                  <c:v>417</c:v>
                </c:pt>
                <c:pt idx="282">
                  <c:v>468</c:v>
                </c:pt>
                <c:pt idx="283">
                  <c:v>439</c:v>
                </c:pt>
                <c:pt idx="284">
                  <c:v>400</c:v>
                </c:pt>
                <c:pt idx="285">
                  <c:v>460</c:v>
                </c:pt>
                <c:pt idx="286">
                  <c:v>327</c:v>
                </c:pt>
                <c:pt idx="287">
                  <c:v>354</c:v>
                </c:pt>
                <c:pt idx="288">
                  <c:v>482</c:v>
                </c:pt>
                <c:pt idx="289">
                  <c:v>430</c:v>
                </c:pt>
                <c:pt idx="290">
                  <c:v>479</c:v>
                </c:pt>
                <c:pt idx="291">
                  <c:v>-999</c:v>
                </c:pt>
                <c:pt idx="292">
                  <c:v>496</c:v>
                </c:pt>
                <c:pt idx="293">
                  <c:v>422</c:v>
                </c:pt>
                <c:pt idx="294">
                  <c:v>264</c:v>
                </c:pt>
                <c:pt idx="295">
                  <c:v>367</c:v>
                </c:pt>
                <c:pt idx="296">
                  <c:v>349</c:v>
                </c:pt>
                <c:pt idx="297">
                  <c:v>467</c:v>
                </c:pt>
                <c:pt idx="298">
                  <c:v>354</c:v>
                </c:pt>
                <c:pt idx="299">
                  <c:v>363</c:v>
                </c:pt>
                <c:pt idx="300">
                  <c:v>375</c:v>
                </c:pt>
                <c:pt idx="301">
                  <c:v>394</c:v>
                </c:pt>
                <c:pt idx="302">
                  <c:v>387</c:v>
                </c:pt>
                <c:pt idx="303">
                  <c:v>313</c:v>
                </c:pt>
                <c:pt idx="304">
                  <c:v>356</c:v>
                </c:pt>
                <c:pt idx="305">
                  <c:v>352</c:v>
                </c:pt>
                <c:pt idx="306">
                  <c:v>268</c:v>
                </c:pt>
                <c:pt idx="307">
                  <c:v>291</c:v>
                </c:pt>
                <c:pt idx="308">
                  <c:v>404</c:v>
                </c:pt>
                <c:pt idx="309">
                  <c:v>319</c:v>
                </c:pt>
                <c:pt idx="310">
                  <c:v>363</c:v>
                </c:pt>
                <c:pt idx="311">
                  <c:v>355</c:v>
                </c:pt>
                <c:pt idx="312">
                  <c:v>313</c:v>
                </c:pt>
                <c:pt idx="313">
                  <c:v>453</c:v>
                </c:pt>
                <c:pt idx="314">
                  <c:v>389</c:v>
                </c:pt>
                <c:pt idx="315">
                  <c:v>468</c:v>
                </c:pt>
                <c:pt idx="316">
                  <c:v>430</c:v>
                </c:pt>
                <c:pt idx="317">
                  <c:v>422</c:v>
                </c:pt>
                <c:pt idx="318">
                  <c:v>388</c:v>
                </c:pt>
                <c:pt idx="319">
                  <c:v>457</c:v>
                </c:pt>
                <c:pt idx="320">
                  <c:v>281</c:v>
                </c:pt>
                <c:pt idx="321">
                  <c:v>358</c:v>
                </c:pt>
                <c:pt idx="322">
                  <c:v>284</c:v>
                </c:pt>
                <c:pt idx="323">
                  <c:v>354</c:v>
                </c:pt>
                <c:pt idx="324">
                  <c:v>479</c:v>
                </c:pt>
                <c:pt idx="325">
                  <c:v>374</c:v>
                </c:pt>
                <c:pt idx="326">
                  <c:v>381</c:v>
                </c:pt>
                <c:pt idx="327">
                  <c:v>490</c:v>
                </c:pt>
                <c:pt idx="328">
                  <c:v>461</c:v>
                </c:pt>
                <c:pt idx="329">
                  <c:v>351</c:v>
                </c:pt>
                <c:pt idx="330">
                  <c:v>487</c:v>
                </c:pt>
                <c:pt idx="331">
                  <c:v>417</c:v>
                </c:pt>
                <c:pt idx="332">
                  <c:v>408</c:v>
                </c:pt>
                <c:pt idx="333">
                  <c:v>467</c:v>
                </c:pt>
                <c:pt idx="334">
                  <c:v>357</c:v>
                </c:pt>
                <c:pt idx="335">
                  <c:v>444</c:v>
                </c:pt>
                <c:pt idx="336">
                  <c:v>441</c:v>
                </c:pt>
                <c:pt idx="337">
                  <c:v>365</c:v>
                </c:pt>
                <c:pt idx="338">
                  <c:v>357</c:v>
                </c:pt>
                <c:pt idx="339">
                  <c:v>408</c:v>
                </c:pt>
                <c:pt idx="340">
                  <c:v>486</c:v>
                </c:pt>
                <c:pt idx="341">
                  <c:v>503</c:v>
                </c:pt>
                <c:pt idx="342">
                  <c:v>503</c:v>
                </c:pt>
                <c:pt idx="343">
                  <c:v>376</c:v>
                </c:pt>
                <c:pt idx="344">
                  <c:v>482</c:v>
                </c:pt>
                <c:pt idx="345">
                  <c:v>468</c:v>
                </c:pt>
                <c:pt idx="346">
                  <c:v>526</c:v>
                </c:pt>
                <c:pt idx="347">
                  <c:v>472</c:v>
                </c:pt>
                <c:pt idx="348">
                  <c:v>364</c:v>
                </c:pt>
                <c:pt idx="349">
                  <c:v>331</c:v>
                </c:pt>
                <c:pt idx="350">
                  <c:v>389</c:v>
                </c:pt>
                <c:pt idx="351">
                  <c:v>484</c:v>
                </c:pt>
                <c:pt idx="352">
                  <c:v>408</c:v>
                </c:pt>
                <c:pt idx="353">
                  <c:v>489</c:v>
                </c:pt>
                <c:pt idx="354">
                  <c:v>570</c:v>
                </c:pt>
                <c:pt idx="355">
                  <c:v>584</c:v>
                </c:pt>
                <c:pt idx="356">
                  <c:v>678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87-444B-87EA-84FD845553A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592</c:v>
                </c:pt>
                <c:pt idx="32">
                  <c:v>429</c:v>
                </c:pt>
                <c:pt idx="33">
                  <c:v>442</c:v>
                </c:pt>
                <c:pt idx="34">
                  <c:v>318</c:v>
                </c:pt>
                <c:pt idx="35">
                  <c:v>406</c:v>
                </c:pt>
                <c:pt idx="36">
                  <c:v>599</c:v>
                </c:pt>
                <c:pt idx="37">
                  <c:v>366</c:v>
                </c:pt>
                <c:pt idx="38">
                  <c:v>354</c:v>
                </c:pt>
                <c:pt idx="39">
                  <c:v>-999</c:v>
                </c:pt>
                <c:pt idx="40">
                  <c:v>371</c:v>
                </c:pt>
                <c:pt idx="41">
                  <c:v>382</c:v>
                </c:pt>
                <c:pt idx="42">
                  <c:v>448</c:v>
                </c:pt>
                <c:pt idx="43">
                  <c:v>369</c:v>
                </c:pt>
                <c:pt idx="44">
                  <c:v>414</c:v>
                </c:pt>
                <c:pt idx="45">
                  <c:v>449</c:v>
                </c:pt>
                <c:pt idx="46">
                  <c:v>377</c:v>
                </c:pt>
                <c:pt idx="47">
                  <c:v>341</c:v>
                </c:pt>
                <c:pt idx="48">
                  <c:v>368</c:v>
                </c:pt>
                <c:pt idx="49">
                  <c:v>399</c:v>
                </c:pt>
                <c:pt idx="50">
                  <c:v>465</c:v>
                </c:pt>
                <c:pt idx="51">
                  <c:v>308</c:v>
                </c:pt>
                <c:pt idx="52">
                  <c:v>478</c:v>
                </c:pt>
                <c:pt idx="53">
                  <c:v>470</c:v>
                </c:pt>
                <c:pt idx="54">
                  <c:v>502</c:v>
                </c:pt>
                <c:pt idx="55">
                  <c:v>368</c:v>
                </c:pt>
                <c:pt idx="56">
                  <c:v>360</c:v>
                </c:pt>
                <c:pt idx="57">
                  <c:v>369</c:v>
                </c:pt>
                <c:pt idx="58">
                  <c:v>404</c:v>
                </c:pt>
                <c:pt idx="59">
                  <c:v>407</c:v>
                </c:pt>
                <c:pt idx="60">
                  <c:v>414</c:v>
                </c:pt>
                <c:pt idx="61">
                  <c:v>436</c:v>
                </c:pt>
                <c:pt idx="62">
                  <c:v>391</c:v>
                </c:pt>
                <c:pt idx="63">
                  <c:v>424</c:v>
                </c:pt>
                <c:pt idx="64">
                  <c:v>412</c:v>
                </c:pt>
                <c:pt idx="65">
                  <c:v>375</c:v>
                </c:pt>
                <c:pt idx="66">
                  <c:v>422</c:v>
                </c:pt>
                <c:pt idx="67">
                  <c:v>368</c:v>
                </c:pt>
                <c:pt idx="68">
                  <c:v>470</c:v>
                </c:pt>
                <c:pt idx="69">
                  <c:v>379</c:v>
                </c:pt>
                <c:pt idx="70">
                  <c:v>342</c:v>
                </c:pt>
                <c:pt idx="71">
                  <c:v>408</c:v>
                </c:pt>
                <c:pt idx="72">
                  <c:v>327</c:v>
                </c:pt>
                <c:pt idx="73">
                  <c:v>281</c:v>
                </c:pt>
                <c:pt idx="74">
                  <c:v>373</c:v>
                </c:pt>
                <c:pt idx="75">
                  <c:v>377</c:v>
                </c:pt>
                <c:pt idx="76">
                  <c:v>350</c:v>
                </c:pt>
                <c:pt idx="77">
                  <c:v>305</c:v>
                </c:pt>
                <c:pt idx="78">
                  <c:v>297</c:v>
                </c:pt>
                <c:pt idx="79">
                  <c:v>398</c:v>
                </c:pt>
                <c:pt idx="80">
                  <c:v>372</c:v>
                </c:pt>
                <c:pt idx="81">
                  <c:v>325</c:v>
                </c:pt>
                <c:pt idx="82">
                  <c:v>296</c:v>
                </c:pt>
                <c:pt idx="83">
                  <c:v>359</c:v>
                </c:pt>
                <c:pt idx="84">
                  <c:v>407</c:v>
                </c:pt>
                <c:pt idx="85">
                  <c:v>331</c:v>
                </c:pt>
                <c:pt idx="86">
                  <c:v>394</c:v>
                </c:pt>
                <c:pt idx="87">
                  <c:v>328</c:v>
                </c:pt>
                <c:pt idx="88">
                  <c:v>269</c:v>
                </c:pt>
                <c:pt idx="89">
                  <c:v>305</c:v>
                </c:pt>
                <c:pt idx="90">
                  <c:v>351</c:v>
                </c:pt>
                <c:pt idx="91">
                  <c:v>360</c:v>
                </c:pt>
                <c:pt idx="92">
                  <c:v>342</c:v>
                </c:pt>
                <c:pt idx="93">
                  <c:v>411</c:v>
                </c:pt>
                <c:pt idx="94">
                  <c:v>437</c:v>
                </c:pt>
                <c:pt idx="95">
                  <c:v>365</c:v>
                </c:pt>
                <c:pt idx="96">
                  <c:v>388</c:v>
                </c:pt>
                <c:pt idx="97">
                  <c:v>362</c:v>
                </c:pt>
                <c:pt idx="98">
                  <c:v>314</c:v>
                </c:pt>
                <c:pt idx="99">
                  <c:v>411</c:v>
                </c:pt>
                <c:pt idx="100">
                  <c:v>398</c:v>
                </c:pt>
                <c:pt idx="101">
                  <c:v>236</c:v>
                </c:pt>
                <c:pt idx="102">
                  <c:v>310</c:v>
                </c:pt>
                <c:pt idx="103">
                  <c:v>382</c:v>
                </c:pt>
                <c:pt idx="104">
                  <c:v>362</c:v>
                </c:pt>
                <c:pt idx="105">
                  <c:v>350</c:v>
                </c:pt>
                <c:pt idx="106">
                  <c:v>430</c:v>
                </c:pt>
                <c:pt idx="107">
                  <c:v>451</c:v>
                </c:pt>
                <c:pt idx="108">
                  <c:v>377</c:v>
                </c:pt>
                <c:pt idx="109">
                  <c:v>429</c:v>
                </c:pt>
                <c:pt idx="110">
                  <c:v>402</c:v>
                </c:pt>
                <c:pt idx="111">
                  <c:v>387</c:v>
                </c:pt>
                <c:pt idx="112">
                  <c:v>315</c:v>
                </c:pt>
                <c:pt idx="113">
                  <c:v>340</c:v>
                </c:pt>
                <c:pt idx="114">
                  <c:v>314</c:v>
                </c:pt>
                <c:pt idx="115">
                  <c:v>354</c:v>
                </c:pt>
                <c:pt idx="116">
                  <c:v>491</c:v>
                </c:pt>
                <c:pt idx="117">
                  <c:v>477</c:v>
                </c:pt>
                <c:pt idx="118">
                  <c:v>294</c:v>
                </c:pt>
                <c:pt idx="119">
                  <c:v>547</c:v>
                </c:pt>
                <c:pt idx="120">
                  <c:v>337</c:v>
                </c:pt>
                <c:pt idx="121">
                  <c:v>344</c:v>
                </c:pt>
                <c:pt idx="122">
                  <c:v>448</c:v>
                </c:pt>
                <c:pt idx="123">
                  <c:v>409</c:v>
                </c:pt>
                <c:pt idx="124">
                  <c:v>346</c:v>
                </c:pt>
                <c:pt idx="125">
                  <c:v>496</c:v>
                </c:pt>
                <c:pt idx="126">
                  <c:v>292</c:v>
                </c:pt>
                <c:pt idx="127">
                  <c:v>435</c:v>
                </c:pt>
                <c:pt idx="128">
                  <c:v>354</c:v>
                </c:pt>
                <c:pt idx="129">
                  <c:v>394</c:v>
                </c:pt>
                <c:pt idx="130">
                  <c:v>617</c:v>
                </c:pt>
                <c:pt idx="131">
                  <c:v>499</c:v>
                </c:pt>
                <c:pt idx="132">
                  <c:v>468</c:v>
                </c:pt>
                <c:pt idx="133">
                  <c:v>435</c:v>
                </c:pt>
                <c:pt idx="134">
                  <c:v>562</c:v>
                </c:pt>
                <c:pt idx="135">
                  <c:v>319</c:v>
                </c:pt>
                <c:pt idx="136">
                  <c:v>507</c:v>
                </c:pt>
                <c:pt idx="137">
                  <c:v>459</c:v>
                </c:pt>
                <c:pt idx="138">
                  <c:v>645</c:v>
                </c:pt>
                <c:pt idx="139">
                  <c:v>427</c:v>
                </c:pt>
                <c:pt idx="140">
                  <c:v>581</c:v>
                </c:pt>
                <c:pt idx="141">
                  <c:v>521</c:v>
                </c:pt>
                <c:pt idx="142">
                  <c:v>476</c:v>
                </c:pt>
                <c:pt idx="143">
                  <c:v>600</c:v>
                </c:pt>
                <c:pt idx="144">
                  <c:v>474</c:v>
                </c:pt>
                <c:pt idx="145">
                  <c:v>-999</c:v>
                </c:pt>
                <c:pt idx="146">
                  <c:v>926</c:v>
                </c:pt>
                <c:pt idx="147">
                  <c:v>852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660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890</c:v>
                </c:pt>
                <c:pt idx="213">
                  <c:v>548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677</c:v>
                </c:pt>
                <c:pt idx="253">
                  <c:v>904</c:v>
                </c:pt>
                <c:pt idx="254">
                  <c:v>687</c:v>
                </c:pt>
                <c:pt idx="255">
                  <c:v>422</c:v>
                </c:pt>
                <c:pt idx="256">
                  <c:v>562</c:v>
                </c:pt>
                <c:pt idx="257">
                  <c:v>600</c:v>
                </c:pt>
                <c:pt idx="258">
                  <c:v>753</c:v>
                </c:pt>
                <c:pt idx="259">
                  <c:v>565</c:v>
                </c:pt>
                <c:pt idx="260">
                  <c:v>443</c:v>
                </c:pt>
                <c:pt idx="261">
                  <c:v>459</c:v>
                </c:pt>
                <c:pt idx="262">
                  <c:v>406</c:v>
                </c:pt>
                <c:pt idx="263">
                  <c:v>616</c:v>
                </c:pt>
                <c:pt idx="264">
                  <c:v>445</c:v>
                </c:pt>
                <c:pt idx="265">
                  <c:v>496</c:v>
                </c:pt>
                <c:pt idx="266">
                  <c:v>626</c:v>
                </c:pt>
                <c:pt idx="267">
                  <c:v>496</c:v>
                </c:pt>
                <c:pt idx="268">
                  <c:v>479</c:v>
                </c:pt>
                <c:pt idx="269">
                  <c:v>511</c:v>
                </c:pt>
                <c:pt idx="270">
                  <c:v>516</c:v>
                </c:pt>
                <c:pt idx="271">
                  <c:v>488</c:v>
                </c:pt>
                <c:pt idx="272">
                  <c:v>377</c:v>
                </c:pt>
                <c:pt idx="273">
                  <c:v>371</c:v>
                </c:pt>
                <c:pt idx="274">
                  <c:v>501</c:v>
                </c:pt>
                <c:pt idx="275">
                  <c:v>433</c:v>
                </c:pt>
                <c:pt idx="276">
                  <c:v>417</c:v>
                </c:pt>
                <c:pt idx="277">
                  <c:v>409</c:v>
                </c:pt>
                <c:pt idx="278">
                  <c:v>390</c:v>
                </c:pt>
                <c:pt idx="279">
                  <c:v>372</c:v>
                </c:pt>
                <c:pt idx="280">
                  <c:v>396</c:v>
                </c:pt>
                <c:pt idx="281">
                  <c:v>448</c:v>
                </c:pt>
                <c:pt idx="282">
                  <c:v>396</c:v>
                </c:pt>
                <c:pt idx="283">
                  <c:v>448</c:v>
                </c:pt>
                <c:pt idx="284">
                  <c:v>465</c:v>
                </c:pt>
                <c:pt idx="285">
                  <c:v>347</c:v>
                </c:pt>
                <c:pt idx="286">
                  <c:v>398</c:v>
                </c:pt>
                <c:pt idx="287">
                  <c:v>391</c:v>
                </c:pt>
                <c:pt idx="288">
                  <c:v>486</c:v>
                </c:pt>
                <c:pt idx="289">
                  <c:v>317</c:v>
                </c:pt>
                <c:pt idx="290">
                  <c:v>446</c:v>
                </c:pt>
                <c:pt idx="291">
                  <c:v>-999</c:v>
                </c:pt>
                <c:pt idx="292">
                  <c:v>357</c:v>
                </c:pt>
                <c:pt idx="293">
                  <c:v>358</c:v>
                </c:pt>
                <c:pt idx="294">
                  <c:v>338</c:v>
                </c:pt>
                <c:pt idx="295">
                  <c:v>365</c:v>
                </c:pt>
                <c:pt idx="296">
                  <c:v>402</c:v>
                </c:pt>
                <c:pt idx="297">
                  <c:v>431</c:v>
                </c:pt>
                <c:pt idx="298">
                  <c:v>399</c:v>
                </c:pt>
                <c:pt idx="299">
                  <c:v>346</c:v>
                </c:pt>
                <c:pt idx="300">
                  <c:v>343</c:v>
                </c:pt>
                <c:pt idx="301">
                  <c:v>368</c:v>
                </c:pt>
                <c:pt idx="302">
                  <c:v>403</c:v>
                </c:pt>
                <c:pt idx="303">
                  <c:v>382</c:v>
                </c:pt>
                <c:pt idx="304">
                  <c:v>357</c:v>
                </c:pt>
                <c:pt idx="305">
                  <c:v>396</c:v>
                </c:pt>
                <c:pt idx="306">
                  <c:v>346</c:v>
                </c:pt>
                <c:pt idx="307">
                  <c:v>340</c:v>
                </c:pt>
                <c:pt idx="308">
                  <c:v>352</c:v>
                </c:pt>
                <c:pt idx="309">
                  <c:v>309</c:v>
                </c:pt>
                <c:pt idx="310">
                  <c:v>334</c:v>
                </c:pt>
                <c:pt idx="311">
                  <c:v>393</c:v>
                </c:pt>
                <c:pt idx="312">
                  <c:v>469</c:v>
                </c:pt>
                <c:pt idx="313">
                  <c:v>320</c:v>
                </c:pt>
                <c:pt idx="314">
                  <c:v>405</c:v>
                </c:pt>
                <c:pt idx="315">
                  <c:v>389</c:v>
                </c:pt>
                <c:pt idx="316">
                  <c:v>311</c:v>
                </c:pt>
                <c:pt idx="317">
                  <c:v>352</c:v>
                </c:pt>
                <c:pt idx="318">
                  <c:v>355</c:v>
                </c:pt>
                <c:pt idx="319">
                  <c:v>370</c:v>
                </c:pt>
                <c:pt idx="320">
                  <c:v>335</c:v>
                </c:pt>
                <c:pt idx="321">
                  <c:v>396</c:v>
                </c:pt>
                <c:pt idx="322">
                  <c:v>347</c:v>
                </c:pt>
                <c:pt idx="323">
                  <c:v>411</c:v>
                </c:pt>
                <c:pt idx="324">
                  <c:v>426</c:v>
                </c:pt>
                <c:pt idx="325">
                  <c:v>287</c:v>
                </c:pt>
                <c:pt idx="326">
                  <c:v>376</c:v>
                </c:pt>
                <c:pt idx="327">
                  <c:v>300</c:v>
                </c:pt>
                <c:pt idx="328">
                  <c:v>314</c:v>
                </c:pt>
                <c:pt idx="329">
                  <c:v>471</c:v>
                </c:pt>
                <c:pt idx="330">
                  <c:v>383</c:v>
                </c:pt>
                <c:pt idx="331">
                  <c:v>474</c:v>
                </c:pt>
                <c:pt idx="332">
                  <c:v>372</c:v>
                </c:pt>
                <c:pt idx="333">
                  <c:v>360</c:v>
                </c:pt>
                <c:pt idx="334">
                  <c:v>333</c:v>
                </c:pt>
                <c:pt idx="335">
                  <c:v>357</c:v>
                </c:pt>
                <c:pt idx="336">
                  <c:v>397</c:v>
                </c:pt>
                <c:pt idx="337">
                  <c:v>380</c:v>
                </c:pt>
                <c:pt idx="338">
                  <c:v>453</c:v>
                </c:pt>
                <c:pt idx="339">
                  <c:v>363</c:v>
                </c:pt>
                <c:pt idx="340">
                  <c:v>581</c:v>
                </c:pt>
                <c:pt idx="341">
                  <c:v>499</c:v>
                </c:pt>
                <c:pt idx="342">
                  <c:v>383</c:v>
                </c:pt>
                <c:pt idx="343">
                  <c:v>400</c:v>
                </c:pt>
                <c:pt idx="344">
                  <c:v>366</c:v>
                </c:pt>
                <c:pt idx="345">
                  <c:v>461</c:v>
                </c:pt>
                <c:pt idx="346">
                  <c:v>306</c:v>
                </c:pt>
                <c:pt idx="347">
                  <c:v>418</c:v>
                </c:pt>
                <c:pt idx="348">
                  <c:v>396</c:v>
                </c:pt>
                <c:pt idx="349">
                  <c:v>546</c:v>
                </c:pt>
                <c:pt idx="350">
                  <c:v>336</c:v>
                </c:pt>
                <c:pt idx="351">
                  <c:v>342</c:v>
                </c:pt>
                <c:pt idx="352">
                  <c:v>530</c:v>
                </c:pt>
                <c:pt idx="353">
                  <c:v>432</c:v>
                </c:pt>
                <c:pt idx="354">
                  <c:v>488</c:v>
                </c:pt>
                <c:pt idx="355">
                  <c:v>492</c:v>
                </c:pt>
                <c:pt idx="356">
                  <c:v>483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87-444B-87EA-84FD84555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33903"/>
        <c:axId val="1"/>
      </c:scatterChart>
      <c:valAx>
        <c:axId val="172423390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339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-1.9031123668205669</c:v>
                </c:pt>
                <c:pt idx="32">
                  <c:v>0.7740262415415381</c:v>
                </c:pt>
                <c:pt idx="33">
                  <c:v>0.76323299433975489</c:v>
                </c:pt>
                <c:pt idx="34">
                  <c:v>0.7843530936572547</c:v>
                </c:pt>
                <c:pt idx="35">
                  <c:v>0.86788633445487307</c:v>
                </c:pt>
                <c:pt idx="36">
                  <c:v>0.84299009689968996</c:v>
                </c:pt>
                <c:pt idx="37">
                  <c:v>0.86785034263673022</c:v>
                </c:pt>
                <c:pt idx="38">
                  <c:v>0.86819193619186108</c:v>
                </c:pt>
                <c:pt idx="39">
                  <c:v>-999</c:v>
                </c:pt>
                <c:pt idx="40">
                  <c:v>0.9061886495012178</c:v>
                </c:pt>
                <c:pt idx="41">
                  <c:v>0.87783260010843978</c:v>
                </c:pt>
                <c:pt idx="42">
                  <c:v>0.88525176932195182</c:v>
                </c:pt>
                <c:pt idx="43">
                  <c:v>0.91802795242083823</c:v>
                </c:pt>
                <c:pt idx="44">
                  <c:v>0.92840128817731915</c:v>
                </c:pt>
                <c:pt idx="45">
                  <c:v>0.90163032900607876</c:v>
                </c:pt>
                <c:pt idx="46">
                  <c:v>0.92580178267825164</c:v>
                </c:pt>
                <c:pt idx="47">
                  <c:v>0.92627980003973565</c:v>
                </c:pt>
                <c:pt idx="48">
                  <c:v>0.93902324131503356</c:v>
                </c:pt>
                <c:pt idx="49">
                  <c:v>0.94268910534459172</c:v>
                </c:pt>
                <c:pt idx="50">
                  <c:v>0.94364696918831192</c:v>
                </c:pt>
                <c:pt idx="51">
                  <c:v>0.94358359410847459</c:v>
                </c:pt>
                <c:pt idx="52">
                  <c:v>0.94168011112773098</c:v>
                </c:pt>
                <c:pt idx="53">
                  <c:v>0.9414856060104948</c:v>
                </c:pt>
                <c:pt idx="54">
                  <c:v>0.95866543282717387</c:v>
                </c:pt>
                <c:pt idx="55">
                  <c:v>0.96735237021646092</c:v>
                </c:pt>
                <c:pt idx="56">
                  <c:v>0.95446305966845202</c:v>
                </c:pt>
                <c:pt idx="57">
                  <c:v>0.95336364651973537</c:v>
                </c:pt>
                <c:pt idx="58">
                  <c:v>0.96258014511601719</c:v>
                </c:pt>
                <c:pt idx="59">
                  <c:v>0.9588280224136938</c:v>
                </c:pt>
                <c:pt idx="60">
                  <c:v>0.96604909114903303</c:v>
                </c:pt>
                <c:pt idx="61">
                  <c:v>0.96040560816626552</c:v>
                </c:pt>
                <c:pt idx="62">
                  <c:v>0.96278656722759981</c:v>
                </c:pt>
                <c:pt idx="63">
                  <c:v>0.96915958089838872</c:v>
                </c:pt>
                <c:pt idx="64">
                  <c:v>0.96938876523140671</c:v>
                </c:pt>
                <c:pt idx="65">
                  <c:v>0.96939373081692826</c:v>
                </c:pt>
                <c:pt idx="66">
                  <c:v>0.96928322372396059</c:v>
                </c:pt>
                <c:pt idx="67">
                  <c:v>0.96816754089709867</c:v>
                </c:pt>
                <c:pt idx="68">
                  <c:v>0.97033768864561609</c:v>
                </c:pt>
                <c:pt idx="69">
                  <c:v>0.96861648619137375</c:v>
                </c:pt>
                <c:pt idx="70">
                  <c:v>0.97024671976594612</c:v>
                </c:pt>
                <c:pt idx="71">
                  <c:v>0.97440751945557436</c:v>
                </c:pt>
                <c:pt idx="72">
                  <c:v>0.97339359421767724</c:v>
                </c:pt>
                <c:pt idx="73">
                  <c:v>0.97875873280167536</c:v>
                </c:pt>
                <c:pt idx="74">
                  <c:v>0.97204348594281464</c:v>
                </c:pt>
                <c:pt idx="75">
                  <c:v>0.97492467929895943</c:v>
                </c:pt>
                <c:pt idx="76">
                  <c:v>0.97725792110225074</c:v>
                </c:pt>
                <c:pt idx="77">
                  <c:v>0.97733466647105205</c:v>
                </c:pt>
                <c:pt idx="78">
                  <c:v>0.98033245317487361</c:v>
                </c:pt>
                <c:pt idx="79">
                  <c:v>0.97881138715956739</c:v>
                </c:pt>
                <c:pt idx="80">
                  <c:v>0.98256348257009152</c:v>
                </c:pt>
                <c:pt idx="81">
                  <c:v>0.98353480144344241</c:v>
                </c:pt>
                <c:pt idx="82">
                  <c:v>0.98148407433780593</c:v>
                </c:pt>
                <c:pt idx="83">
                  <c:v>0.9745010965284161</c:v>
                </c:pt>
                <c:pt idx="84">
                  <c:v>0.98487488238009091</c:v>
                </c:pt>
                <c:pt idx="85">
                  <c:v>0.98810414165075766</c:v>
                </c:pt>
                <c:pt idx="86">
                  <c:v>0.98505407793674127</c:v>
                </c:pt>
                <c:pt idx="87">
                  <c:v>0.98486082033220756</c:v>
                </c:pt>
                <c:pt idx="88">
                  <c:v>0.98919849651442937</c:v>
                </c:pt>
                <c:pt idx="89">
                  <c:v>0.98771960468962572</c:v>
                </c:pt>
                <c:pt idx="90">
                  <c:v>0.98519059672324205</c:v>
                </c:pt>
                <c:pt idx="91">
                  <c:v>0.9903215878782714</c:v>
                </c:pt>
                <c:pt idx="92">
                  <c:v>0.98811041599732607</c:v>
                </c:pt>
                <c:pt idx="93">
                  <c:v>0.98954181751868853</c:v>
                </c:pt>
                <c:pt idx="94">
                  <c:v>0.98654600550715843</c:v>
                </c:pt>
                <c:pt idx="95">
                  <c:v>0.98424781032198783</c:v>
                </c:pt>
                <c:pt idx="96">
                  <c:v>0.9901218389100509</c:v>
                </c:pt>
                <c:pt idx="97">
                  <c:v>0.98829910528101705</c:v>
                </c:pt>
                <c:pt idx="98">
                  <c:v>0.98530085553760993</c:v>
                </c:pt>
                <c:pt idx="99">
                  <c:v>0.98965481706139469</c:v>
                </c:pt>
                <c:pt idx="100">
                  <c:v>0.98819780573417348</c:v>
                </c:pt>
                <c:pt idx="101">
                  <c:v>0.9934394215494845</c:v>
                </c:pt>
                <c:pt idx="102">
                  <c:v>0.9902456932997673</c:v>
                </c:pt>
                <c:pt idx="103">
                  <c:v>0.98904379012585597</c:v>
                </c:pt>
                <c:pt idx="104">
                  <c:v>0.98769823887151709</c:v>
                </c:pt>
                <c:pt idx="105">
                  <c:v>0.99096353981324314</c:v>
                </c:pt>
                <c:pt idx="106">
                  <c:v>0.98913462075680181</c:v>
                </c:pt>
                <c:pt idx="107">
                  <c:v>0.99184514671399771</c:v>
                </c:pt>
                <c:pt idx="108">
                  <c:v>0.99063315138841612</c:v>
                </c:pt>
                <c:pt idx="109">
                  <c:v>0.99213974409109873</c:v>
                </c:pt>
                <c:pt idx="110">
                  <c:v>0.99053661348915234</c:v>
                </c:pt>
                <c:pt idx="111">
                  <c:v>0.99206883779099342</c:v>
                </c:pt>
                <c:pt idx="112">
                  <c:v>0.98592043081163794</c:v>
                </c:pt>
                <c:pt idx="113">
                  <c:v>0.99288009540802913</c:v>
                </c:pt>
                <c:pt idx="114">
                  <c:v>0.98962488211165833</c:v>
                </c:pt>
                <c:pt idx="115">
                  <c:v>0.99140102455116719</c:v>
                </c:pt>
                <c:pt idx="116">
                  <c:v>0.9923930528322189</c:v>
                </c:pt>
                <c:pt idx="117">
                  <c:v>0.99124787210476661</c:v>
                </c:pt>
                <c:pt idx="118">
                  <c:v>0.99383125929722682</c:v>
                </c:pt>
                <c:pt idx="119">
                  <c:v>0.99120313064300314</c:v>
                </c:pt>
                <c:pt idx="120">
                  <c:v>0.99347481198342014</c:v>
                </c:pt>
                <c:pt idx="121">
                  <c:v>0.99241300588467107</c:v>
                </c:pt>
                <c:pt idx="122">
                  <c:v>0.99108389727778012</c:v>
                </c:pt>
                <c:pt idx="123">
                  <c:v>0.99176166234168683</c:v>
                </c:pt>
                <c:pt idx="124">
                  <c:v>0.99163670247179081</c:v>
                </c:pt>
                <c:pt idx="125">
                  <c:v>0.99275301109999048</c:v>
                </c:pt>
                <c:pt idx="126">
                  <c:v>0.99168624832607877</c:v>
                </c:pt>
                <c:pt idx="127">
                  <c:v>0.99323015827078509</c:v>
                </c:pt>
                <c:pt idx="128">
                  <c:v>0.9918183754673835</c:v>
                </c:pt>
                <c:pt idx="129">
                  <c:v>0.9929928964866952</c:v>
                </c:pt>
                <c:pt idx="130">
                  <c:v>0.99255985690307602</c:v>
                </c:pt>
                <c:pt idx="131">
                  <c:v>0.99215257655355316</c:v>
                </c:pt>
                <c:pt idx="132">
                  <c:v>0.99222914019041697</c:v>
                </c:pt>
                <c:pt idx="133">
                  <c:v>0.9930703129856483</c:v>
                </c:pt>
                <c:pt idx="134">
                  <c:v>0.99070657789128447</c:v>
                </c:pt>
                <c:pt idx="135">
                  <c:v>0.9927628437650674</c:v>
                </c:pt>
                <c:pt idx="136">
                  <c:v>0.99064477898381831</c:v>
                </c:pt>
                <c:pt idx="137">
                  <c:v>0.9933492994755897</c:v>
                </c:pt>
                <c:pt idx="138">
                  <c:v>0.99155876355302874</c:v>
                </c:pt>
                <c:pt idx="139">
                  <c:v>0.99191482588667523</c:v>
                </c:pt>
                <c:pt idx="140">
                  <c:v>0.98967328507475438</c:v>
                </c:pt>
                <c:pt idx="141">
                  <c:v>0.99093992198187664</c:v>
                </c:pt>
                <c:pt idx="142">
                  <c:v>0.99216100145970121</c:v>
                </c:pt>
                <c:pt idx="143">
                  <c:v>0.98565105146033849</c:v>
                </c:pt>
                <c:pt idx="144">
                  <c:v>0.98773482446831196</c:v>
                </c:pt>
                <c:pt idx="145">
                  <c:v>-999</c:v>
                </c:pt>
                <c:pt idx="146">
                  <c:v>0.98852689370210978</c:v>
                </c:pt>
                <c:pt idx="147">
                  <c:v>0.98236992405710977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0.99236849236309221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0.98634602188254039</c:v>
                </c:pt>
                <c:pt idx="213">
                  <c:v>0.99095432475251333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0.98577756004281092</c:v>
                </c:pt>
                <c:pt idx="253">
                  <c:v>0.98887584070210066</c:v>
                </c:pt>
                <c:pt idx="254">
                  <c:v>0.98634043400961258</c:v>
                </c:pt>
                <c:pt idx="255">
                  <c:v>0.98689343590931011</c:v>
                </c:pt>
                <c:pt idx="256">
                  <c:v>0.98408173490696604</c:v>
                </c:pt>
                <c:pt idx="257">
                  <c:v>0.98713586031065437</c:v>
                </c:pt>
                <c:pt idx="258">
                  <c:v>0.99096969569698545</c:v>
                </c:pt>
                <c:pt idx="259">
                  <c:v>0.98803866624108205</c:v>
                </c:pt>
                <c:pt idx="260">
                  <c:v>0.98761458466355356</c:v>
                </c:pt>
                <c:pt idx="261">
                  <c:v>0.98892754254858228</c:v>
                </c:pt>
                <c:pt idx="262">
                  <c:v>0.99172532159966253</c:v>
                </c:pt>
                <c:pt idx="263">
                  <c:v>0.98869101146346738</c:v>
                </c:pt>
                <c:pt idx="264">
                  <c:v>0.99092333720527559</c:v>
                </c:pt>
                <c:pt idx="265">
                  <c:v>0.98767400501354308</c:v>
                </c:pt>
                <c:pt idx="266">
                  <c:v>0.99220090001795702</c:v>
                </c:pt>
                <c:pt idx="267">
                  <c:v>0.98964298163117892</c:v>
                </c:pt>
                <c:pt idx="268">
                  <c:v>0.989957757622695</c:v>
                </c:pt>
                <c:pt idx="269">
                  <c:v>0.98575051457445617</c:v>
                </c:pt>
                <c:pt idx="270">
                  <c:v>0.98894425346445547</c:v>
                </c:pt>
                <c:pt idx="271">
                  <c:v>0.9895962879321728</c:v>
                </c:pt>
                <c:pt idx="272">
                  <c:v>0.98530857431236507</c:v>
                </c:pt>
                <c:pt idx="273">
                  <c:v>0.9909861471144128</c:v>
                </c:pt>
                <c:pt idx="274">
                  <c:v>0.99059808658086435</c:v>
                </c:pt>
                <c:pt idx="275">
                  <c:v>0.99108861627260403</c:v>
                </c:pt>
                <c:pt idx="276">
                  <c:v>0.99138416494796944</c:v>
                </c:pt>
                <c:pt idx="277">
                  <c:v>0.98399078190060296</c:v>
                </c:pt>
                <c:pt idx="278">
                  <c:v>0.9882628166487093</c:v>
                </c:pt>
                <c:pt idx="279">
                  <c:v>0.99087664821197874</c:v>
                </c:pt>
                <c:pt idx="280">
                  <c:v>0.98629226004616122</c:v>
                </c:pt>
                <c:pt idx="281">
                  <c:v>0.9885455721356452</c:v>
                </c:pt>
                <c:pt idx="282">
                  <c:v>0.98738533669914541</c:v>
                </c:pt>
                <c:pt idx="283">
                  <c:v>0.98848063936407093</c:v>
                </c:pt>
                <c:pt idx="284">
                  <c:v>0.98683600479879241</c:v>
                </c:pt>
                <c:pt idx="285">
                  <c:v>0.98549949128078707</c:v>
                </c:pt>
                <c:pt idx="286">
                  <c:v>0.99033404566864669</c:v>
                </c:pt>
                <c:pt idx="287">
                  <c:v>0.98935025451267022</c:v>
                </c:pt>
                <c:pt idx="288">
                  <c:v>0.98284378754407009</c:v>
                </c:pt>
                <c:pt idx="289">
                  <c:v>0.98511449172200172</c:v>
                </c:pt>
                <c:pt idx="290">
                  <c:v>0.98380761095444635</c:v>
                </c:pt>
                <c:pt idx="291">
                  <c:v>-999</c:v>
                </c:pt>
                <c:pt idx="292">
                  <c:v>0.98344467292733939</c:v>
                </c:pt>
                <c:pt idx="293">
                  <c:v>0.98429339372410374</c:v>
                </c:pt>
                <c:pt idx="294">
                  <c:v>0.98995226739372089</c:v>
                </c:pt>
                <c:pt idx="295">
                  <c:v>0.9843414878764567</c:v>
                </c:pt>
                <c:pt idx="296">
                  <c:v>0.98526851131058246</c:v>
                </c:pt>
                <c:pt idx="297">
                  <c:v>0.98048999947377724</c:v>
                </c:pt>
                <c:pt idx="298">
                  <c:v>0.98482931119934325</c:v>
                </c:pt>
                <c:pt idx="299">
                  <c:v>0.9837311365420649</c:v>
                </c:pt>
                <c:pt idx="300">
                  <c:v>0.98182229254567388</c:v>
                </c:pt>
                <c:pt idx="301">
                  <c:v>0.98080275652476734</c:v>
                </c:pt>
                <c:pt idx="302">
                  <c:v>0.98090922893343879</c:v>
                </c:pt>
                <c:pt idx="303">
                  <c:v>0.98382471774808156</c:v>
                </c:pt>
                <c:pt idx="304">
                  <c:v>0.98112332478463382</c:v>
                </c:pt>
                <c:pt idx="305">
                  <c:v>0.97985474049665811</c:v>
                </c:pt>
                <c:pt idx="306">
                  <c:v>0.98577834686568622</c:v>
                </c:pt>
                <c:pt idx="307">
                  <c:v>0.98398588492373817</c:v>
                </c:pt>
                <c:pt idx="308">
                  <c:v>0.9762559153476178</c:v>
                </c:pt>
                <c:pt idx="309">
                  <c:v>0.97995575351942998</c:v>
                </c:pt>
                <c:pt idx="310">
                  <c:v>0.97536289856120184</c:v>
                </c:pt>
                <c:pt idx="311">
                  <c:v>0.97471023385860678</c:v>
                </c:pt>
                <c:pt idx="312">
                  <c:v>0.97634948999233206</c:v>
                </c:pt>
                <c:pt idx="313">
                  <c:v>0.96728692082206902</c:v>
                </c:pt>
                <c:pt idx="314">
                  <c:v>0.96889590396451952</c:v>
                </c:pt>
                <c:pt idx="315">
                  <c:v>0.96008935049634991</c:v>
                </c:pt>
                <c:pt idx="316">
                  <c:v>0.96361880623964469</c:v>
                </c:pt>
                <c:pt idx="317">
                  <c:v>0.96343385983536367</c:v>
                </c:pt>
                <c:pt idx="318">
                  <c:v>0.9631189176936511</c:v>
                </c:pt>
                <c:pt idx="319">
                  <c:v>0.95670276995324144</c:v>
                </c:pt>
                <c:pt idx="320">
                  <c:v>0.97187166831906202</c:v>
                </c:pt>
                <c:pt idx="321">
                  <c:v>0.96191192764577194</c:v>
                </c:pt>
                <c:pt idx="322">
                  <c:v>0.96820853886175395</c:v>
                </c:pt>
                <c:pt idx="323">
                  <c:v>0.96026796816323501</c:v>
                </c:pt>
                <c:pt idx="324">
                  <c:v>0.94391612303789552</c:v>
                </c:pt>
                <c:pt idx="325">
                  <c:v>0.95356658157328145</c:v>
                </c:pt>
                <c:pt idx="326">
                  <c:v>0.95152585341442653</c:v>
                </c:pt>
                <c:pt idx="327">
                  <c:v>0.93771513718953425</c:v>
                </c:pt>
                <c:pt idx="328">
                  <c:v>0.93507340659110572</c:v>
                </c:pt>
                <c:pt idx="329">
                  <c:v>0.94837454241852792</c:v>
                </c:pt>
                <c:pt idx="330">
                  <c:v>0.92584366498444393</c:v>
                </c:pt>
                <c:pt idx="331">
                  <c:v>0.92951114172523475</c:v>
                </c:pt>
                <c:pt idx="332">
                  <c:v>0.93335969380924844</c:v>
                </c:pt>
                <c:pt idx="333">
                  <c:v>0.92121904977362201</c:v>
                </c:pt>
                <c:pt idx="334">
                  <c:v>0.93610637204079894</c:v>
                </c:pt>
                <c:pt idx="335">
                  <c:v>0.91630397942580666</c:v>
                </c:pt>
                <c:pt idx="336">
                  <c:v>0.91638726505202528</c:v>
                </c:pt>
                <c:pt idx="337">
                  <c:v>0.92377923947509522</c:v>
                </c:pt>
                <c:pt idx="338">
                  <c:v>0.92287447119902088</c:v>
                </c:pt>
                <c:pt idx="339">
                  <c:v>0.91408745900194199</c:v>
                </c:pt>
                <c:pt idx="340">
                  <c:v>0.89171631419253528</c:v>
                </c:pt>
                <c:pt idx="341">
                  <c:v>0.87880938906489214</c:v>
                </c:pt>
                <c:pt idx="342">
                  <c:v>0.87652278885312185</c:v>
                </c:pt>
                <c:pt idx="343">
                  <c:v>0.89511960277870273</c:v>
                </c:pt>
                <c:pt idx="344">
                  <c:v>0.86742223083771297</c:v>
                </c:pt>
                <c:pt idx="345">
                  <c:v>0.8631820068499666</c:v>
                </c:pt>
                <c:pt idx="346">
                  <c:v>0.83574672594456412</c:v>
                </c:pt>
                <c:pt idx="347">
                  <c:v>0.84171777550116178</c:v>
                </c:pt>
                <c:pt idx="348">
                  <c:v>0.86673181657258203</c:v>
                </c:pt>
                <c:pt idx="349">
                  <c:v>0.87072154596911777</c:v>
                </c:pt>
                <c:pt idx="350">
                  <c:v>0.84468522756536357</c:v>
                </c:pt>
                <c:pt idx="351">
                  <c:v>0.80930848821151113</c:v>
                </c:pt>
                <c:pt idx="352">
                  <c:v>0.83244040242925876</c:v>
                </c:pt>
                <c:pt idx="353">
                  <c:v>0.76428749105902816</c:v>
                </c:pt>
                <c:pt idx="354">
                  <c:v>0.71921765840024254</c:v>
                </c:pt>
                <c:pt idx="355">
                  <c:v>0.66557038842971949</c:v>
                </c:pt>
                <c:pt idx="356">
                  <c:v>0.61398877201417867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</c:v>
                </c:pt>
                <c:pt idx="30">
                  <c:v>0.2</c:v>
                </c:pt>
                <c:pt idx="31">
                  <c:v>0</c:v>
                </c:pt>
                <c:pt idx="32">
                  <c:v>1.8</c:v>
                </c:pt>
                <c:pt idx="33">
                  <c:v>2.7</c:v>
                </c:pt>
                <c:pt idx="34">
                  <c:v>2.5</c:v>
                </c:pt>
                <c:pt idx="35">
                  <c:v>3.3</c:v>
                </c:pt>
                <c:pt idx="36">
                  <c:v>3.6</c:v>
                </c:pt>
                <c:pt idx="37">
                  <c:v>4.7</c:v>
                </c:pt>
                <c:pt idx="38">
                  <c:v>6.2</c:v>
                </c:pt>
                <c:pt idx="39">
                  <c:v>6.6</c:v>
                </c:pt>
                <c:pt idx="40">
                  <c:v>7.3</c:v>
                </c:pt>
                <c:pt idx="41">
                  <c:v>8.9</c:v>
                </c:pt>
                <c:pt idx="42">
                  <c:v>9.5</c:v>
                </c:pt>
                <c:pt idx="43">
                  <c:v>10.4</c:v>
                </c:pt>
                <c:pt idx="44">
                  <c:v>11.3</c:v>
                </c:pt>
                <c:pt idx="45">
                  <c:v>12</c:v>
                </c:pt>
                <c:pt idx="46">
                  <c:v>13.3</c:v>
                </c:pt>
                <c:pt idx="47">
                  <c:v>14.4</c:v>
                </c:pt>
                <c:pt idx="48">
                  <c:v>14.8</c:v>
                </c:pt>
                <c:pt idx="49">
                  <c:v>15.8</c:v>
                </c:pt>
                <c:pt idx="50">
                  <c:v>16.899999999999999</c:v>
                </c:pt>
                <c:pt idx="51">
                  <c:v>17.5</c:v>
                </c:pt>
                <c:pt idx="52">
                  <c:v>18.899999999999999</c:v>
                </c:pt>
                <c:pt idx="53">
                  <c:v>19.7</c:v>
                </c:pt>
                <c:pt idx="54">
                  <c:v>20.8</c:v>
                </c:pt>
                <c:pt idx="55">
                  <c:v>21.3</c:v>
                </c:pt>
                <c:pt idx="56">
                  <c:v>22.8</c:v>
                </c:pt>
                <c:pt idx="57">
                  <c:v>22.9</c:v>
                </c:pt>
                <c:pt idx="58">
                  <c:v>24.4</c:v>
                </c:pt>
                <c:pt idx="59">
                  <c:v>25.5</c:v>
                </c:pt>
                <c:pt idx="60">
                  <c:v>26</c:v>
                </c:pt>
                <c:pt idx="61">
                  <c:v>26.8</c:v>
                </c:pt>
                <c:pt idx="62">
                  <c:v>28.6</c:v>
                </c:pt>
                <c:pt idx="63">
                  <c:v>28.6</c:v>
                </c:pt>
                <c:pt idx="64">
                  <c:v>30.2</c:v>
                </c:pt>
                <c:pt idx="65">
                  <c:v>30.8</c:v>
                </c:pt>
                <c:pt idx="66">
                  <c:v>31.5</c:v>
                </c:pt>
                <c:pt idx="67">
                  <c:v>32.6</c:v>
                </c:pt>
                <c:pt idx="68">
                  <c:v>33.9</c:v>
                </c:pt>
                <c:pt idx="69">
                  <c:v>34.200000000000003</c:v>
                </c:pt>
                <c:pt idx="70">
                  <c:v>35.9</c:v>
                </c:pt>
                <c:pt idx="71">
                  <c:v>36.4</c:v>
                </c:pt>
                <c:pt idx="72">
                  <c:v>37.299999999999997</c:v>
                </c:pt>
                <c:pt idx="73">
                  <c:v>38.4</c:v>
                </c:pt>
                <c:pt idx="74">
                  <c:v>38.799999999999997</c:v>
                </c:pt>
                <c:pt idx="75">
                  <c:v>40.799999999999997</c:v>
                </c:pt>
                <c:pt idx="76">
                  <c:v>40.6</c:v>
                </c:pt>
                <c:pt idx="77">
                  <c:v>41.9</c:v>
                </c:pt>
                <c:pt idx="78">
                  <c:v>43</c:v>
                </c:pt>
                <c:pt idx="79">
                  <c:v>43.9</c:v>
                </c:pt>
                <c:pt idx="80">
                  <c:v>44.8</c:v>
                </c:pt>
                <c:pt idx="81">
                  <c:v>45.9</c:v>
                </c:pt>
                <c:pt idx="82">
                  <c:v>46.4</c:v>
                </c:pt>
                <c:pt idx="83">
                  <c:v>47.5</c:v>
                </c:pt>
                <c:pt idx="84">
                  <c:v>48.3</c:v>
                </c:pt>
                <c:pt idx="85">
                  <c:v>49.4</c:v>
                </c:pt>
                <c:pt idx="86">
                  <c:v>50.3</c:v>
                </c:pt>
                <c:pt idx="87">
                  <c:v>51</c:v>
                </c:pt>
                <c:pt idx="88">
                  <c:v>52.5</c:v>
                </c:pt>
                <c:pt idx="89">
                  <c:v>52.8</c:v>
                </c:pt>
                <c:pt idx="90">
                  <c:v>53.9</c:v>
                </c:pt>
                <c:pt idx="91">
                  <c:v>54.8</c:v>
                </c:pt>
                <c:pt idx="92">
                  <c:v>56.1</c:v>
                </c:pt>
                <c:pt idx="93">
                  <c:v>56.3</c:v>
                </c:pt>
                <c:pt idx="94">
                  <c:v>57.9</c:v>
                </c:pt>
                <c:pt idx="95">
                  <c:v>58.6</c:v>
                </c:pt>
                <c:pt idx="96">
                  <c:v>59.4</c:v>
                </c:pt>
                <c:pt idx="97">
                  <c:v>60.6</c:v>
                </c:pt>
                <c:pt idx="98">
                  <c:v>61.4</c:v>
                </c:pt>
                <c:pt idx="99">
                  <c:v>62.5</c:v>
                </c:pt>
                <c:pt idx="100">
                  <c:v>62.8</c:v>
                </c:pt>
                <c:pt idx="101">
                  <c:v>64.3</c:v>
                </c:pt>
                <c:pt idx="102">
                  <c:v>64.8</c:v>
                </c:pt>
                <c:pt idx="103">
                  <c:v>65.900000000000006</c:v>
                </c:pt>
                <c:pt idx="104">
                  <c:v>67.2</c:v>
                </c:pt>
                <c:pt idx="105">
                  <c:v>67.400000000000006</c:v>
                </c:pt>
                <c:pt idx="106">
                  <c:v>69</c:v>
                </c:pt>
                <c:pt idx="107">
                  <c:v>69.900000000000006</c:v>
                </c:pt>
                <c:pt idx="108">
                  <c:v>70.5</c:v>
                </c:pt>
                <c:pt idx="109">
                  <c:v>71.599999999999994</c:v>
                </c:pt>
                <c:pt idx="110">
                  <c:v>72.3</c:v>
                </c:pt>
                <c:pt idx="111">
                  <c:v>73.2</c:v>
                </c:pt>
                <c:pt idx="112">
                  <c:v>74.5</c:v>
                </c:pt>
                <c:pt idx="113">
                  <c:v>75.2</c:v>
                </c:pt>
                <c:pt idx="114">
                  <c:v>76.3</c:v>
                </c:pt>
                <c:pt idx="115">
                  <c:v>76.900000000000006</c:v>
                </c:pt>
                <c:pt idx="116">
                  <c:v>78.3</c:v>
                </c:pt>
                <c:pt idx="117">
                  <c:v>79.2</c:v>
                </c:pt>
                <c:pt idx="118">
                  <c:v>79.8</c:v>
                </c:pt>
                <c:pt idx="119">
                  <c:v>80.900000000000006</c:v>
                </c:pt>
                <c:pt idx="120">
                  <c:v>81.599999999999994</c:v>
                </c:pt>
                <c:pt idx="121">
                  <c:v>82.5</c:v>
                </c:pt>
                <c:pt idx="122">
                  <c:v>83.6</c:v>
                </c:pt>
                <c:pt idx="123">
                  <c:v>84.5</c:v>
                </c:pt>
                <c:pt idx="124">
                  <c:v>85.4</c:v>
                </c:pt>
                <c:pt idx="125">
                  <c:v>86.3</c:v>
                </c:pt>
                <c:pt idx="126">
                  <c:v>87.2</c:v>
                </c:pt>
                <c:pt idx="127">
                  <c:v>88.1</c:v>
                </c:pt>
                <c:pt idx="128">
                  <c:v>88.9</c:v>
                </c:pt>
                <c:pt idx="129">
                  <c:v>90</c:v>
                </c:pt>
                <c:pt idx="130">
                  <c:v>90.9</c:v>
                </c:pt>
                <c:pt idx="131">
                  <c:v>91.8</c:v>
                </c:pt>
                <c:pt idx="132">
                  <c:v>92.5</c:v>
                </c:pt>
                <c:pt idx="133">
                  <c:v>93.6</c:v>
                </c:pt>
                <c:pt idx="134">
                  <c:v>94.5</c:v>
                </c:pt>
                <c:pt idx="135">
                  <c:v>95.1</c:v>
                </c:pt>
                <c:pt idx="136">
                  <c:v>96.2</c:v>
                </c:pt>
                <c:pt idx="137">
                  <c:v>97.3</c:v>
                </c:pt>
                <c:pt idx="138">
                  <c:v>97.6</c:v>
                </c:pt>
                <c:pt idx="139">
                  <c:v>98.9</c:v>
                </c:pt>
                <c:pt idx="140">
                  <c:v>99.8</c:v>
                </c:pt>
                <c:pt idx="141">
                  <c:v>100.7</c:v>
                </c:pt>
                <c:pt idx="142">
                  <c:v>101.8</c:v>
                </c:pt>
                <c:pt idx="143">
                  <c:v>102.5</c:v>
                </c:pt>
                <c:pt idx="144">
                  <c:v>103.1</c:v>
                </c:pt>
                <c:pt idx="145">
                  <c:v>104.4</c:v>
                </c:pt>
                <c:pt idx="146">
                  <c:v>105.3</c:v>
                </c:pt>
                <c:pt idx="147">
                  <c:v>105.8</c:v>
                </c:pt>
                <c:pt idx="148">
                  <c:v>107.1</c:v>
                </c:pt>
                <c:pt idx="149">
                  <c:v>107.8</c:v>
                </c:pt>
                <c:pt idx="150">
                  <c:v>109.3</c:v>
                </c:pt>
                <c:pt idx="151">
                  <c:v>109.5</c:v>
                </c:pt>
                <c:pt idx="152">
                  <c:v>110.9</c:v>
                </c:pt>
                <c:pt idx="153">
                  <c:v>111.1</c:v>
                </c:pt>
                <c:pt idx="154">
                  <c:v>112.7</c:v>
                </c:pt>
                <c:pt idx="155">
                  <c:v>113.1</c:v>
                </c:pt>
                <c:pt idx="156">
                  <c:v>114.2</c:v>
                </c:pt>
                <c:pt idx="157">
                  <c:v>115.5</c:v>
                </c:pt>
                <c:pt idx="158">
                  <c:v>116.2</c:v>
                </c:pt>
                <c:pt idx="159">
                  <c:v>116.9</c:v>
                </c:pt>
                <c:pt idx="160">
                  <c:v>118.2</c:v>
                </c:pt>
                <c:pt idx="161">
                  <c:v>119.1</c:v>
                </c:pt>
                <c:pt idx="162">
                  <c:v>119.8</c:v>
                </c:pt>
                <c:pt idx="163">
                  <c:v>120.9</c:v>
                </c:pt>
                <c:pt idx="164">
                  <c:v>121.7</c:v>
                </c:pt>
                <c:pt idx="165">
                  <c:v>122.2</c:v>
                </c:pt>
                <c:pt idx="166">
                  <c:v>123.8</c:v>
                </c:pt>
                <c:pt idx="167">
                  <c:v>124.2</c:v>
                </c:pt>
                <c:pt idx="168">
                  <c:v>125.3</c:v>
                </c:pt>
                <c:pt idx="169">
                  <c:v>126.2</c:v>
                </c:pt>
                <c:pt idx="170">
                  <c:v>127.5</c:v>
                </c:pt>
                <c:pt idx="171">
                  <c:v>128</c:v>
                </c:pt>
                <c:pt idx="172">
                  <c:v>129.1</c:v>
                </c:pt>
                <c:pt idx="173">
                  <c:v>129.69999999999999</c:v>
                </c:pt>
                <c:pt idx="174">
                  <c:v>130.80000000000001</c:v>
                </c:pt>
                <c:pt idx="175">
                  <c:v>131.69999999999999</c:v>
                </c:pt>
                <c:pt idx="176">
                  <c:v>132.80000000000001</c:v>
                </c:pt>
                <c:pt idx="177">
                  <c:v>133.30000000000001</c:v>
                </c:pt>
                <c:pt idx="178">
                  <c:v>134.80000000000001</c:v>
                </c:pt>
                <c:pt idx="179">
                  <c:v>135.30000000000001</c:v>
                </c:pt>
                <c:pt idx="180">
                  <c:v>136.19999999999999</c:v>
                </c:pt>
                <c:pt idx="181">
                  <c:v>137.1</c:v>
                </c:pt>
                <c:pt idx="182">
                  <c:v>138.6</c:v>
                </c:pt>
                <c:pt idx="183">
                  <c:v>138.6</c:v>
                </c:pt>
                <c:pt idx="184">
                  <c:v>140.1</c:v>
                </c:pt>
                <c:pt idx="185">
                  <c:v>140.6</c:v>
                </c:pt>
                <c:pt idx="186">
                  <c:v>141.9</c:v>
                </c:pt>
                <c:pt idx="187">
                  <c:v>142.6</c:v>
                </c:pt>
                <c:pt idx="188">
                  <c:v>143.69999999999999</c:v>
                </c:pt>
                <c:pt idx="189">
                  <c:v>144.19999999999999</c:v>
                </c:pt>
                <c:pt idx="190">
                  <c:v>145.5</c:v>
                </c:pt>
                <c:pt idx="191">
                  <c:v>146.6</c:v>
                </c:pt>
                <c:pt idx="192">
                  <c:v>146.80000000000001</c:v>
                </c:pt>
                <c:pt idx="193">
                  <c:v>148.19999999999999</c:v>
                </c:pt>
                <c:pt idx="194">
                  <c:v>149</c:v>
                </c:pt>
                <c:pt idx="195">
                  <c:v>150.1</c:v>
                </c:pt>
                <c:pt idx="196">
                  <c:v>150.80000000000001</c:v>
                </c:pt>
                <c:pt idx="197">
                  <c:v>151.9</c:v>
                </c:pt>
                <c:pt idx="198">
                  <c:v>152.6</c:v>
                </c:pt>
                <c:pt idx="199">
                  <c:v>153.5</c:v>
                </c:pt>
                <c:pt idx="200">
                  <c:v>154.6</c:v>
                </c:pt>
                <c:pt idx="201">
                  <c:v>155.19999999999999</c:v>
                </c:pt>
                <c:pt idx="202">
                  <c:v>154.4</c:v>
                </c:pt>
                <c:pt idx="203">
                  <c:v>154.4</c:v>
                </c:pt>
                <c:pt idx="204">
                  <c:v>153.30000000000001</c:v>
                </c:pt>
                <c:pt idx="205">
                  <c:v>152.4</c:v>
                </c:pt>
                <c:pt idx="206">
                  <c:v>151.30000000000001</c:v>
                </c:pt>
                <c:pt idx="207">
                  <c:v>150.80000000000001</c:v>
                </c:pt>
                <c:pt idx="208">
                  <c:v>149.19999999999999</c:v>
                </c:pt>
                <c:pt idx="209">
                  <c:v>148.4</c:v>
                </c:pt>
                <c:pt idx="210">
                  <c:v>147.69999999999999</c:v>
                </c:pt>
                <c:pt idx="211">
                  <c:v>146.4</c:v>
                </c:pt>
                <c:pt idx="212">
                  <c:v>145.9</c:v>
                </c:pt>
                <c:pt idx="213">
                  <c:v>144.4</c:v>
                </c:pt>
                <c:pt idx="214">
                  <c:v>143.30000000000001</c:v>
                </c:pt>
                <c:pt idx="215">
                  <c:v>143.1</c:v>
                </c:pt>
                <c:pt idx="216">
                  <c:v>141.30000000000001</c:v>
                </c:pt>
                <c:pt idx="217">
                  <c:v>140.80000000000001</c:v>
                </c:pt>
                <c:pt idx="218">
                  <c:v>140.19999999999999</c:v>
                </c:pt>
                <c:pt idx="219">
                  <c:v>138.4</c:v>
                </c:pt>
                <c:pt idx="220">
                  <c:v>138.1</c:v>
                </c:pt>
                <c:pt idx="221">
                  <c:v>136.4</c:v>
                </c:pt>
                <c:pt idx="222">
                  <c:v>136</c:v>
                </c:pt>
                <c:pt idx="223">
                  <c:v>134.80000000000001</c:v>
                </c:pt>
                <c:pt idx="224">
                  <c:v>133.69999999999999</c:v>
                </c:pt>
                <c:pt idx="225">
                  <c:v>133.1</c:v>
                </c:pt>
                <c:pt idx="226">
                  <c:v>131.69999999999999</c:v>
                </c:pt>
                <c:pt idx="227">
                  <c:v>131.1</c:v>
                </c:pt>
                <c:pt idx="228">
                  <c:v>129.9</c:v>
                </c:pt>
                <c:pt idx="229">
                  <c:v>128.9</c:v>
                </c:pt>
                <c:pt idx="230">
                  <c:v>128.19999999999999</c:v>
                </c:pt>
                <c:pt idx="231">
                  <c:v>126.8</c:v>
                </c:pt>
                <c:pt idx="232">
                  <c:v>126.2</c:v>
                </c:pt>
                <c:pt idx="233">
                  <c:v>124.8</c:v>
                </c:pt>
                <c:pt idx="234">
                  <c:v>123.8</c:v>
                </c:pt>
                <c:pt idx="235">
                  <c:v>122.9</c:v>
                </c:pt>
                <c:pt idx="236">
                  <c:v>122.2</c:v>
                </c:pt>
                <c:pt idx="237">
                  <c:v>120.9</c:v>
                </c:pt>
                <c:pt idx="238">
                  <c:v>120.2</c:v>
                </c:pt>
                <c:pt idx="239">
                  <c:v>119.3</c:v>
                </c:pt>
                <c:pt idx="240">
                  <c:v>117.8</c:v>
                </c:pt>
                <c:pt idx="241">
                  <c:v>116.7</c:v>
                </c:pt>
                <c:pt idx="242">
                  <c:v>116.2</c:v>
                </c:pt>
                <c:pt idx="243">
                  <c:v>114.9</c:v>
                </c:pt>
                <c:pt idx="244">
                  <c:v>114.2</c:v>
                </c:pt>
                <c:pt idx="245">
                  <c:v>113.1</c:v>
                </c:pt>
                <c:pt idx="246">
                  <c:v>112.6</c:v>
                </c:pt>
                <c:pt idx="247">
                  <c:v>111.1</c:v>
                </c:pt>
                <c:pt idx="248">
                  <c:v>110.5</c:v>
                </c:pt>
                <c:pt idx="249">
                  <c:v>109.6</c:v>
                </c:pt>
                <c:pt idx="250">
                  <c:v>108</c:v>
                </c:pt>
                <c:pt idx="251">
                  <c:v>107.6</c:v>
                </c:pt>
                <c:pt idx="252">
                  <c:v>106.5</c:v>
                </c:pt>
                <c:pt idx="253">
                  <c:v>104.9</c:v>
                </c:pt>
                <c:pt idx="254">
                  <c:v>104.9</c:v>
                </c:pt>
                <c:pt idx="255">
                  <c:v>103.3</c:v>
                </c:pt>
                <c:pt idx="256">
                  <c:v>102.4</c:v>
                </c:pt>
                <c:pt idx="257">
                  <c:v>101.8</c:v>
                </c:pt>
                <c:pt idx="258">
                  <c:v>100.5</c:v>
                </c:pt>
                <c:pt idx="259">
                  <c:v>100</c:v>
                </c:pt>
                <c:pt idx="260">
                  <c:v>98.3</c:v>
                </c:pt>
                <c:pt idx="261">
                  <c:v>98.2</c:v>
                </c:pt>
                <c:pt idx="262">
                  <c:v>96.7</c:v>
                </c:pt>
                <c:pt idx="263">
                  <c:v>96</c:v>
                </c:pt>
                <c:pt idx="264">
                  <c:v>94.9</c:v>
                </c:pt>
                <c:pt idx="265">
                  <c:v>93.8</c:v>
                </c:pt>
                <c:pt idx="266">
                  <c:v>92.9</c:v>
                </c:pt>
                <c:pt idx="267">
                  <c:v>92.5</c:v>
                </c:pt>
                <c:pt idx="268">
                  <c:v>90.9</c:v>
                </c:pt>
                <c:pt idx="269">
                  <c:v>90.3</c:v>
                </c:pt>
                <c:pt idx="270">
                  <c:v>89.8</c:v>
                </c:pt>
                <c:pt idx="271">
                  <c:v>88</c:v>
                </c:pt>
                <c:pt idx="272">
                  <c:v>87.4</c:v>
                </c:pt>
                <c:pt idx="273">
                  <c:v>86.5</c:v>
                </c:pt>
                <c:pt idx="274">
                  <c:v>85.4</c:v>
                </c:pt>
                <c:pt idx="275">
                  <c:v>84.3</c:v>
                </c:pt>
                <c:pt idx="276">
                  <c:v>83.6</c:v>
                </c:pt>
                <c:pt idx="277">
                  <c:v>82.3</c:v>
                </c:pt>
                <c:pt idx="278">
                  <c:v>81.2</c:v>
                </c:pt>
                <c:pt idx="279">
                  <c:v>80.5</c:v>
                </c:pt>
                <c:pt idx="280">
                  <c:v>79.400000000000006</c:v>
                </c:pt>
                <c:pt idx="281">
                  <c:v>78.5</c:v>
                </c:pt>
                <c:pt idx="282">
                  <c:v>77.599999999999994</c:v>
                </c:pt>
                <c:pt idx="283">
                  <c:v>76.5</c:v>
                </c:pt>
                <c:pt idx="284">
                  <c:v>75.599999999999994</c:v>
                </c:pt>
                <c:pt idx="285">
                  <c:v>74.5</c:v>
                </c:pt>
                <c:pt idx="286">
                  <c:v>73.400000000000006</c:v>
                </c:pt>
                <c:pt idx="287">
                  <c:v>72.8</c:v>
                </c:pt>
                <c:pt idx="288">
                  <c:v>71.400000000000006</c:v>
                </c:pt>
                <c:pt idx="289">
                  <c:v>70.099999999999994</c:v>
                </c:pt>
                <c:pt idx="290">
                  <c:v>69.900000000000006</c:v>
                </c:pt>
                <c:pt idx="291">
                  <c:v>68.3</c:v>
                </c:pt>
                <c:pt idx="292">
                  <c:v>67.599999999999994</c:v>
                </c:pt>
                <c:pt idx="293">
                  <c:v>66.5</c:v>
                </c:pt>
                <c:pt idx="294">
                  <c:v>65.900000000000006</c:v>
                </c:pt>
                <c:pt idx="295">
                  <c:v>64.3</c:v>
                </c:pt>
                <c:pt idx="296">
                  <c:v>64.099999999999994</c:v>
                </c:pt>
                <c:pt idx="297">
                  <c:v>62.3</c:v>
                </c:pt>
                <c:pt idx="298">
                  <c:v>61.2</c:v>
                </c:pt>
                <c:pt idx="299">
                  <c:v>61</c:v>
                </c:pt>
                <c:pt idx="300">
                  <c:v>59.2</c:v>
                </c:pt>
                <c:pt idx="301">
                  <c:v>58.8</c:v>
                </c:pt>
                <c:pt idx="302">
                  <c:v>57.4</c:v>
                </c:pt>
                <c:pt idx="303">
                  <c:v>56.6</c:v>
                </c:pt>
                <c:pt idx="304">
                  <c:v>55.4</c:v>
                </c:pt>
                <c:pt idx="305">
                  <c:v>54.8</c:v>
                </c:pt>
                <c:pt idx="306">
                  <c:v>53.7</c:v>
                </c:pt>
                <c:pt idx="307">
                  <c:v>52.8</c:v>
                </c:pt>
                <c:pt idx="308">
                  <c:v>51.5</c:v>
                </c:pt>
                <c:pt idx="309">
                  <c:v>50.6</c:v>
                </c:pt>
                <c:pt idx="310">
                  <c:v>49.7</c:v>
                </c:pt>
                <c:pt idx="311">
                  <c:v>48.8</c:v>
                </c:pt>
                <c:pt idx="312">
                  <c:v>47.5</c:v>
                </c:pt>
                <c:pt idx="313">
                  <c:v>46.6</c:v>
                </c:pt>
                <c:pt idx="314">
                  <c:v>45.9</c:v>
                </c:pt>
                <c:pt idx="315">
                  <c:v>44.4</c:v>
                </c:pt>
                <c:pt idx="316">
                  <c:v>43.9</c:v>
                </c:pt>
                <c:pt idx="317">
                  <c:v>42.8</c:v>
                </c:pt>
                <c:pt idx="318">
                  <c:v>41.9</c:v>
                </c:pt>
                <c:pt idx="319">
                  <c:v>40.200000000000003</c:v>
                </c:pt>
                <c:pt idx="320">
                  <c:v>39.5</c:v>
                </c:pt>
                <c:pt idx="321">
                  <c:v>39</c:v>
                </c:pt>
                <c:pt idx="322">
                  <c:v>37.5</c:v>
                </c:pt>
                <c:pt idx="323">
                  <c:v>36.799999999999997</c:v>
                </c:pt>
                <c:pt idx="324">
                  <c:v>35.200000000000003</c:v>
                </c:pt>
                <c:pt idx="325">
                  <c:v>35.200000000000003</c:v>
                </c:pt>
                <c:pt idx="326">
                  <c:v>33.700000000000003</c:v>
                </c:pt>
                <c:pt idx="327">
                  <c:v>32.6</c:v>
                </c:pt>
                <c:pt idx="328">
                  <c:v>31.3</c:v>
                </c:pt>
                <c:pt idx="329">
                  <c:v>31</c:v>
                </c:pt>
                <c:pt idx="330">
                  <c:v>29.7</c:v>
                </c:pt>
                <c:pt idx="331">
                  <c:v>28.8</c:v>
                </c:pt>
                <c:pt idx="332">
                  <c:v>27.3</c:v>
                </c:pt>
                <c:pt idx="333">
                  <c:v>26.2</c:v>
                </c:pt>
                <c:pt idx="334">
                  <c:v>25.3</c:v>
                </c:pt>
                <c:pt idx="335">
                  <c:v>24.8</c:v>
                </c:pt>
                <c:pt idx="336">
                  <c:v>23.5</c:v>
                </c:pt>
                <c:pt idx="337">
                  <c:v>22.8</c:v>
                </c:pt>
                <c:pt idx="338">
                  <c:v>21.5</c:v>
                </c:pt>
                <c:pt idx="339">
                  <c:v>20.6</c:v>
                </c:pt>
                <c:pt idx="340">
                  <c:v>19.7</c:v>
                </c:pt>
                <c:pt idx="341">
                  <c:v>18.399999999999999</c:v>
                </c:pt>
                <c:pt idx="342">
                  <c:v>18</c:v>
                </c:pt>
                <c:pt idx="343">
                  <c:v>16.899999999999999</c:v>
                </c:pt>
                <c:pt idx="344">
                  <c:v>15.5</c:v>
                </c:pt>
                <c:pt idx="345">
                  <c:v>14.9</c:v>
                </c:pt>
                <c:pt idx="346">
                  <c:v>13.8</c:v>
                </c:pt>
                <c:pt idx="347">
                  <c:v>12.4</c:v>
                </c:pt>
                <c:pt idx="348">
                  <c:v>11.3</c:v>
                </c:pt>
                <c:pt idx="349">
                  <c:v>10.4</c:v>
                </c:pt>
                <c:pt idx="350">
                  <c:v>9.3000000000000007</c:v>
                </c:pt>
                <c:pt idx="351">
                  <c:v>8.6</c:v>
                </c:pt>
                <c:pt idx="352">
                  <c:v>7.1</c:v>
                </c:pt>
                <c:pt idx="353">
                  <c:v>6.4</c:v>
                </c:pt>
                <c:pt idx="354">
                  <c:v>5.3</c:v>
                </c:pt>
                <c:pt idx="355">
                  <c:v>4.4000000000000004</c:v>
                </c:pt>
                <c:pt idx="356">
                  <c:v>3.5</c:v>
                </c:pt>
                <c:pt idx="357">
                  <c:v>1.5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9-5A4C-8E81-AE667197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63615"/>
        <c:axId val="1"/>
      </c:scatterChart>
      <c:valAx>
        <c:axId val="172426361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636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73" name="グラフ 1">
          <a:extLst>
            <a:ext uri="{FF2B5EF4-FFF2-40B4-BE49-F238E27FC236}">
              <a16:creationId xmlns:a16="http://schemas.microsoft.com/office/drawing/2014/main" id="{193A3958-941A-B75A-BA9F-A3976B3E4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74" name="グラフ 2">
          <a:extLst>
            <a:ext uri="{FF2B5EF4-FFF2-40B4-BE49-F238E27FC236}">
              <a16:creationId xmlns:a16="http://schemas.microsoft.com/office/drawing/2014/main" id="{EFFC50B8-822F-F139-A975-177C79750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75" name="グラフ 3">
          <a:extLst>
            <a:ext uri="{FF2B5EF4-FFF2-40B4-BE49-F238E27FC236}">
              <a16:creationId xmlns:a16="http://schemas.microsoft.com/office/drawing/2014/main" id="{25F4C598-455D-5DE4-806E-3ECC9F237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76" name="グラフ 4">
          <a:extLst>
            <a:ext uri="{FF2B5EF4-FFF2-40B4-BE49-F238E27FC236}">
              <a16:creationId xmlns:a16="http://schemas.microsoft.com/office/drawing/2014/main" id="{9A7C5862-2F83-4926-BD2B-8F2F17578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77" name="グラフ 5">
          <a:extLst>
            <a:ext uri="{FF2B5EF4-FFF2-40B4-BE49-F238E27FC236}">
              <a16:creationId xmlns:a16="http://schemas.microsoft.com/office/drawing/2014/main" id="{27989021-717D-EAD6-2902-79AC75C77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78" name="グラフ 6">
          <a:extLst>
            <a:ext uri="{FF2B5EF4-FFF2-40B4-BE49-F238E27FC236}">
              <a16:creationId xmlns:a16="http://schemas.microsoft.com/office/drawing/2014/main" id="{EFC758C9-3232-B5E2-212F-C861FFBF8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79" name="グラフ 7">
          <a:extLst>
            <a:ext uri="{FF2B5EF4-FFF2-40B4-BE49-F238E27FC236}">
              <a16:creationId xmlns:a16="http://schemas.microsoft.com/office/drawing/2014/main" id="{2CDC2F46-9680-6D67-C67B-49254087B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80" name="グラフ 8">
          <a:extLst>
            <a:ext uri="{FF2B5EF4-FFF2-40B4-BE49-F238E27FC236}">
              <a16:creationId xmlns:a16="http://schemas.microsoft.com/office/drawing/2014/main" id="{B61462C4-83E6-54AF-78DD-DC424DC79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I8" sqref="I8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40663</v>
      </c>
    </row>
    <row r="2" spans="1:34">
      <c r="A2" s="22" t="s">
        <v>98</v>
      </c>
      <c r="B2" s="31">
        <v>0.89149305555555547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0.248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0.26649305555555552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3.6062999999999998E-2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0.12894800000000001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0.26653935185185185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7.9639000000000001E-2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5.8526000000000002E-2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0.26659722222222221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7.1493000000000001E-2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2.0178999999999999E-2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0.26665509259259262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5.653E-3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0.13211200000000001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0.26671296296296293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8.4239999999999992E-3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0.16370599999999999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0.26675925925925925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2.5891000000000001E-2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6.3705999999999999E-2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0.26681712962962961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1.7436E-2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5.5294999999999997E-2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0.26687500000000003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7.1910000000000003E-3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2.3611E-2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0.26693287037037033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5.0535999999999998E-2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0.117608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0.26697916666666666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6.1399999999999996E-4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0.15972500000000001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0.26703703703703702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6.5474000000000004E-2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1.3192000000000001E-2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0.26709490740740743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7.6099999999999996E-4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4.5799999999999999E-3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0.2671412037037037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2.1696E-2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2.0063999999999999E-2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0.26719907407407406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0.24546799999999999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7.1762999999999993E-2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0.26725694444444442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4.8924000000000002E-2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7.1066000000000004E-2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0.26731481481481484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2.7084E-2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4.4679999999999997E-3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0.2673611111111111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6.4201999999999995E-2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8.1233E-2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0.26741898148148147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1.2416999999999999E-2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9.6448000000000006E-2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0.26747685185185183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4.8385999999999998E-2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1.0245000000000001E-2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0.26753472222222224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7.0917999999999995E-2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1.7080999999999999E-2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0.26758101851851851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6.5030000000000001E-3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1.2586999999999999E-2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0.26763888888888887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3.8203000000000001E-2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0.126415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0.26769675925925923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3.5292999999999998E-2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2.3125E-2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0.26774305555555555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3.4959999999999998E-2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1.2030000000000001E-2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0.26780092592592591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4.2814999999999999E-2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8.2739999999999994E-2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0.26785879629629633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8.4855E-2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8.4227999999999997E-2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0.2679050925925926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1.5429999999999999E-2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8.5342000000000001E-2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0.26796296296296296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3.6400000000000001E-4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2.4310999999999999E-2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0.26802083333333332</v>
      </c>
      <c r="C41" s="15">
        <f>Raw!C41</f>
        <v>0.2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0.10111199999999999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1.3873E-2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0.26807870370370374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4.45E-3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5.0277000000000002E-2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0.268125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0.226797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5.7737999999999998E-2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0.26818287037037036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0.535497</v>
      </c>
      <c r="F44" s="9">
        <f>IF(Raw!$G44&gt;$C$8,IF(Raw!$Q44&gt;$C$8,IF(Raw!$N44&gt;$C$9,IF(Raw!$N44&lt;$A$9,IF(Raw!$X44&gt;$C$9,IF(Raw!$X44&lt;$A$9,Raw!I44,-999),-999),-999),-999),-999),-999)</f>
        <v>0.78807199999999999</v>
      </c>
      <c r="G44" s="9">
        <f>Raw!G44</f>
        <v>0.95819399999999999</v>
      </c>
      <c r="H44" s="9">
        <f>IF(Raw!$G44&gt;$C$8,IF(Raw!$Q44&gt;$C$8,IF(Raw!$N44&gt;$C$9,IF(Raw!$N44&lt;$A$9,IF(Raw!$X44&gt;$C$9,IF(Raw!$X44&lt;$A$9,Raw!L44,-999),-999),-999),-999),-999),-999)</f>
        <v>626.29999999999995</v>
      </c>
      <c r="I44" s="9">
        <f>IF(Raw!$G44&gt;$C$8,IF(Raw!$Q44&gt;$C$8,IF(Raw!$N44&gt;$C$9,IF(Raw!$N44&lt;$A$9,IF(Raw!$X44&gt;$C$9,IF(Raw!$X44&lt;$A$9,Raw!M44,-999),-999),-999),-999),-999),-999)</f>
        <v>0.14163700000000001</v>
      </c>
      <c r="J44" s="9">
        <f>IF(Raw!$G44&gt;$C$8,IF(Raw!$Q44&gt;$C$8,IF(Raw!$N44&gt;$C$9,IF(Raw!$N44&lt;$A$9,IF(Raw!$X44&gt;$C$9,IF(Raw!$X44&lt;$A$9,Raw!N44,-999),-999),-999),-999),-999),-999)</f>
        <v>405</v>
      </c>
      <c r="K44" s="9">
        <f>IF(Raw!$G44&gt;$C$8,IF(Raw!$Q44&gt;$C$8,IF(Raw!$N44&gt;$C$9,IF(Raw!$N44&lt;$A$9,IF(Raw!$X44&gt;$C$9,IF(Raw!$X44&lt;$A$9,Raw!R44,-999),-999),-999),-999),-999),-999)</f>
        <v>0.46179799999999999</v>
      </c>
      <c r="L44" s="9">
        <f>IF(Raw!$G44&gt;$C$8,IF(Raw!$Q44&gt;$C$8,IF(Raw!$N44&gt;$C$9,IF(Raw!$N44&lt;$A$9,IF(Raw!$X44&gt;$C$9,IF(Raw!$X44&lt;$A$9,Raw!S44,-999),-999),-999),-999),-999),-999)</f>
        <v>0.72777400000000003</v>
      </c>
      <c r="M44" s="9">
        <f>Raw!Q44</f>
        <v>0.96042799999999995</v>
      </c>
      <c r="N44" s="9">
        <f>IF(Raw!$G44&gt;$C$8,IF(Raw!$Q44&gt;$C$8,IF(Raw!$N44&gt;$C$9,IF(Raw!$N44&lt;$A$9,IF(Raw!$X44&gt;$C$9,IF(Raw!$X44&lt;$A$9,Raw!V44,-999),-999),-999),-999),-999),-999)</f>
        <v>647.20000000000005</v>
      </c>
      <c r="O44" s="9">
        <f>IF(Raw!$G44&gt;$C$8,IF(Raw!$Q44&gt;$C$8,IF(Raw!$N44&gt;$C$9,IF(Raw!$N44&lt;$A$9,IF(Raw!$X44&gt;$C$9,IF(Raw!$X44&lt;$A$9,Raw!W44,-999),-999),-999),-999),-999),-999)</f>
        <v>0.13778299999999999</v>
      </c>
      <c r="P44" s="9">
        <f>IF(Raw!$G44&gt;$C$8,IF(Raw!$Q44&gt;$C$8,IF(Raw!$N44&gt;$C$9,IF(Raw!$N44&lt;$A$9,IF(Raw!$X44&gt;$C$9,IF(Raw!$X44&lt;$A$9,Raw!X44,-999),-999),-999),-999),-999),-999)</f>
        <v>592</v>
      </c>
      <c r="R44" s="9">
        <f t="shared" si="4"/>
        <v>0.25257499999999999</v>
      </c>
      <c r="S44" s="9">
        <f t="shared" si="5"/>
        <v>0.32049736572292886</v>
      </c>
      <c r="T44" s="9">
        <f t="shared" si="6"/>
        <v>0.26597600000000005</v>
      </c>
      <c r="U44" s="9">
        <f t="shared" si="7"/>
        <v>0.36546510317763486</v>
      </c>
      <c r="V44" s="15">
        <f t="shared" si="0"/>
        <v>0.18048795200000001</v>
      </c>
      <c r="X44" s="11">
        <f t="shared" si="8"/>
        <v>-6.0139799999999993E+20</v>
      </c>
      <c r="Y44" s="11">
        <f t="shared" si="9"/>
        <v>6.262999999999999E-18</v>
      </c>
      <c r="Z44" s="11">
        <f t="shared" si="10"/>
        <v>4.0499999999999998E-4</v>
      </c>
      <c r="AA44" s="16">
        <f t="shared" si="11"/>
        <v>2.9031123668205665</v>
      </c>
      <c r="AB44" s="9">
        <f t="shared" si="1"/>
        <v>1.2339562148774672</v>
      </c>
      <c r="AC44" s="9">
        <f t="shared" si="2"/>
        <v>-1.9031123668205669</v>
      </c>
      <c r="AD44" s="15">
        <f t="shared" si="3"/>
        <v>-999</v>
      </c>
      <c r="AE44" s="3">
        <f t="shared" si="12"/>
        <v>754.06519999999966</v>
      </c>
      <c r="AF44" s="2">
        <f t="shared" si="13"/>
        <v>0.25</v>
      </c>
      <c r="AG44" s="9">
        <f t="shared" si="14"/>
        <v>-0.28084587544189016</v>
      </c>
      <c r="AH44" s="2">
        <f t="shared" si="15"/>
        <v>-13.589985753335828</v>
      </c>
    </row>
    <row r="45" spans="1:34">
      <c r="A45" s="1">
        <f>Raw!A45</f>
        <v>32</v>
      </c>
      <c r="B45" s="14">
        <f>Raw!B45</f>
        <v>0.26824074074074072</v>
      </c>
      <c r="C45" s="15">
        <f>Raw!C45</f>
        <v>1.8</v>
      </c>
      <c r="D45" s="15">
        <f>IF(C45&gt;0.5,Raw!D45*D$11,-999)</f>
        <v>161.80000000000001</v>
      </c>
      <c r="E45" s="9">
        <f>IF(Raw!$G45&gt;$C$8,IF(Raw!$Q45&gt;$C$8,IF(Raw!$N45&gt;$C$9,IF(Raw!$N45&lt;$A$9,IF(Raw!$X45&gt;$C$9,IF(Raw!$X45&lt;$A$9,Raw!H45,-999),-999),-999),-999),-999),-999)</f>
        <v>0.50864600000000004</v>
      </c>
      <c r="F45" s="9">
        <f>IF(Raw!$G45&gt;$C$8,IF(Raw!$Q45&gt;$C$8,IF(Raw!$N45&gt;$C$9,IF(Raw!$N45&lt;$A$9,IF(Raw!$X45&gt;$C$9,IF(Raw!$X45&lt;$A$9,Raw!I45,-999),-999),-999),-999),-999),-999)</f>
        <v>0.74573199999999995</v>
      </c>
      <c r="G45" s="9">
        <f>Raw!G45</f>
        <v>0.96739399999999998</v>
      </c>
      <c r="H45" s="9">
        <f>IF(Raw!$G45&gt;$C$8,IF(Raw!$Q45&gt;$C$8,IF(Raw!$N45&gt;$C$9,IF(Raw!$N45&lt;$A$9,IF(Raw!$X45&gt;$C$9,IF(Raw!$X45&lt;$A$9,Raw!L45,-999),-999),-999),-999),-999),-999)</f>
        <v>572</v>
      </c>
      <c r="I45" s="9">
        <f>IF(Raw!$G45&gt;$C$8,IF(Raw!$Q45&gt;$C$8,IF(Raw!$N45&gt;$C$9,IF(Raw!$N45&lt;$A$9,IF(Raw!$X45&gt;$C$9,IF(Raw!$X45&lt;$A$9,Raw!M45,-999),-999),-999),-999),-999),-999)</f>
        <v>0.121348</v>
      </c>
      <c r="J45" s="9">
        <f>IF(Raw!$G45&gt;$C$8,IF(Raw!$Q45&gt;$C$8,IF(Raw!$N45&gt;$C$9,IF(Raw!$N45&lt;$A$9,IF(Raw!$X45&gt;$C$9,IF(Raw!$X45&lt;$A$9,Raw!N45,-999),-999),-999),-999),-999),-999)</f>
        <v>524</v>
      </c>
      <c r="K45" s="9">
        <f>IF(Raw!$G45&gt;$C$8,IF(Raw!$Q45&gt;$C$8,IF(Raw!$N45&gt;$C$9,IF(Raw!$N45&lt;$A$9,IF(Raw!$X45&gt;$C$9,IF(Raw!$X45&lt;$A$9,Raw!R45,-999),-999),-999),-999),-999),-999)</f>
        <v>0.42541200000000001</v>
      </c>
      <c r="L45" s="9">
        <f>IF(Raw!$G45&gt;$C$8,IF(Raw!$Q45&gt;$C$8,IF(Raw!$N45&gt;$C$9,IF(Raw!$N45&lt;$A$9,IF(Raw!$X45&gt;$C$9,IF(Raw!$X45&lt;$A$9,Raw!S45,-999),-999),-999),-999),-999),-999)</f>
        <v>0.70189800000000002</v>
      </c>
      <c r="M45" s="9">
        <f>Raw!Q45</f>
        <v>0.97745300000000002</v>
      </c>
      <c r="N45" s="9">
        <f>IF(Raw!$G45&gt;$C$8,IF(Raw!$Q45&gt;$C$8,IF(Raw!$N45&gt;$C$9,IF(Raw!$N45&lt;$A$9,IF(Raw!$X45&gt;$C$9,IF(Raw!$X45&lt;$A$9,Raw!V45,-999),-999),-999),-999),-999),-999)</f>
        <v>641</v>
      </c>
      <c r="O45" s="9">
        <f>IF(Raw!$G45&gt;$C$8,IF(Raw!$Q45&gt;$C$8,IF(Raw!$N45&gt;$C$9,IF(Raw!$N45&lt;$A$9,IF(Raw!$X45&gt;$C$9,IF(Raw!$X45&lt;$A$9,Raw!W45,-999),-999),-999),-999),-999),-999)</f>
        <v>0.21324899999999999</v>
      </c>
      <c r="P45" s="9">
        <f>IF(Raw!$G45&gt;$C$8,IF(Raw!$Q45&gt;$C$8,IF(Raw!$N45&gt;$C$9,IF(Raw!$N45&lt;$A$9,IF(Raw!$X45&gt;$C$9,IF(Raw!$X45&lt;$A$9,Raw!X45,-999),-999),-999),-999),-999),-999)</f>
        <v>429</v>
      </c>
      <c r="R45" s="9">
        <f t="shared" si="4"/>
        <v>0.23708599999999991</v>
      </c>
      <c r="S45" s="9">
        <f t="shared" si="5"/>
        <v>0.3179238654100936</v>
      </c>
      <c r="T45" s="9">
        <f t="shared" si="6"/>
        <v>0.27648600000000001</v>
      </c>
      <c r="U45" s="9">
        <f t="shared" si="7"/>
        <v>0.39391193592231349</v>
      </c>
      <c r="V45" s="15">
        <f t="shared" si="0"/>
        <v>0.17407070399999999</v>
      </c>
      <c r="X45" s="11">
        <f t="shared" si="8"/>
        <v>9.7403599999999984E+19</v>
      </c>
      <c r="Y45" s="11">
        <f t="shared" si="9"/>
        <v>5.7199999999999996E-18</v>
      </c>
      <c r="Z45" s="11">
        <f t="shared" si="10"/>
        <v>5.2399999999999994E-4</v>
      </c>
      <c r="AA45" s="16">
        <f t="shared" si="11"/>
        <v>0.22597375845846193</v>
      </c>
      <c r="AB45" s="9">
        <f t="shared" si="1"/>
        <v>0.48789058058114632</v>
      </c>
      <c r="AC45" s="9">
        <f t="shared" si="2"/>
        <v>0.7740262415415381</v>
      </c>
      <c r="AD45" s="15">
        <f t="shared" si="3"/>
        <v>431.2476306459198</v>
      </c>
      <c r="AE45" s="3">
        <f t="shared" si="12"/>
        <v>688.68799999999976</v>
      </c>
      <c r="AF45" s="2">
        <f t="shared" si="13"/>
        <v>0.25</v>
      </c>
      <c r="AG45" s="9">
        <f t="shared" si="14"/>
        <v>0.13067199157665005</v>
      </c>
      <c r="AH45" s="2">
        <f t="shared" si="15"/>
        <v>6.3231496673844889</v>
      </c>
    </row>
    <row r="46" spans="1:34">
      <c r="A46" s="1">
        <f>Raw!A46</f>
        <v>33</v>
      </c>
      <c r="B46" s="14">
        <f>Raw!B46</f>
        <v>0.26829861111111114</v>
      </c>
      <c r="C46" s="15">
        <f>Raw!C46</f>
        <v>2.7</v>
      </c>
      <c r="D46" s="15">
        <f>IF(C46&gt;0.5,Raw!D46*D$11,-999)</f>
        <v>144.19999999999999</v>
      </c>
      <c r="E46" s="9">
        <f>IF(Raw!$G46&gt;$C$8,IF(Raw!$Q46&gt;$C$8,IF(Raw!$N46&gt;$C$9,IF(Raw!$N46&lt;$A$9,IF(Raw!$X46&gt;$C$9,IF(Raw!$X46&lt;$A$9,Raw!H46,-999),-999),-999),-999),-999),-999)</f>
        <v>0.47339599999999998</v>
      </c>
      <c r="F46" s="9">
        <f>IF(Raw!$G46&gt;$C$8,IF(Raw!$Q46&gt;$C$8,IF(Raw!$N46&gt;$C$9,IF(Raw!$N46&lt;$A$9,IF(Raw!$X46&gt;$C$9,IF(Raw!$X46&lt;$A$9,Raw!I46,-999),-999),-999),-999),-999),-999)</f>
        <v>0.711642</v>
      </c>
      <c r="G46" s="9">
        <f>Raw!G46</f>
        <v>0.97735499999999997</v>
      </c>
      <c r="H46" s="9">
        <f>IF(Raw!$G46&gt;$C$8,IF(Raw!$Q46&gt;$C$8,IF(Raw!$N46&gt;$C$9,IF(Raw!$N46&lt;$A$9,IF(Raw!$X46&gt;$C$9,IF(Raw!$X46&lt;$A$9,Raw!L46,-999),-999),-999),-999),-999),-999)</f>
        <v>654.5</v>
      </c>
      <c r="I46" s="9">
        <f>IF(Raw!$G46&gt;$C$8,IF(Raw!$Q46&gt;$C$8,IF(Raw!$N46&gt;$C$9,IF(Raw!$N46&lt;$A$9,IF(Raw!$X46&gt;$C$9,IF(Raw!$X46&lt;$A$9,Raw!M46,-999),-999),-999),-999),-999),-999)</f>
        <v>0.130747</v>
      </c>
      <c r="J46" s="9">
        <f>IF(Raw!$G46&gt;$C$8,IF(Raw!$Q46&gt;$C$8,IF(Raw!$N46&gt;$C$9,IF(Raw!$N46&lt;$A$9,IF(Raw!$X46&gt;$C$9,IF(Raw!$X46&lt;$A$9,Raw!N46,-999),-999),-999),-999),-999),-999)</f>
        <v>546</v>
      </c>
      <c r="K46" s="9">
        <f>IF(Raw!$G46&gt;$C$8,IF(Raw!$Q46&gt;$C$8,IF(Raw!$N46&gt;$C$9,IF(Raw!$N46&lt;$A$9,IF(Raw!$X46&gt;$C$9,IF(Raw!$X46&lt;$A$9,Raw!R46,-999),-999),-999),-999),-999),-999)</f>
        <v>0.46668999999999999</v>
      </c>
      <c r="L46" s="9">
        <f>IF(Raw!$G46&gt;$C$8,IF(Raw!$Q46&gt;$C$8,IF(Raw!$N46&gt;$C$9,IF(Raw!$N46&lt;$A$9,IF(Raw!$X46&gt;$C$9,IF(Raw!$X46&lt;$A$9,Raw!S46,-999),-999),-999),-999),-999),-999)</f>
        <v>0.76328499999999999</v>
      </c>
      <c r="M46" s="9">
        <f>Raw!Q46</f>
        <v>0.96919599999999995</v>
      </c>
      <c r="N46" s="9">
        <f>IF(Raw!$G46&gt;$C$8,IF(Raw!$Q46&gt;$C$8,IF(Raw!$N46&gt;$C$9,IF(Raw!$N46&lt;$A$9,IF(Raw!$X46&gt;$C$9,IF(Raw!$X46&lt;$A$9,Raw!V46,-999),-999),-999),-999),-999),-999)</f>
        <v>530.1</v>
      </c>
      <c r="O46" s="9">
        <f>IF(Raw!$G46&gt;$C$8,IF(Raw!$Q46&gt;$C$8,IF(Raw!$N46&gt;$C$9,IF(Raw!$N46&lt;$A$9,IF(Raw!$X46&gt;$C$9,IF(Raw!$X46&lt;$A$9,Raw!W46,-999),-999),-999),-999),-999),-999)</f>
        <v>1.5999999999999999E-5</v>
      </c>
      <c r="P46" s="9">
        <f>IF(Raw!$G46&gt;$C$8,IF(Raw!$Q46&gt;$C$8,IF(Raw!$N46&gt;$C$9,IF(Raw!$N46&lt;$A$9,IF(Raw!$X46&gt;$C$9,IF(Raw!$X46&lt;$A$9,Raw!X46,-999),-999),-999),-999),-999),-999)</f>
        <v>442</v>
      </c>
      <c r="R46" s="9">
        <f t="shared" si="4"/>
        <v>0.23824600000000001</v>
      </c>
      <c r="S46" s="9">
        <f t="shared" si="5"/>
        <v>0.33478350069276408</v>
      </c>
      <c r="T46" s="9">
        <f t="shared" si="6"/>
        <v>0.296595</v>
      </c>
      <c r="U46" s="9">
        <f t="shared" si="7"/>
        <v>0.38857700596762679</v>
      </c>
      <c r="V46" s="15">
        <f t="shared" si="0"/>
        <v>0.18929467999999999</v>
      </c>
      <c r="X46" s="11">
        <f t="shared" si="8"/>
        <v>8.6808399999999984E+19</v>
      </c>
      <c r="Y46" s="11">
        <f t="shared" si="9"/>
        <v>6.5449999999999995E-18</v>
      </c>
      <c r="Z46" s="11">
        <f t="shared" si="10"/>
        <v>5.4599999999999994E-4</v>
      </c>
      <c r="AA46" s="16">
        <f t="shared" si="11"/>
        <v>0.23676700566024514</v>
      </c>
      <c r="AB46" s="9">
        <f t="shared" si="1"/>
        <v>0.5369139100438004</v>
      </c>
      <c r="AC46" s="9">
        <f t="shared" si="2"/>
        <v>0.76323299433975489</v>
      </c>
      <c r="AD46" s="15">
        <f t="shared" si="3"/>
        <v>433.6392045059435</v>
      </c>
      <c r="AE46" s="3">
        <f t="shared" si="12"/>
        <v>788.01799999999969</v>
      </c>
      <c r="AF46" s="2">
        <f t="shared" si="13"/>
        <v>0.25</v>
      </c>
      <c r="AG46" s="9">
        <f t="shared" si="14"/>
        <v>0.12961709519777148</v>
      </c>
      <c r="AH46" s="2">
        <f t="shared" si="15"/>
        <v>6.2721037806053133</v>
      </c>
    </row>
    <row r="47" spans="1:34">
      <c r="A47" s="1">
        <f>Raw!A47</f>
        <v>34</v>
      </c>
      <c r="B47" s="14">
        <f>Raw!B47</f>
        <v>0.26834490740740741</v>
      </c>
      <c r="C47" s="15">
        <f>Raw!C47</f>
        <v>2.5</v>
      </c>
      <c r="D47" s="15">
        <f>IF(C47&gt;0.5,Raw!D47*D$11,-999)</f>
        <v>144.19999999999999</v>
      </c>
      <c r="E47" s="9">
        <f>IF(Raw!$G47&gt;$C$8,IF(Raw!$Q47&gt;$C$8,IF(Raw!$N47&gt;$C$9,IF(Raw!$N47&lt;$A$9,IF(Raw!$X47&gt;$C$9,IF(Raw!$X47&lt;$A$9,Raw!H47,-999),-999),-999),-999),-999),-999)</f>
        <v>0.50224299999999999</v>
      </c>
      <c r="F47" s="9">
        <f>IF(Raw!$G47&gt;$C$8,IF(Raw!$Q47&gt;$C$8,IF(Raw!$N47&gt;$C$9,IF(Raw!$N47&lt;$A$9,IF(Raw!$X47&gt;$C$9,IF(Raw!$X47&lt;$A$9,Raw!I47,-999),-999),-999),-999),-999),-999)</f>
        <v>0.76172200000000001</v>
      </c>
      <c r="G47" s="9">
        <f>Raw!G47</f>
        <v>0.97640400000000005</v>
      </c>
      <c r="H47" s="9">
        <f>IF(Raw!$G47&gt;$C$8,IF(Raw!$Q47&gt;$C$8,IF(Raw!$N47&gt;$C$9,IF(Raw!$N47&lt;$A$9,IF(Raw!$X47&gt;$C$9,IF(Raw!$X47&lt;$A$9,Raw!L47,-999),-999),-999),-999),-999),-999)</f>
        <v>607.9</v>
      </c>
      <c r="I47" s="9">
        <f>IF(Raw!$G47&gt;$C$8,IF(Raw!$Q47&gt;$C$8,IF(Raw!$N47&gt;$C$9,IF(Raw!$N47&lt;$A$9,IF(Raw!$X47&gt;$C$9,IF(Raw!$X47&lt;$A$9,Raw!M47,-999),-999),-999),-999),-999),-999)</f>
        <v>7.4745000000000006E-2</v>
      </c>
      <c r="J47" s="9">
        <f>IF(Raw!$G47&gt;$C$8,IF(Raw!$Q47&gt;$C$8,IF(Raw!$N47&gt;$C$9,IF(Raw!$N47&lt;$A$9,IF(Raw!$X47&gt;$C$9,IF(Raw!$X47&lt;$A$9,Raw!N47,-999),-999),-999),-999),-999),-999)</f>
        <v>521</v>
      </c>
      <c r="K47" s="9">
        <f>IF(Raw!$G47&gt;$C$8,IF(Raw!$Q47&gt;$C$8,IF(Raw!$N47&gt;$C$9,IF(Raw!$N47&lt;$A$9,IF(Raw!$X47&gt;$C$9,IF(Raw!$X47&lt;$A$9,Raw!R47,-999),-999),-999),-999),-999),-999)</f>
        <v>0.42858499999999999</v>
      </c>
      <c r="L47" s="9">
        <f>IF(Raw!$G47&gt;$C$8,IF(Raw!$Q47&gt;$C$8,IF(Raw!$N47&gt;$C$9,IF(Raw!$N47&lt;$A$9,IF(Raw!$X47&gt;$C$9,IF(Raw!$X47&lt;$A$9,Raw!S47,-999),-999),-999),-999),-999),-999)</f>
        <v>0.70725800000000005</v>
      </c>
      <c r="M47" s="9">
        <f>Raw!Q47</f>
        <v>0.97384099999999996</v>
      </c>
      <c r="N47" s="9">
        <f>IF(Raw!$G47&gt;$C$8,IF(Raw!$Q47&gt;$C$8,IF(Raw!$N47&gt;$C$9,IF(Raw!$N47&lt;$A$9,IF(Raw!$X47&gt;$C$9,IF(Raw!$X47&lt;$A$9,Raw!V47,-999),-999),-999),-999),-999),-999)</f>
        <v>579.20000000000005</v>
      </c>
      <c r="O47" s="9">
        <f>IF(Raw!$G47&gt;$C$8,IF(Raw!$Q47&gt;$C$8,IF(Raw!$N47&gt;$C$9,IF(Raw!$N47&lt;$A$9,IF(Raw!$X47&gt;$C$9,IF(Raw!$X47&lt;$A$9,Raw!W47,-999),-999),-999),-999),-999),-999)</f>
        <v>0.120976</v>
      </c>
      <c r="P47" s="9">
        <f>IF(Raw!$G47&gt;$C$8,IF(Raw!$Q47&gt;$C$8,IF(Raw!$N47&gt;$C$9,IF(Raw!$N47&lt;$A$9,IF(Raw!$X47&gt;$C$9,IF(Raw!$X47&lt;$A$9,Raw!X47,-999),-999),-999),-999),-999),-999)</f>
        <v>318</v>
      </c>
      <c r="R47" s="9">
        <f t="shared" si="4"/>
        <v>0.25947900000000002</v>
      </c>
      <c r="S47" s="9">
        <f t="shared" si="5"/>
        <v>0.34064790041511211</v>
      </c>
      <c r="T47" s="9">
        <f t="shared" si="6"/>
        <v>0.27867300000000006</v>
      </c>
      <c r="U47" s="9">
        <f t="shared" si="7"/>
        <v>0.39401887288655629</v>
      </c>
      <c r="V47" s="15">
        <f t="shared" si="0"/>
        <v>0.17539998400000001</v>
      </c>
      <c r="X47" s="11">
        <f t="shared" si="8"/>
        <v>8.6808399999999984E+19</v>
      </c>
      <c r="Y47" s="11">
        <f t="shared" si="9"/>
        <v>6.0789999999999998E-18</v>
      </c>
      <c r="Z47" s="11">
        <f t="shared" si="10"/>
        <v>5.2099999999999998E-4</v>
      </c>
      <c r="AA47" s="16">
        <f t="shared" si="11"/>
        <v>0.21564690634274528</v>
      </c>
      <c r="AB47" s="9">
        <f t="shared" si="1"/>
        <v>0.48867997033125188</v>
      </c>
      <c r="AC47" s="9">
        <f t="shared" si="2"/>
        <v>0.7843530936572547</v>
      </c>
      <c r="AD47" s="15">
        <f t="shared" si="3"/>
        <v>413.90960910315795</v>
      </c>
      <c r="AE47" s="3">
        <f t="shared" si="12"/>
        <v>731.91159999999979</v>
      </c>
      <c r="AF47" s="2">
        <f t="shared" si="13"/>
        <v>0.25</v>
      </c>
      <c r="AG47" s="9">
        <f t="shared" si="14"/>
        <v>0.12545245973518568</v>
      </c>
      <c r="AH47" s="2">
        <f t="shared" si="15"/>
        <v>6.0705792379524208</v>
      </c>
    </row>
    <row r="48" spans="1:34">
      <c r="A48" s="1">
        <f>Raw!A48</f>
        <v>35</v>
      </c>
      <c r="B48" s="14">
        <f>Raw!B48</f>
        <v>0.26840277777777777</v>
      </c>
      <c r="C48" s="15">
        <f>Raw!C48</f>
        <v>3.3</v>
      </c>
      <c r="D48" s="15">
        <f>IF(C48&gt;0.5,Raw!D48*D$11,-999)</f>
        <v>137.19999999999999</v>
      </c>
      <c r="E48" s="9">
        <f>IF(Raw!$G48&gt;$C$8,IF(Raw!$Q48&gt;$C$8,IF(Raw!$N48&gt;$C$9,IF(Raw!$N48&lt;$A$9,IF(Raw!$X48&gt;$C$9,IF(Raw!$X48&lt;$A$9,Raw!H48,-999),-999),-999),-999),-999),-999)</f>
        <v>0.49237500000000001</v>
      </c>
      <c r="F48" s="9">
        <f>IF(Raw!$G48&gt;$C$8,IF(Raw!$Q48&gt;$C$8,IF(Raw!$N48&gt;$C$9,IF(Raw!$N48&lt;$A$9,IF(Raw!$X48&gt;$C$9,IF(Raw!$X48&lt;$A$9,Raw!I48,-999),-999),-999),-999),-999),-999)</f>
        <v>0.73503099999999999</v>
      </c>
      <c r="G48" s="9">
        <f>Raw!G48</f>
        <v>0.98172599999999999</v>
      </c>
      <c r="H48" s="9">
        <f>IF(Raw!$G48&gt;$C$8,IF(Raw!$Q48&gt;$C$8,IF(Raw!$N48&gt;$C$9,IF(Raw!$N48&lt;$A$9,IF(Raw!$X48&gt;$C$9,IF(Raw!$X48&lt;$A$9,Raw!L48,-999),-999),-999),-999),-999),-999)</f>
        <v>602.29999999999995</v>
      </c>
      <c r="I48" s="9">
        <f>IF(Raw!$G48&gt;$C$8,IF(Raw!$Q48&gt;$C$8,IF(Raw!$N48&gt;$C$9,IF(Raw!$N48&lt;$A$9,IF(Raw!$X48&gt;$C$9,IF(Raw!$X48&lt;$A$9,Raw!M48,-999),-999),-999),-999),-999),-999)</f>
        <v>0.17865500000000001</v>
      </c>
      <c r="J48" s="9">
        <f>IF(Raw!$G48&gt;$C$8,IF(Raw!$Q48&gt;$C$8,IF(Raw!$N48&gt;$C$9,IF(Raw!$N48&lt;$A$9,IF(Raw!$X48&gt;$C$9,IF(Raw!$X48&lt;$A$9,Raw!N48,-999),-999),-999),-999),-999),-999)</f>
        <v>306</v>
      </c>
      <c r="K48" s="9">
        <f>IF(Raw!$G48&gt;$C$8,IF(Raw!$Q48&gt;$C$8,IF(Raw!$N48&gt;$C$9,IF(Raw!$N48&lt;$A$9,IF(Raw!$X48&gt;$C$9,IF(Raw!$X48&lt;$A$9,Raw!R48,-999),-999),-999),-999),-999),-999)</f>
        <v>0.43184800000000001</v>
      </c>
      <c r="L48" s="9">
        <f>IF(Raw!$G48&gt;$C$8,IF(Raw!$Q48&gt;$C$8,IF(Raw!$N48&gt;$C$9,IF(Raw!$N48&lt;$A$9,IF(Raw!$X48&gt;$C$9,IF(Raw!$X48&lt;$A$9,Raw!S48,-999),-999),-999),-999),-999),-999)</f>
        <v>0.68974400000000002</v>
      </c>
      <c r="M48" s="9">
        <f>Raw!Q48</f>
        <v>0.97846900000000003</v>
      </c>
      <c r="N48" s="9">
        <f>IF(Raw!$G48&gt;$C$8,IF(Raw!$Q48&gt;$C$8,IF(Raw!$N48&gt;$C$9,IF(Raw!$N48&lt;$A$9,IF(Raw!$X48&gt;$C$9,IF(Raw!$X48&lt;$A$9,Raw!V48,-999),-999),-999),-999),-999),-999)</f>
        <v>619.20000000000005</v>
      </c>
      <c r="O48" s="9">
        <f>IF(Raw!$G48&gt;$C$8,IF(Raw!$Q48&gt;$C$8,IF(Raw!$N48&gt;$C$9,IF(Raw!$N48&lt;$A$9,IF(Raw!$X48&gt;$C$9,IF(Raw!$X48&lt;$A$9,Raw!W48,-999),-999),-999),-999),-999),-999)</f>
        <v>0.27162700000000001</v>
      </c>
      <c r="P48" s="9">
        <f>IF(Raw!$G48&gt;$C$8,IF(Raw!$Q48&gt;$C$8,IF(Raw!$N48&gt;$C$9,IF(Raw!$N48&lt;$A$9,IF(Raw!$X48&gt;$C$9,IF(Raw!$X48&lt;$A$9,Raw!X48,-999),-999),-999),-999),-999),-999)</f>
        <v>406</v>
      </c>
      <c r="R48" s="9">
        <f t="shared" si="4"/>
        <v>0.24265599999999998</v>
      </c>
      <c r="S48" s="9">
        <f t="shared" si="5"/>
        <v>0.33013029382434206</v>
      </c>
      <c r="T48" s="9">
        <f t="shared" si="6"/>
        <v>0.25789600000000001</v>
      </c>
      <c r="U48" s="9">
        <f t="shared" si="7"/>
        <v>0.37390104154584891</v>
      </c>
      <c r="V48" s="15">
        <f t="shared" si="0"/>
        <v>0.17105651199999999</v>
      </c>
      <c r="X48" s="11">
        <f t="shared" si="8"/>
        <v>8.2594399999999967E+19</v>
      </c>
      <c r="Y48" s="11">
        <f t="shared" si="9"/>
        <v>6.0229999999999995E-18</v>
      </c>
      <c r="Z48" s="11">
        <f t="shared" si="10"/>
        <v>3.0600000000000001E-4</v>
      </c>
      <c r="AA48" s="16">
        <f t="shared" si="11"/>
        <v>0.13211366554512699</v>
      </c>
      <c r="AB48" s="9">
        <f t="shared" si="1"/>
        <v>0.46591958588942606</v>
      </c>
      <c r="AC48" s="9">
        <f t="shared" si="2"/>
        <v>0.86788633445487307</v>
      </c>
      <c r="AD48" s="15">
        <f t="shared" si="3"/>
        <v>431.74400504943469</v>
      </c>
      <c r="AE48" s="3">
        <f t="shared" si="12"/>
        <v>725.16919999999971</v>
      </c>
      <c r="AF48" s="2">
        <f t="shared" si="13"/>
        <v>0.25</v>
      </c>
      <c r="AG48" s="9">
        <f t="shared" si="14"/>
        <v>0.12417656397627684</v>
      </c>
      <c r="AH48" s="2">
        <f t="shared" si="15"/>
        <v>6.0088393061872472</v>
      </c>
    </row>
    <row r="49" spans="1:34">
      <c r="A49" s="1">
        <f>Raw!A49</f>
        <v>36</v>
      </c>
      <c r="B49" s="14">
        <f>Raw!B49</f>
        <v>0.26846064814814813</v>
      </c>
      <c r="C49" s="15">
        <f>Raw!C49</f>
        <v>3.6</v>
      </c>
      <c r="D49" s="15">
        <f>IF(C49&gt;0.5,Raw!D49*D$11,-999)</f>
        <v>124.9</v>
      </c>
      <c r="E49" s="9">
        <f>IF(Raw!$G49&gt;$C$8,IF(Raw!$Q49&gt;$C$8,IF(Raw!$N49&gt;$C$9,IF(Raw!$N49&lt;$A$9,IF(Raw!$X49&gt;$C$9,IF(Raw!$X49&lt;$A$9,Raw!H49,-999),-999),-999),-999),-999),-999)</f>
        <v>0.46814499999999998</v>
      </c>
      <c r="F49" s="9">
        <f>IF(Raw!$G49&gt;$C$8,IF(Raw!$Q49&gt;$C$8,IF(Raw!$N49&gt;$C$9,IF(Raw!$N49&lt;$A$9,IF(Raw!$X49&gt;$C$9,IF(Raw!$X49&lt;$A$9,Raw!I49,-999),-999),-999),-999),-999),-999)</f>
        <v>0.71593300000000004</v>
      </c>
      <c r="G49" s="9">
        <f>Raw!G49</f>
        <v>0.97099000000000002</v>
      </c>
      <c r="H49" s="9">
        <f>IF(Raw!$G49&gt;$C$8,IF(Raw!$Q49&gt;$C$8,IF(Raw!$N49&gt;$C$9,IF(Raw!$N49&lt;$A$9,IF(Raw!$X49&gt;$C$9,IF(Raw!$X49&lt;$A$9,Raw!L49,-999),-999),-999),-999),-999),-999)</f>
        <v>682.4</v>
      </c>
      <c r="I49" s="9">
        <f>IF(Raw!$G49&gt;$C$8,IF(Raw!$Q49&gt;$C$8,IF(Raw!$N49&gt;$C$9,IF(Raw!$N49&lt;$A$9,IF(Raw!$X49&gt;$C$9,IF(Raw!$X49&lt;$A$9,Raw!M49,-999),-999),-999),-999),-999),-999)</f>
        <v>0.217478</v>
      </c>
      <c r="J49" s="9">
        <f>IF(Raw!$G49&gt;$C$8,IF(Raw!$Q49&gt;$C$8,IF(Raw!$N49&gt;$C$9,IF(Raw!$N49&lt;$A$9,IF(Raw!$X49&gt;$C$9,IF(Raw!$X49&lt;$A$9,Raw!N49,-999),-999),-999),-999),-999),-999)</f>
        <v>363</v>
      </c>
      <c r="K49" s="9">
        <f>IF(Raw!$G49&gt;$C$8,IF(Raw!$Q49&gt;$C$8,IF(Raw!$N49&gt;$C$9,IF(Raw!$N49&lt;$A$9,IF(Raw!$X49&gt;$C$9,IF(Raw!$X49&lt;$A$9,Raw!R49,-999),-999),-999),-999),-999),-999)</f>
        <v>0.42289399999999999</v>
      </c>
      <c r="L49" s="9">
        <f>IF(Raw!$G49&gt;$C$8,IF(Raw!$Q49&gt;$C$8,IF(Raw!$N49&gt;$C$9,IF(Raw!$N49&lt;$A$9,IF(Raw!$X49&gt;$C$9,IF(Raw!$X49&lt;$A$9,Raw!S49,-999),-999),-999),-999),-999),-999)</f>
        <v>0.69642700000000002</v>
      </c>
      <c r="M49" s="9">
        <f>Raw!Q49</f>
        <v>0.97270900000000005</v>
      </c>
      <c r="N49" s="9">
        <f>IF(Raw!$G49&gt;$C$8,IF(Raw!$Q49&gt;$C$8,IF(Raw!$N49&gt;$C$9,IF(Raw!$N49&lt;$A$9,IF(Raw!$X49&gt;$C$9,IF(Raw!$X49&lt;$A$9,Raw!V49,-999),-999),-999),-999),-999),-999)</f>
        <v>592.1</v>
      </c>
      <c r="O49" s="9">
        <f>IF(Raw!$G49&gt;$C$8,IF(Raw!$Q49&gt;$C$8,IF(Raw!$N49&gt;$C$9,IF(Raw!$N49&lt;$A$9,IF(Raw!$X49&gt;$C$9,IF(Raw!$X49&lt;$A$9,Raw!W49,-999),-999),-999),-999),-999),-999)</f>
        <v>0.117079</v>
      </c>
      <c r="P49" s="9">
        <f>IF(Raw!$G49&gt;$C$8,IF(Raw!$Q49&gt;$C$8,IF(Raw!$N49&gt;$C$9,IF(Raw!$N49&lt;$A$9,IF(Raw!$X49&gt;$C$9,IF(Raw!$X49&lt;$A$9,Raw!X49,-999),-999),-999),-999),-999),-999)</f>
        <v>599</v>
      </c>
      <c r="R49" s="9">
        <f t="shared" si="4"/>
        <v>0.24778800000000006</v>
      </c>
      <c r="S49" s="9">
        <f t="shared" si="5"/>
        <v>0.34610501261989607</v>
      </c>
      <c r="T49" s="9">
        <f t="shared" si="6"/>
        <v>0.27353300000000003</v>
      </c>
      <c r="U49" s="9">
        <f t="shared" si="7"/>
        <v>0.39276621957505958</v>
      </c>
      <c r="V49" s="15">
        <f t="shared" si="0"/>
        <v>0.17271389600000001</v>
      </c>
      <c r="X49" s="11">
        <f t="shared" si="8"/>
        <v>7.51898E+19</v>
      </c>
      <c r="Y49" s="11">
        <f t="shared" si="9"/>
        <v>6.8239999999999993E-18</v>
      </c>
      <c r="Z49" s="11">
        <f t="shared" si="10"/>
        <v>3.6299999999999999E-4</v>
      </c>
      <c r="AA49" s="16">
        <f t="shared" si="11"/>
        <v>0.15700990310031002</v>
      </c>
      <c r="AB49" s="9">
        <f t="shared" si="1"/>
        <v>0.46584138982473711</v>
      </c>
      <c r="AC49" s="9">
        <f t="shared" si="2"/>
        <v>0.84299009689968996</v>
      </c>
      <c r="AD49" s="15">
        <f t="shared" si="3"/>
        <v>432.53416832041324</v>
      </c>
      <c r="AE49" s="3">
        <f t="shared" si="12"/>
        <v>821.60959999999966</v>
      </c>
      <c r="AF49" s="2">
        <f t="shared" si="13"/>
        <v>0.25</v>
      </c>
      <c r="AG49" s="9">
        <f t="shared" si="14"/>
        <v>0.13068062317557785</v>
      </c>
      <c r="AH49" s="2">
        <f t="shared" si="15"/>
        <v>6.3235673459645039</v>
      </c>
    </row>
    <row r="50" spans="1:34">
      <c r="A50" s="1">
        <f>Raw!A50</f>
        <v>37</v>
      </c>
      <c r="B50" s="14">
        <f>Raw!B50</f>
        <v>0.26851851851851855</v>
      </c>
      <c r="C50" s="15">
        <f>Raw!C50</f>
        <v>4.7</v>
      </c>
      <c r="D50" s="15">
        <f>IF(C50&gt;0.5,Raw!D50*D$11,-999)</f>
        <v>107.3</v>
      </c>
      <c r="E50" s="9">
        <f>IF(Raw!$G50&gt;$C$8,IF(Raw!$Q50&gt;$C$8,IF(Raw!$N50&gt;$C$9,IF(Raw!$N50&lt;$A$9,IF(Raw!$X50&gt;$C$9,IF(Raw!$X50&lt;$A$9,Raw!H50,-999),-999),-999),-999),-999),-999)</f>
        <v>0.48766700000000002</v>
      </c>
      <c r="F50" s="9">
        <f>IF(Raw!$G50&gt;$C$8,IF(Raw!$Q50&gt;$C$8,IF(Raw!$N50&gt;$C$9,IF(Raw!$N50&lt;$A$9,IF(Raw!$X50&gt;$C$9,IF(Raw!$X50&lt;$A$9,Raw!I50,-999),-999),-999),-999),-999),-999)</f>
        <v>0.73851</v>
      </c>
      <c r="G50" s="9">
        <f>Raw!G50</f>
        <v>0.98321999999999998</v>
      </c>
      <c r="H50" s="9">
        <f>IF(Raw!$G50&gt;$C$8,IF(Raw!$Q50&gt;$C$8,IF(Raw!$N50&gt;$C$9,IF(Raw!$N50&lt;$A$9,IF(Raw!$X50&gt;$C$9,IF(Raw!$X50&lt;$A$9,Raw!L50,-999),-999),-999),-999),-999),-999)</f>
        <v>612.29999999999995</v>
      </c>
      <c r="I50" s="9">
        <f>IF(Raw!$G50&gt;$C$8,IF(Raw!$Q50&gt;$C$8,IF(Raw!$N50&gt;$C$9,IF(Raw!$N50&lt;$A$9,IF(Raw!$X50&gt;$C$9,IF(Raw!$X50&lt;$A$9,Raw!M50,-999),-999),-999),-999),-999),-999)</f>
        <v>0.13064400000000001</v>
      </c>
      <c r="J50" s="9">
        <f>IF(Raw!$G50&gt;$C$8,IF(Raw!$Q50&gt;$C$8,IF(Raw!$N50&gt;$C$9,IF(Raw!$N50&lt;$A$9,IF(Raw!$X50&gt;$C$9,IF(Raw!$X50&lt;$A$9,Raw!N50,-999),-999),-999),-999),-999),-999)</f>
        <v>385</v>
      </c>
      <c r="K50" s="9">
        <f>IF(Raw!$G50&gt;$C$8,IF(Raw!$Q50&gt;$C$8,IF(Raw!$N50&gt;$C$9,IF(Raw!$N50&lt;$A$9,IF(Raw!$X50&gt;$C$9,IF(Raw!$X50&lt;$A$9,Raw!R50,-999),-999),-999),-999),-999),-999)</f>
        <v>0.42490499999999998</v>
      </c>
      <c r="L50" s="9">
        <f>IF(Raw!$G50&gt;$C$8,IF(Raw!$Q50&gt;$C$8,IF(Raw!$N50&gt;$C$9,IF(Raw!$N50&lt;$A$9,IF(Raw!$X50&gt;$C$9,IF(Raw!$X50&lt;$A$9,Raw!S50,-999),-999),-999),-999),-999),-999)</f>
        <v>0.69732300000000003</v>
      </c>
      <c r="M50" s="9">
        <f>Raw!Q50</f>
        <v>0.97504599999999997</v>
      </c>
      <c r="N50" s="9">
        <f>IF(Raw!$G50&gt;$C$8,IF(Raw!$Q50&gt;$C$8,IF(Raw!$N50&gt;$C$9,IF(Raw!$N50&lt;$A$9,IF(Raw!$X50&gt;$C$9,IF(Raw!$X50&lt;$A$9,Raw!V50,-999),-999),-999),-999),-999),-999)</f>
        <v>606</v>
      </c>
      <c r="O50" s="9">
        <f>IF(Raw!$G50&gt;$C$8,IF(Raw!$Q50&gt;$C$8,IF(Raw!$N50&gt;$C$9,IF(Raw!$N50&lt;$A$9,IF(Raw!$X50&gt;$C$9,IF(Raw!$X50&lt;$A$9,Raw!W50,-999),-999),-999),-999),-999),-999)</f>
        <v>0.25813599999999998</v>
      </c>
      <c r="P50" s="9">
        <f>IF(Raw!$G50&gt;$C$8,IF(Raw!$Q50&gt;$C$8,IF(Raw!$N50&gt;$C$9,IF(Raw!$N50&lt;$A$9,IF(Raw!$X50&gt;$C$9,IF(Raw!$X50&lt;$A$9,Raw!X50,-999),-999),-999),-999),-999),-999)</f>
        <v>366</v>
      </c>
      <c r="R50" s="9">
        <f t="shared" si="4"/>
        <v>0.25084299999999998</v>
      </c>
      <c r="S50" s="9">
        <f t="shared" si="5"/>
        <v>0.33966093891755017</v>
      </c>
      <c r="T50" s="9">
        <f t="shared" si="6"/>
        <v>0.27241800000000005</v>
      </c>
      <c r="U50" s="9">
        <f t="shared" si="7"/>
        <v>0.39066257673990396</v>
      </c>
      <c r="V50" s="15">
        <f t="shared" si="0"/>
        <v>0.17293610400000001</v>
      </c>
      <c r="X50" s="11">
        <f t="shared" si="8"/>
        <v>6.4594599999999984E+19</v>
      </c>
      <c r="Y50" s="11">
        <f t="shared" si="9"/>
        <v>6.1229999999999989E-18</v>
      </c>
      <c r="Z50" s="11">
        <f t="shared" si="10"/>
        <v>3.8499999999999998E-4</v>
      </c>
      <c r="AA50" s="16">
        <f t="shared" si="11"/>
        <v>0.13214965736326983</v>
      </c>
      <c r="AB50" s="9">
        <f t="shared" si="1"/>
        <v>0.4609049453595872</v>
      </c>
      <c r="AC50" s="9">
        <f t="shared" si="2"/>
        <v>0.86785034263673022</v>
      </c>
      <c r="AD50" s="15">
        <f t="shared" si="3"/>
        <v>343.24586328122041</v>
      </c>
      <c r="AE50" s="3">
        <f t="shared" si="12"/>
        <v>737.20919999999967</v>
      </c>
      <c r="AF50" s="2">
        <f t="shared" si="13"/>
        <v>0.25</v>
      </c>
      <c r="AG50" s="9">
        <f t="shared" si="14"/>
        <v>0.10314870261904181</v>
      </c>
      <c r="AH50" s="2">
        <f t="shared" si="15"/>
        <v>4.9913120385415688</v>
      </c>
    </row>
    <row r="51" spans="1:34">
      <c r="A51" s="1">
        <f>Raw!A51</f>
        <v>38</v>
      </c>
      <c r="B51" s="14">
        <f>Raw!B51</f>
        <v>0.26856481481481481</v>
      </c>
      <c r="C51" s="15">
        <f>Raw!C51</f>
        <v>6.2</v>
      </c>
      <c r="D51" s="15">
        <f>IF(C51&gt;0.5,Raw!D51*D$11,-999)</f>
        <v>93.2</v>
      </c>
      <c r="E51" s="9">
        <f>IF(Raw!$G51&gt;$C$8,IF(Raw!$Q51&gt;$C$8,IF(Raw!$N51&gt;$C$9,IF(Raw!$N51&lt;$A$9,IF(Raw!$X51&gt;$C$9,IF(Raw!$X51&lt;$A$9,Raw!H51,-999),-999),-999),-999),-999),-999)</f>
        <v>0.49051899999999998</v>
      </c>
      <c r="F51" s="9">
        <f>IF(Raw!$G51&gt;$C$8,IF(Raw!$Q51&gt;$C$8,IF(Raw!$N51&gt;$C$9,IF(Raw!$N51&lt;$A$9,IF(Raw!$X51&gt;$C$9,IF(Raw!$X51&lt;$A$9,Raw!I51,-999),-999),-999),-999),-999),-999)</f>
        <v>0.74718099999999998</v>
      </c>
      <c r="G51" s="9">
        <f>Raw!G51</f>
        <v>0.98217399999999999</v>
      </c>
      <c r="H51" s="9">
        <f>IF(Raw!$G51&gt;$C$8,IF(Raw!$Q51&gt;$C$8,IF(Raw!$N51&gt;$C$9,IF(Raw!$N51&lt;$A$9,IF(Raw!$X51&gt;$C$9,IF(Raw!$X51&lt;$A$9,Raw!L51,-999),-999),-999),-999),-999),-999)</f>
        <v>648.9</v>
      </c>
      <c r="I51" s="9">
        <f>IF(Raw!$G51&gt;$C$8,IF(Raw!$Q51&gt;$C$8,IF(Raw!$N51&gt;$C$9,IF(Raw!$N51&lt;$A$9,IF(Raw!$X51&gt;$C$9,IF(Raw!$X51&lt;$A$9,Raw!M51,-999),-999),-999),-999),-999),-999)</f>
        <v>0.18082799999999999</v>
      </c>
      <c r="J51" s="9">
        <f>IF(Raw!$G51&gt;$C$8,IF(Raw!$Q51&gt;$C$8,IF(Raw!$N51&gt;$C$9,IF(Raw!$N51&lt;$A$9,IF(Raw!$X51&gt;$C$9,IF(Raw!$X51&lt;$A$9,Raw!N51,-999),-999),-999),-999),-999),-999)</f>
        <v>417</v>
      </c>
      <c r="K51" s="9">
        <f>IF(Raw!$G51&gt;$C$8,IF(Raw!$Q51&gt;$C$8,IF(Raw!$N51&gt;$C$9,IF(Raw!$N51&lt;$A$9,IF(Raw!$X51&gt;$C$9,IF(Raw!$X51&lt;$A$9,Raw!R51,-999),-999),-999),-999),-999),-999)</f>
        <v>0.43938100000000002</v>
      </c>
      <c r="L51" s="9">
        <f>IF(Raw!$G51&gt;$C$8,IF(Raw!$Q51&gt;$C$8,IF(Raw!$N51&gt;$C$9,IF(Raw!$N51&lt;$A$9,IF(Raw!$X51&gt;$C$9,IF(Raw!$X51&lt;$A$9,Raw!S51,-999),-999),-999),-999),-999),-999)</f>
        <v>0.73645899999999997</v>
      </c>
      <c r="M51" s="9">
        <f>Raw!Q51</f>
        <v>0.97978600000000005</v>
      </c>
      <c r="N51" s="9">
        <f>IF(Raw!$G51&gt;$C$8,IF(Raw!$Q51&gt;$C$8,IF(Raw!$N51&gt;$C$9,IF(Raw!$N51&lt;$A$9,IF(Raw!$X51&gt;$C$9,IF(Raw!$X51&lt;$A$9,Raw!V51,-999),-999),-999),-999),-999),-999)</f>
        <v>546.79999999999995</v>
      </c>
      <c r="O51" s="9">
        <f>IF(Raw!$G51&gt;$C$8,IF(Raw!$Q51&gt;$C$8,IF(Raw!$N51&gt;$C$9,IF(Raw!$N51&lt;$A$9,IF(Raw!$X51&gt;$C$9,IF(Raw!$X51&lt;$A$9,Raw!W51,-999),-999),-999),-999),-999),-999)</f>
        <v>2.0875000000000001E-2</v>
      </c>
      <c r="P51" s="9">
        <f>IF(Raw!$G51&gt;$C$8,IF(Raw!$Q51&gt;$C$8,IF(Raw!$N51&gt;$C$9,IF(Raw!$N51&lt;$A$9,IF(Raw!$X51&gt;$C$9,IF(Raw!$X51&lt;$A$9,Raw!X51,-999),-999),-999),-999),-999),-999)</f>
        <v>354</v>
      </c>
      <c r="R51" s="9">
        <f t="shared" si="4"/>
        <v>0.256662</v>
      </c>
      <c r="S51" s="9">
        <f t="shared" si="5"/>
        <v>0.34350712879476325</v>
      </c>
      <c r="T51" s="9">
        <f t="shared" si="6"/>
        <v>0.29707799999999995</v>
      </c>
      <c r="U51" s="9">
        <f t="shared" si="7"/>
        <v>0.40338701815036543</v>
      </c>
      <c r="V51" s="15">
        <f t="shared" si="0"/>
        <v>0.182641832</v>
      </c>
      <c r="X51" s="11">
        <f t="shared" si="8"/>
        <v>5.6106399999999992E+19</v>
      </c>
      <c r="Y51" s="11">
        <f t="shared" si="9"/>
        <v>6.4889999999999991E-18</v>
      </c>
      <c r="Z51" s="11">
        <f t="shared" si="10"/>
        <v>4.17E-4</v>
      </c>
      <c r="AA51" s="16">
        <f t="shared" si="11"/>
        <v>0.13180806380813886</v>
      </c>
      <c r="AB51" s="9">
        <f t="shared" si="1"/>
        <v>0.47853827597999432</v>
      </c>
      <c r="AC51" s="9">
        <f t="shared" si="2"/>
        <v>0.86819193619186108</v>
      </c>
      <c r="AD51" s="15">
        <f t="shared" si="3"/>
        <v>316.08648395237134</v>
      </c>
      <c r="AE51" s="3">
        <f t="shared" si="12"/>
        <v>781.27559999999971</v>
      </c>
      <c r="AF51" s="2">
        <f t="shared" si="13"/>
        <v>0.25</v>
      </c>
      <c r="AG51" s="9">
        <f t="shared" si="14"/>
        <v>9.808091095321568E-2</v>
      </c>
      <c r="AH51" s="2">
        <f t="shared" si="15"/>
        <v>4.7460842372392085</v>
      </c>
    </row>
    <row r="52" spans="1:34">
      <c r="A52" s="1">
        <f>Raw!A52</f>
        <v>39</v>
      </c>
      <c r="B52" s="14">
        <f>Raw!B52</f>
        <v>0.26862268518518517</v>
      </c>
      <c r="C52" s="15">
        <f>Raw!C52</f>
        <v>6.6</v>
      </c>
      <c r="D52" s="15">
        <f>IF(C52&gt;0.5,Raw!D52*D$11,-999)</f>
        <v>88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0.97356699999999996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0.18684400000000001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5.2975999999999992E+19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0.26868055555555553</v>
      </c>
      <c r="C53" s="15">
        <f>Raw!C53</f>
        <v>7.3</v>
      </c>
      <c r="D53" s="15">
        <f>IF(C53&gt;0.5,Raw!D53*D$11,-999)</f>
        <v>80.900000000000006</v>
      </c>
      <c r="E53" s="9">
        <f>IF(Raw!$G53&gt;$C$8,IF(Raw!$Q53&gt;$C$8,IF(Raw!$N53&gt;$C$9,IF(Raw!$N53&lt;$A$9,IF(Raw!$X53&gt;$C$9,IF(Raw!$X53&lt;$A$9,Raw!H53,-999),-999),-999),-999),-999),-999)</f>
        <v>0.48060599999999998</v>
      </c>
      <c r="F53" s="9">
        <f>IF(Raw!$G53&gt;$C$8,IF(Raw!$Q53&gt;$C$8,IF(Raw!$N53&gt;$C$9,IF(Raw!$N53&lt;$A$9,IF(Raw!$X53&gt;$C$9,IF(Raw!$X53&lt;$A$9,Raw!I53,-999),-999),-999),-999),-999),-999)</f>
        <v>0.73705799999999999</v>
      </c>
      <c r="G53" s="9">
        <f>Raw!G53</f>
        <v>0.97850999999999999</v>
      </c>
      <c r="H53" s="9">
        <f>IF(Raw!$G53&gt;$C$8,IF(Raw!$Q53&gt;$C$8,IF(Raw!$N53&gt;$C$9,IF(Raw!$N53&lt;$A$9,IF(Raw!$X53&gt;$C$9,IF(Raw!$X53&lt;$A$9,Raw!L53,-999),-999),-999),-999),-999),-999)</f>
        <v>555</v>
      </c>
      <c r="I53" s="9">
        <f>IF(Raw!$G53&gt;$C$8,IF(Raw!$Q53&gt;$C$8,IF(Raw!$N53&gt;$C$9,IF(Raw!$N53&lt;$A$9,IF(Raw!$X53&gt;$C$9,IF(Raw!$X53&lt;$A$9,Raw!M53,-999),-999),-999),-999),-999),-999)</f>
        <v>8.7539000000000006E-2</v>
      </c>
      <c r="J53" s="9">
        <f>IF(Raw!$G53&gt;$C$8,IF(Raw!$Q53&gt;$C$8,IF(Raw!$N53&gt;$C$9,IF(Raw!$N53&lt;$A$9,IF(Raw!$X53&gt;$C$9,IF(Raw!$X53&lt;$A$9,Raw!N53,-999),-999),-999),-999),-999),-999)</f>
        <v>383</v>
      </c>
      <c r="K53" s="9">
        <f>IF(Raw!$G53&gt;$C$8,IF(Raw!$Q53&gt;$C$8,IF(Raw!$N53&gt;$C$9,IF(Raw!$N53&lt;$A$9,IF(Raw!$X53&gt;$C$9,IF(Raw!$X53&lt;$A$9,Raw!R53,-999),-999),-999),-999),-999),-999)</f>
        <v>0.42215999999999998</v>
      </c>
      <c r="L53" s="9">
        <f>IF(Raw!$G53&gt;$C$8,IF(Raw!$Q53&gt;$C$8,IF(Raw!$N53&gt;$C$9,IF(Raw!$N53&lt;$A$9,IF(Raw!$X53&gt;$C$9,IF(Raw!$X53&lt;$A$9,Raw!S53,-999),-999),-999),-999),-999),-999)</f>
        <v>0.71910499999999999</v>
      </c>
      <c r="M53" s="9">
        <f>Raw!Q53</f>
        <v>0.97968500000000003</v>
      </c>
      <c r="N53" s="9">
        <f>IF(Raw!$G53&gt;$C$8,IF(Raw!$Q53&gt;$C$8,IF(Raw!$N53&gt;$C$9,IF(Raw!$N53&lt;$A$9,IF(Raw!$X53&gt;$C$9,IF(Raw!$X53&lt;$A$9,Raw!V53,-999),-999),-999),-999),-999),-999)</f>
        <v>574.5</v>
      </c>
      <c r="O53" s="9">
        <f>IF(Raw!$G53&gt;$C$8,IF(Raw!$Q53&gt;$C$8,IF(Raw!$N53&gt;$C$9,IF(Raw!$N53&lt;$A$9,IF(Raw!$X53&gt;$C$9,IF(Raw!$X53&lt;$A$9,Raw!W53,-999),-999),-999),-999),-999),-999)</f>
        <v>7.9999999999999996E-6</v>
      </c>
      <c r="P53" s="9">
        <f>IF(Raw!$G53&gt;$C$8,IF(Raw!$Q53&gt;$C$8,IF(Raw!$N53&gt;$C$9,IF(Raw!$N53&lt;$A$9,IF(Raw!$X53&gt;$C$9,IF(Raw!$X53&lt;$A$9,Raw!X53,-999),-999),-999),-999),-999),-999)</f>
        <v>371</v>
      </c>
      <c r="R53" s="9">
        <f t="shared" si="4"/>
        <v>0.25645200000000001</v>
      </c>
      <c r="S53" s="9">
        <f t="shared" si="5"/>
        <v>0.34794005356430568</v>
      </c>
      <c r="T53" s="9">
        <f t="shared" si="6"/>
        <v>0.29694500000000001</v>
      </c>
      <c r="U53" s="9">
        <f t="shared" si="7"/>
        <v>0.41293691463694454</v>
      </c>
      <c r="V53" s="15">
        <f t="shared" si="0"/>
        <v>0.17833804</v>
      </c>
      <c r="X53" s="11">
        <f t="shared" si="8"/>
        <v>4.8701799999999992E+19</v>
      </c>
      <c r="Y53" s="11">
        <f t="shared" si="9"/>
        <v>5.5499999999999997E-18</v>
      </c>
      <c r="Z53" s="11">
        <f t="shared" si="10"/>
        <v>3.8299999999999999E-4</v>
      </c>
      <c r="AA53" s="16">
        <f t="shared" si="11"/>
        <v>9.3811350498782267E-2</v>
      </c>
      <c r="AB53" s="9">
        <f t="shared" si="1"/>
        <v>0.45001681147386086</v>
      </c>
      <c r="AC53" s="9">
        <f t="shared" si="2"/>
        <v>0.9061886495012178</v>
      </c>
      <c r="AD53" s="15">
        <f t="shared" si="3"/>
        <v>244.9382519550451</v>
      </c>
      <c r="AE53" s="3">
        <f t="shared" si="12"/>
        <v>668.2199999999998</v>
      </c>
      <c r="AF53" s="2">
        <f t="shared" si="13"/>
        <v>0.25</v>
      </c>
      <c r="AG53" s="9">
        <f t="shared" si="14"/>
        <v>7.7803112337602218E-2</v>
      </c>
      <c r="AH53" s="2">
        <f t="shared" si="15"/>
        <v>3.7648521153089756</v>
      </c>
    </row>
    <row r="54" spans="1:34">
      <c r="A54" s="1">
        <f>Raw!A54</f>
        <v>41</v>
      </c>
      <c r="B54" s="14">
        <f>Raw!B54</f>
        <v>0.26873842592592595</v>
      </c>
      <c r="C54" s="15">
        <f>Raw!C54</f>
        <v>8.9</v>
      </c>
      <c r="D54" s="15">
        <f>IF(C54&gt;0.5,Raw!D54*D$11,-999)</f>
        <v>69.5</v>
      </c>
      <c r="E54" s="9">
        <f>IF(Raw!$G54&gt;$C$8,IF(Raw!$Q54&gt;$C$8,IF(Raw!$N54&gt;$C$9,IF(Raw!$N54&lt;$A$9,IF(Raw!$X54&gt;$C$9,IF(Raw!$X54&lt;$A$9,Raw!H54,-999),-999),-999),-999),-999),-999)</f>
        <v>0.47109699999999999</v>
      </c>
      <c r="F54" s="9">
        <f>IF(Raw!$G54&gt;$C$8,IF(Raw!$Q54&gt;$C$8,IF(Raw!$N54&gt;$C$9,IF(Raw!$N54&lt;$A$9,IF(Raw!$X54&gt;$C$9,IF(Raw!$X54&lt;$A$9,Raw!I54,-999),-999),-999),-999),-999),-999)</f>
        <v>0.74860000000000004</v>
      </c>
      <c r="G54" s="9">
        <f>Raw!G54</f>
        <v>0.97479400000000005</v>
      </c>
      <c r="H54" s="9">
        <f>IF(Raw!$G54&gt;$C$8,IF(Raw!$Q54&gt;$C$8,IF(Raw!$N54&gt;$C$9,IF(Raw!$N54&lt;$A$9,IF(Raw!$X54&gt;$C$9,IF(Raw!$X54&lt;$A$9,Raw!L54,-999),-999),-999),-999),-999),-999)</f>
        <v>608.1</v>
      </c>
      <c r="I54" s="9">
        <f>IF(Raw!$G54&gt;$C$8,IF(Raw!$Q54&gt;$C$8,IF(Raw!$N54&gt;$C$9,IF(Raw!$N54&lt;$A$9,IF(Raw!$X54&gt;$C$9,IF(Raw!$X54&lt;$A$9,Raw!M54,-999),-999),-999),-999),-999),-999)</f>
        <v>2.4000000000000001E-5</v>
      </c>
      <c r="J54" s="9">
        <f>IF(Raw!$G54&gt;$C$8,IF(Raw!$Q54&gt;$C$8,IF(Raw!$N54&gt;$C$9,IF(Raw!$N54&lt;$A$9,IF(Raw!$X54&gt;$C$9,IF(Raw!$X54&lt;$A$9,Raw!N54,-999),-999),-999),-999),-999),-999)</f>
        <v>547</v>
      </c>
      <c r="K54" s="9">
        <f>IF(Raw!$G54&gt;$C$8,IF(Raw!$Q54&gt;$C$8,IF(Raw!$N54&gt;$C$9,IF(Raw!$N54&lt;$A$9,IF(Raw!$X54&gt;$C$9,IF(Raw!$X54&lt;$A$9,Raw!R54,-999),-999),-999),-999),-999),-999)</f>
        <v>0.41384399999999999</v>
      </c>
      <c r="L54" s="9">
        <f>IF(Raw!$G54&gt;$C$8,IF(Raw!$Q54&gt;$C$8,IF(Raw!$N54&gt;$C$9,IF(Raw!$N54&lt;$A$9,IF(Raw!$X54&gt;$C$9,IF(Raw!$X54&lt;$A$9,Raw!S54,-999),-999),-999),-999),-999),-999)</f>
        <v>0.70863600000000004</v>
      </c>
      <c r="M54" s="9">
        <f>Raw!Q54</f>
        <v>0.98490100000000003</v>
      </c>
      <c r="N54" s="9">
        <f>IF(Raw!$G54&gt;$C$8,IF(Raw!$Q54&gt;$C$8,IF(Raw!$N54&gt;$C$9,IF(Raw!$N54&lt;$A$9,IF(Raw!$X54&gt;$C$9,IF(Raw!$X54&lt;$A$9,Raw!V54,-999),-999),-999),-999),-999),-999)</f>
        <v>587.9</v>
      </c>
      <c r="O54" s="9">
        <f>IF(Raw!$G54&gt;$C$8,IF(Raw!$Q54&gt;$C$8,IF(Raw!$N54&gt;$C$9,IF(Raw!$N54&lt;$A$9,IF(Raw!$X54&gt;$C$9,IF(Raw!$X54&lt;$A$9,Raw!W54,-999),-999),-999),-999),-999),-999)</f>
        <v>0.100311</v>
      </c>
      <c r="P54" s="9">
        <f>IF(Raw!$G54&gt;$C$8,IF(Raw!$Q54&gt;$C$8,IF(Raw!$N54&gt;$C$9,IF(Raw!$N54&lt;$A$9,IF(Raw!$X54&gt;$C$9,IF(Raw!$X54&lt;$A$9,Raw!X54,-999),-999),-999),-999),-999),-999)</f>
        <v>382</v>
      </c>
      <c r="R54" s="9">
        <f t="shared" si="4"/>
        <v>0.27750300000000006</v>
      </c>
      <c r="S54" s="9">
        <f t="shared" si="5"/>
        <v>0.37069596580283198</v>
      </c>
      <c r="T54" s="9">
        <f t="shared" si="6"/>
        <v>0.29479200000000005</v>
      </c>
      <c r="U54" s="9">
        <f t="shared" si="7"/>
        <v>0.41599918717084655</v>
      </c>
      <c r="V54" s="15">
        <f t="shared" si="0"/>
        <v>0.17574172800000001</v>
      </c>
      <c r="X54" s="11">
        <f t="shared" si="8"/>
        <v>4.1838999999999992E+19</v>
      </c>
      <c r="Y54" s="11">
        <f t="shared" si="9"/>
        <v>6.0810000000000002E-18</v>
      </c>
      <c r="Z54" s="11">
        <f t="shared" si="10"/>
        <v>5.4699999999999996E-4</v>
      </c>
      <c r="AA54" s="16">
        <f t="shared" si="11"/>
        <v>0.12216739989156032</v>
      </c>
      <c r="AB54" s="9">
        <f t="shared" si="1"/>
        <v>0.44985797214883283</v>
      </c>
      <c r="AC54" s="9">
        <f t="shared" si="2"/>
        <v>0.87783260010843978</v>
      </c>
      <c r="AD54" s="15">
        <f t="shared" si="3"/>
        <v>223.34076762625293</v>
      </c>
      <c r="AE54" s="3">
        <f t="shared" si="12"/>
        <v>732.15239999999983</v>
      </c>
      <c r="AF54" s="2">
        <f t="shared" si="13"/>
        <v>0.25</v>
      </c>
      <c r="AG54" s="9">
        <f t="shared" si="14"/>
        <v>7.1468905995872412E-2</v>
      </c>
      <c r="AH54" s="2">
        <f t="shared" si="15"/>
        <v>3.4583431669138665</v>
      </c>
    </row>
    <row r="55" spans="1:34">
      <c r="A55" s="1">
        <f>Raw!A55</f>
        <v>42</v>
      </c>
      <c r="B55" s="14">
        <f>Raw!B55</f>
        <v>0.26878472222222222</v>
      </c>
      <c r="C55" s="15">
        <f>Raw!C55</f>
        <v>9.5</v>
      </c>
      <c r="D55" s="15">
        <f>IF(C55&gt;0.5,Raw!D55*D$11,-999)</f>
        <v>67.7</v>
      </c>
      <c r="E55" s="9">
        <f>IF(Raw!$G55&gt;$C$8,IF(Raw!$Q55&gt;$C$8,IF(Raw!$N55&gt;$C$9,IF(Raw!$N55&lt;$A$9,IF(Raw!$X55&gt;$C$9,IF(Raw!$X55&lt;$A$9,Raw!H55,-999),-999),-999),-999),-999),-999)</f>
        <v>0.48330299999999998</v>
      </c>
      <c r="F55" s="9">
        <f>IF(Raw!$G55&gt;$C$8,IF(Raw!$Q55&gt;$C$8,IF(Raw!$N55&gt;$C$9,IF(Raw!$N55&lt;$A$9,IF(Raw!$X55&gt;$C$9,IF(Raw!$X55&lt;$A$9,Raw!I55,-999),-999),-999),-999),-999),-999)</f>
        <v>0.76505000000000001</v>
      </c>
      <c r="G55" s="9">
        <f>Raw!G55</f>
        <v>0.98000200000000004</v>
      </c>
      <c r="H55" s="9">
        <f>IF(Raw!$G55&gt;$C$8,IF(Raw!$Q55&gt;$C$8,IF(Raw!$N55&gt;$C$9,IF(Raw!$N55&lt;$A$9,IF(Raw!$X55&gt;$C$9,IF(Raw!$X55&lt;$A$9,Raw!L55,-999),-999),-999),-999),-999),-999)</f>
        <v>629.79999999999995</v>
      </c>
      <c r="I55" s="9">
        <f>IF(Raw!$G55&gt;$C$8,IF(Raw!$Q55&gt;$C$8,IF(Raw!$N55&gt;$C$9,IF(Raw!$N55&lt;$A$9,IF(Raw!$X55&gt;$C$9,IF(Raw!$X55&lt;$A$9,Raw!M55,-999),-999),-999),-999),-999),-999)</f>
        <v>0.25262400000000002</v>
      </c>
      <c r="J55" s="9">
        <f>IF(Raw!$G55&gt;$C$8,IF(Raw!$Q55&gt;$C$8,IF(Raw!$N55&gt;$C$9,IF(Raw!$N55&lt;$A$9,IF(Raw!$X55&gt;$C$9,IF(Raw!$X55&lt;$A$9,Raw!N55,-999),-999),-999),-999),-999),-999)</f>
        <v>505</v>
      </c>
      <c r="K55" s="9">
        <f>IF(Raw!$G55&gt;$C$8,IF(Raw!$Q55&gt;$C$8,IF(Raw!$N55&gt;$C$9,IF(Raw!$N55&lt;$A$9,IF(Raw!$X55&gt;$C$9,IF(Raw!$X55&lt;$A$9,Raw!R55,-999),-999),-999),-999),-999),-999)</f>
        <v>0.42680699999999999</v>
      </c>
      <c r="L55" s="9">
        <f>IF(Raw!$G55&gt;$C$8,IF(Raw!$Q55&gt;$C$8,IF(Raw!$N55&gt;$C$9,IF(Raw!$N55&lt;$A$9,IF(Raw!$X55&gt;$C$9,IF(Raw!$X55&lt;$A$9,Raw!S55,-999),-999),-999),-999),-999),-999)</f>
        <v>0.70610499999999998</v>
      </c>
      <c r="M55" s="9">
        <f>Raw!Q55</f>
        <v>0.97068399999999999</v>
      </c>
      <c r="N55" s="9">
        <f>IF(Raw!$G55&gt;$C$8,IF(Raw!$Q55&gt;$C$8,IF(Raw!$N55&gt;$C$9,IF(Raw!$N55&lt;$A$9,IF(Raw!$X55&gt;$C$9,IF(Raw!$X55&lt;$A$9,Raw!V55,-999),-999),-999),-999),-999),-999)</f>
        <v>671.3</v>
      </c>
      <c r="O55" s="9">
        <f>IF(Raw!$G55&gt;$C$8,IF(Raw!$Q55&gt;$C$8,IF(Raw!$N55&gt;$C$9,IF(Raw!$N55&lt;$A$9,IF(Raw!$X55&gt;$C$9,IF(Raw!$X55&lt;$A$9,Raw!W55,-999),-999),-999),-999),-999),-999)</f>
        <v>0.13852200000000001</v>
      </c>
      <c r="P55" s="9">
        <f>IF(Raw!$G55&gt;$C$8,IF(Raw!$Q55&gt;$C$8,IF(Raw!$N55&gt;$C$9,IF(Raw!$N55&lt;$A$9,IF(Raw!$X55&gt;$C$9,IF(Raw!$X55&lt;$A$9,Raw!X55,-999),-999),-999),-999),-999),-999)</f>
        <v>448</v>
      </c>
      <c r="R55" s="9">
        <f t="shared" si="4"/>
        <v>0.28174700000000003</v>
      </c>
      <c r="S55" s="9">
        <f t="shared" si="5"/>
        <v>0.36827266191752178</v>
      </c>
      <c r="T55" s="9">
        <f t="shared" si="6"/>
        <v>0.27929799999999999</v>
      </c>
      <c r="U55" s="9">
        <f t="shared" si="7"/>
        <v>0.39554740442285496</v>
      </c>
      <c r="V55" s="15">
        <f t="shared" si="0"/>
        <v>0.17511404</v>
      </c>
      <c r="X55" s="11">
        <f t="shared" si="8"/>
        <v>4.0755399999999992E+19</v>
      </c>
      <c r="Y55" s="11">
        <f t="shared" si="9"/>
        <v>6.2979999999999992E-18</v>
      </c>
      <c r="Z55" s="11">
        <f t="shared" si="10"/>
        <v>5.0500000000000002E-4</v>
      </c>
      <c r="AA55" s="16">
        <f t="shared" si="11"/>
        <v>0.11474823067804804</v>
      </c>
      <c r="AB55" s="9">
        <f t="shared" si="1"/>
        <v>0.45885595133191748</v>
      </c>
      <c r="AC55" s="9">
        <f t="shared" si="2"/>
        <v>0.88525176932195182</v>
      </c>
      <c r="AD55" s="15">
        <f t="shared" si="3"/>
        <v>227.22421916445148</v>
      </c>
      <c r="AE55" s="3">
        <f t="shared" si="12"/>
        <v>758.27919999999972</v>
      </c>
      <c r="AF55" s="2">
        <f t="shared" si="13"/>
        <v>0.25</v>
      </c>
      <c r="AG55" s="9">
        <f t="shared" si="14"/>
        <v>6.9136884701929788E-2</v>
      </c>
      <c r="AH55" s="2">
        <f t="shared" si="15"/>
        <v>3.3454978701428497</v>
      </c>
    </row>
    <row r="56" spans="1:34">
      <c r="A56" s="1">
        <f>Raw!A56</f>
        <v>43</v>
      </c>
      <c r="B56" s="14">
        <f>Raw!B56</f>
        <v>0.26884259259259258</v>
      </c>
      <c r="C56" s="15">
        <f>Raw!C56</f>
        <v>10.4</v>
      </c>
      <c r="D56" s="15">
        <f>IF(C56&gt;0.5,Raw!D56*D$11,-999)</f>
        <v>61.6</v>
      </c>
      <c r="E56" s="9">
        <f>IF(Raw!$G56&gt;$C$8,IF(Raw!$Q56&gt;$C$8,IF(Raw!$N56&gt;$C$9,IF(Raw!$N56&lt;$A$9,IF(Raw!$X56&gt;$C$9,IF(Raw!$X56&lt;$A$9,Raw!H56,-999),-999),-999),-999),-999),-999)</f>
        <v>0.46471800000000002</v>
      </c>
      <c r="F56" s="9">
        <f>IF(Raw!$G56&gt;$C$8,IF(Raw!$Q56&gt;$C$8,IF(Raw!$N56&gt;$C$9,IF(Raw!$N56&lt;$A$9,IF(Raw!$X56&gt;$C$9,IF(Raw!$X56&lt;$A$9,Raw!I56,-999),-999),-999),-999),-999),-999)</f>
        <v>0.755552</v>
      </c>
      <c r="G56" s="9">
        <f>Raw!G56</f>
        <v>0.97640199999999999</v>
      </c>
      <c r="H56" s="9">
        <f>IF(Raw!$G56&gt;$C$8,IF(Raw!$Q56&gt;$C$8,IF(Raw!$N56&gt;$C$9,IF(Raw!$N56&lt;$A$9,IF(Raw!$X56&gt;$C$9,IF(Raw!$X56&lt;$A$9,Raw!L56,-999),-999),-999),-999),-999),-999)</f>
        <v>623.79999999999995</v>
      </c>
      <c r="I56" s="9">
        <f>IF(Raw!$G56&gt;$C$8,IF(Raw!$Q56&gt;$C$8,IF(Raw!$N56&gt;$C$9,IF(Raw!$N56&lt;$A$9,IF(Raw!$X56&gt;$C$9,IF(Raw!$X56&lt;$A$9,Raw!M56,-999),-999),-999),-999),-999),-999)</f>
        <v>6.8484000000000003E-2</v>
      </c>
      <c r="J56" s="9">
        <f>IF(Raw!$G56&gt;$C$8,IF(Raw!$Q56&gt;$C$8,IF(Raw!$N56&gt;$C$9,IF(Raw!$N56&lt;$A$9,IF(Raw!$X56&gt;$C$9,IF(Raw!$X56&lt;$A$9,Raw!N56,-999),-999),-999),-999),-999),-999)</f>
        <v>386</v>
      </c>
      <c r="K56" s="9">
        <f>IF(Raw!$G56&gt;$C$8,IF(Raw!$Q56&gt;$C$8,IF(Raw!$N56&gt;$C$9,IF(Raw!$N56&lt;$A$9,IF(Raw!$X56&gt;$C$9,IF(Raw!$X56&lt;$A$9,Raw!R56,-999),-999),-999),-999),-999),-999)</f>
        <v>0.42324499999999998</v>
      </c>
      <c r="L56" s="9">
        <f>IF(Raw!$G56&gt;$C$8,IF(Raw!$Q56&gt;$C$8,IF(Raw!$N56&gt;$C$9,IF(Raw!$N56&lt;$A$9,IF(Raw!$X56&gt;$C$9,IF(Raw!$X56&lt;$A$9,Raw!S56,-999),-999),-999),-999),-999),-999)</f>
        <v>0.72357899999999997</v>
      </c>
      <c r="M56" s="9">
        <f>Raw!Q56</f>
        <v>0.983927</v>
      </c>
      <c r="N56" s="9">
        <f>IF(Raw!$G56&gt;$C$8,IF(Raw!$Q56&gt;$C$8,IF(Raw!$N56&gt;$C$9,IF(Raw!$N56&lt;$A$9,IF(Raw!$X56&gt;$C$9,IF(Raw!$X56&lt;$A$9,Raw!V56,-999),-999),-999),-999),-999),-999)</f>
        <v>588.5</v>
      </c>
      <c r="O56" s="9">
        <f>IF(Raw!$G56&gt;$C$8,IF(Raw!$Q56&gt;$C$8,IF(Raw!$N56&gt;$C$9,IF(Raw!$N56&lt;$A$9,IF(Raw!$X56&gt;$C$9,IF(Raw!$X56&lt;$A$9,Raw!W56,-999),-999),-999),-999),-999),-999)</f>
        <v>4.6209E-2</v>
      </c>
      <c r="P56" s="9">
        <f>IF(Raw!$G56&gt;$C$8,IF(Raw!$Q56&gt;$C$8,IF(Raw!$N56&gt;$C$9,IF(Raw!$N56&lt;$A$9,IF(Raw!$X56&gt;$C$9,IF(Raw!$X56&lt;$A$9,Raw!X56,-999),-999),-999),-999),-999),-999)</f>
        <v>369</v>
      </c>
      <c r="R56" s="9">
        <f t="shared" si="4"/>
        <v>0.29083399999999998</v>
      </c>
      <c r="S56" s="9">
        <f t="shared" si="5"/>
        <v>0.38492916437253821</v>
      </c>
      <c r="T56" s="9">
        <f t="shared" si="6"/>
        <v>0.30033399999999999</v>
      </c>
      <c r="U56" s="9">
        <f t="shared" si="7"/>
        <v>0.41506732506056698</v>
      </c>
      <c r="V56" s="15">
        <f t="shared" si="0"/>
        <v>0.17944759199999999</v>
      </c>
      <c r="X56" s="11">
        <f t="shared" si="8"/>
        <v>3.7083199999999992E+19</v>
      </c>
      <c r="Y56" s="11">
        <f t="shared" si="9"/>
        <v>6.2379999999999995E-18</v>
      </c>
      <c r="Z56" s="11">
        <f t="shared" si="10"/>
        <v>3.86E-4</v>
      </c>
      <c r="AA56" s="16">
        <f t="shared" si="11"/>
        <v>8.1972047579161697E-2</v>
      </c>
      <c r="AB56" s="9">
        <f t="shared" si="1"/>
        <v>0.44786399293763995</v>
      </c>
      <c r="AC56" s="9">
        <f t="shared" si="2"/>
        <v>0.91802795242083823</v>
      </c>
      <c r="AD56" s="15">
        <f t="shared" si="3"/>
        <v>212.36281756259507</v>
      </c>
      <c r="AE56" s="3">
        <f t="shared" si="12"/>
        <v>751.05519999999979</v>
      </c>
      <c r="AF56" s="2">
        <f t="shared" si="13"/>
        <v>0.25</v>
      </c>
      <c r="AG56" s="9">
        <f t="shared" si="14"/>
        <v>6.7803743560024249E-2</v>
      </c>
      <c r="AH56" s="2">
        <f t="shared" si="15"/>
        <v>3.280987864086411</v>
      </c>
    </row>
    <row r="57" spans="1:34">
      <c r="A57" s="1">
        <f>Raw!A57</f>
        <v>44</v>
      </c>
      <c r="B57" s="14">
        <f>Raw!B57</f>
        <v>0.26890046296296294</v>
      </c>
      <c r="C57" s="15">
        <f>Raw!C57</f>
        <v>11.3</v>
      </c>
      <c r="D57" s="15">
        <f>IF(C57&gt;0.5,Raw!D57*D$11,-999)</f>
        <v>58</v>
      </c>
      <c r="E57" s="9">
        <f>IF(Raw!$G57&gt;$C$8,IF(Raw!$Q57&gt;$C$8,IF(Raw!$N57&gt;$C$9,IF(Raw!$N57&lt;$A$9,IF(Raw!$X57&gt;$C$9,IF(Raw!$X57&lt;$A$9,Raw!H57,-999),-999),-999),-999),-999),-999)</f>
        <v>0.47140900000000002</v>
      </c>
      <c r="F57" s="9">
        <f>IF(Raw!$G57&gt;$C$8,IF(Raw!$Q57&gt;$C$8,IF(Raw!$N57&gt;$C$9,IF(Raw!$N57&lt;$A$9,IF(Raw!$X57&gt;$C$9,IF(Raw!$X57&lt;$A$9,Raw!I57,-999),-999),-999),-999),-999),-999)</f>
        <v>0.74960800000000005</v>
      </c>
      <c r="G57" s="9">
        <f>Raw!G57</f>
        <v>0.98442099999999999</v>
      </c>
      <c r="H57" s="9">
        <f>IF(Raw!$G57&gt;$C$8,IF(Raw!$Q57&gt;$C$8,IF(Raw!$N57&gt;$C$9,IF(Raw!$N57&lt;$A$9,IF(Raw!$X57&gt;$C$9,IF(Raw!$X57&lt;$A$9,Raw!L57,-999),-999),-999),-999),-999),-999)</f>
        <v>661.3</v>
      </c>
      <c r="I57" s="9">
        <f>IF(Raw!$G57&gt;$C$8,IF(Raw!$Q57&gt;$C$8,IF(Raw!$N57&gt;$C$9,IF(Raw!$N57&lt;$A$9,IF(Raw!$X57&gt;$C$9,IF(Raw!$X57&lt;$A$9,Raw!M57,-999),-999),-999),-999),-999),-999)</f>
        <v>0.27462199999999998</v>
      </c>
      <c r="J57" s="9">
        <f>IF(Raw!$G57&gt;$C$8,IF(Raw!$Q57&gt;$C$8,IF(Raw!$N57&gt;$C$9,IF(Raw!$N57&lt;$A$9,IF(Raw!$X57&gt;$C$9,IF(Raw!$X57&lt;$A$9,Raw!N57,-999),-999),-999),-999),-999),-999)</f>
        <v>334</v>
      </c>
      <c r="K57" s="9">
        <f>IF(Raw!$G57&gt;$C$8,IF(Raw!$Q57&gt;$C$8,IF(Raw!$N57&gt;$C$9,IF(Raw!$N57&lt;$A$9,IF(Raw!$X57&gt;$C$9,IF(Raw!$X57&lt;$A$9,Raw!R57,-999),-999),-999),-999),-999),-999)</f>
        <v>0.42133199999999998</v>
      </c>
      <c r="L57" s="9">
        <f>IF(Raw!$G57&gt;$C$8,IF(Raw!$Q57&gt;$C$8,IF(Raw!$N57&gt;$C$9,IF(Raw!$N57&lt;$A$9,IF(Raw!$X57&gt;$C$9,IF(Raw!$X57&lt;$A$9,Raw!S57,-999),-999),-999),-999),-999),-999)</f>
        <v>0.71044499999999999</v>
      </c>
      <c r="M57" s="9">
        <f>Raw!Q57</f>
        <v>0.97456399999999999</v>
      </c>
      <c r="N57" s="9">
        <f>IF(Raw!$G57&gt;$C$8,IF(Raw!$Q57&gt;$C$8,IF(Raw!$N57&gt;$C$9,IF(Raw!$N57&lt;$A$9,IF(Raw!$X57&gt;$C$9,IF(Raw!$X57&lt;$A$9,Raw!V57,-999),-999),-999),-999),-999),-999)</f>
        <v>610.1</v>
      </c>
      <c r="O57" s="9">
        <f>IF(Raw!$G57&gt;$C$8,IF(Raw!$Q57&gt;$C$8,IF(Raw!$N57&gt;$C$9,IF(Raw!$N57&lt;$A$9,IF(Raw!$X57&gt;$C$9,IF(Raw!$X57&lt;$A$9,Raw!W57,-999),-999),-999),-999),-999),-999)</f>
        <v>3.0079999999999999E-2</v>
      </c>
      <c r="P57" s="9">
        <f>IF(Raw!$G57&gt;$C$8,IF(Raw!$Q57&gt;$C$8,IF(Raw!$N57&gt;$C$9,IF(Raw!$N57&lt;$A$9,IF(Raw!$X57&gt;$C$9,IF(Raw!$X57&lt;$A$9,Raw!X57,-999),-999),-999),-999),-999),-999)</f>
        <v>414</v>
      </c>
      <c r="R57" s="9">
        <f t="shared" si="4"/>
        <v>0.27819900000000003</v>
      </c>
      <c r="S57" s="9">
        <f t="shared" si="5"/>
        <v>0.37112597517635887</v>
      </c>
      <c r="T57" s="9">
        <f t="shared" si="6"/>
        <v>0.28911300000000001</v>
      </c>
      <c r="U57" s="9">
        <f t="shared" si="7"/>
        <v>0.40694635052678252</v>
      </c>
      <c r="V57" s="15">
        <f t="shared" si="0"/>
        <v>0.17619035999999999</v>
      </c>
      <c r="X57" s="11">
        <f t="shared" si="8"/>
        <v>3.4915999999999996E+19</v>
      </c>
      <c r="Y57" s="11">
        <f t="shared" si="9"/>
        <v>6.6129999999999994E-18</v>
      </c>
      <c r="Z57" s="11">
        <f t="shared" si="10"/>
        <v>3.3399999999999999E-4</v>
      </c>
      <c r="AA57" s="16">
        <f t="shared" si="11"/>
        <v>7.1598711822680849E-2</v>
      </c>
      <c r="AB57" s="9">
        <f t="shared" si="1"/>
        <v>0.44203211837119072</v>
      </c>
      <c r="AC57" s="9">
        <f t="shared" si="2"/>
        <v>0.92840128817731915</v>
      </c>
      <c r="AD57" s="15">
        <f t="shared" si="3"/>
        <v>214.36740066670916</v>
      </c>
      <c r="AE57" s="3">
        <f t="shared" si="12"/>
        <v>796.20519999999976</v>
      </c>
      <c r="AF57" s="2">
        <f t="shared" si="13"/>
        <v>0.25</v>
      </c>
      <c r="AG57" s="9">
        <f t="shared" si="14"/>
        <v>6.710463951786913E-2</v>
      </c>
      <c r="AH57" s="2">
        <f t="shared" si="15"/>
        <v>3.2471585833179515</v>
      </c>
    </row>
    <row r="58" spans="1:34">
      <c r="A58" s="1">
        <f>Raw!A58</f>
        <v>45</v>
      </c>
      <c r="B58" s="14">
        <f>Raw!B58</f>
        <v>0.26895833333333335</v>
      </c>
      <c r="C58" s="15">
        <f>Raw!C58</f>
        <v>12</v>
      </c>
      <c r="D58" s="15">
        <f>IF(C58&gt;0.5,Raw!D58*D$11,-999)</f>
        <v>54.5</v>
      </c>
      <c r="E58" s="9">
        <f>IF(Raw!$G58&gt;$C$8,IF(Raw!$Q58&gt;$C$8,IF(Raw!$N58&gt;$C$9,IF(Raw!$N58&lt;$A$9,IF(Raw!$X58&gt;$C$9,IF(Raw!$X58&lt;$A$9,Raw!H58,-999),-999),-999),-999),-999),-999)</f>
        <v>0.46312199999999998</v>
      </c>
      <c r="F58" s="9">
        <f>IF(Raw!$G58&gt;$C$8,IF(Raw!$Q58&gt;$C$8,IF(Raw!$N58&gt;$C$9,IF(Raw!$N58&lt;$A$9,IF(Raw!$X58&gt;$C$9,IF(Raw!$X58&lt;$A$9,Raw!I58,-999),-999),-999),-999),-999),-999)</f>
        <v>0.76041899999999996</v>
      </c>
      <c r="G58" s="9">
        <f>Raw!G58</f>
        <v>0.98651200000000006</v>
      </c>
      <c r="H58" s="9">
        <f>IF(Raw!$G58&gt;$C$8,IF(Raw!$Q58&gt;$C$8,IF(Raw!$N58&gt;$C$9,IF(Raw!$N58&lt;$A$9,IF(Raw!$X58&gt;$C$9,IF(Raw!$X58&lt;$A$9,Raw!L58,-999),-999),-999),-999),-999),-999)</f>
        <v>654.6</v>
      </c>
      <c r="I58" s="9">
        <f>IF(Raw!$G58&gt;$C$8,IF(Raw!$Q58&gt;$C$8,IF(Raw!$N58&gt;$C$9,IF(Raw!$N58&lt;$A$9,IF(Raw!$X58&gt;$C$9,IF(Raw!$X58&lt;$A$9,Raw!M58,-999),-999),-999),-999),-999),-999)</f>
        <v>4.9192E-2</v>
      </c>
      <c r="J58" s="9">
        <f>IF(Raw!$G58&gt;$C$8,IF(Raw!$Q58&gt;$C$8,IF(Raw!$N58&gt;$C$9,IF(Raw!$N58&lt;$A$9,IF(Raw!$X58&gt;$C$9,IF(Raw!$X58&lt;$A$9,Raw!N58,-999),-999),-999),-999),-999),-999)</f>
        <v>508</v>
      </c>
      <c r="K58" s="9">
        <f>IF(Raw!$G58&gt;$C$8,IF(Raw!$Q58&gt;$C$8,IF(Raw!$N58&gt;$C$9,IF(Raw!$N58&lt;$A$9,IF(Raw!$X58&gt;$C$9,IF(Raw!$X58&lt;$A$9,Raw!R58,-999),-999),-999),-999),-999),-999)</f>
        <v>0.44762999999999997</v>
      </c>
      <c r="L58" s="9">
        <f>IF(Raw!$G58&gt;$C$8,IF(Raw!$Q58&gt;$C$8,IF(Raw!$N58&gt;$C$9,IF(Raw!$N58&lt;$A$9,IF(Raw!$X58&gt;$C$9,IF(Raw!$X58&lt;$A$9,Raw!S58,-999),-999),-999),-999),-999),-999)</f>
        <v>0.77493299999999998</v>
      </c>
      <c r="M58" s="9">
        <f>Raw!Q58</f>
        <v>0.984182</v>
      </c>
      <c r="N58" s="9">
        <f>IF(Raw!$G58&gt;$C$8,IF(Raw!$Q58&gt;$C$8,IF(Raw!$N58&gt;$C$9,IF(Raw!$N58&lt;$A$9,IF(Raw!$X58&gt;$C$9,IF(Raw!$X58&lt;$A$9,Raw!V58,-999),-999),-999),-999),-999),-999)</f>
        <v>605.5</v>
      </c>
      <c r="O58" s="9">
        <f>IF(Raw!$G58&gt;$C$8,IF(Raw!$Q58&gt;$C$8,IF(Raw!$N58&gt;$C$9,IF(Raw!$N58&lt;$A$9,IF(Raw!$X58&gt;$C$9,IF(Raw!$X58&lt;$A$9,Raw!W58,-999),-999),-999),-999),-999),-999)</f>
        <v>5.0597000000000003E-2</v>
      </c>
      <c r="P58" s="9">
        <f>IF(Raw!$G58&gt;$C$8,IF(Raw!$Q58&gt;$C$8,IF(Raw!$N58&gt;$C$9,IF(Raw!$N58&lt;$A$9,IF(Raw!$X58&gt;$C$9,IF(Raw!$X58&lt;$A$9,Raw!X58,-999),-999),-999),-999),-999),-999)</f>
        <v>449</v>
      </c>
      <c r="R58" s="9">
        <f t="shared" si="4"/>
        <v>0.29729699999999998</v>
      </c>
      <c r="S58" s="9">
        <f t="shared" si="5"/>
        <v>0.39096471813565942</v>
      </c>
      <c r="T58" s="9">
        <f t="shared" si="6"/>
        <v>0.32730300000000001</v>
      </c>
      <c r="U58" s="9">
        <f t="shared" si="7"/>
        <v>0.42236296557250758</v>
      </c>
      <c r="V58" s="15">
        <f t="shared" si="0"/>
        <v>0.19218338399999998</v>
      </c>
      <c r="X58" s="11">
        <f t="shared" si="8"/>
        <v>3.2808999999999992E+19</v>
      </c>
      <c r="Y58" s="11">
        <f t="shared" si="9"/>
        <v>6.5459999999999997E-18</v>
      </c>
      <c r="Z58" s="11">
        <f t="shared" si="10"/>
        <v>5.0799999999999999E-4</v>
      </c>
      <c r="AA58" s="16">
        <f t="shared" si="11"/>
        <v>9.8369670993921299E-2</v>
      </c>
      <c r="AB58" s="9">
        <f t="shared" si="1"/>
        <v>0.47982668842532339</v>
      </c>
      <c r="AC58" s="9">
        <f t="shared" si="2"/>
        <v>0.90163032900607876</v>
      </c>
      <c r="AD58" s="15">
        <f t="shared" si="3"/>
        <v>193.64108463370337</v>
      </c>
      <c r="AE58" s="3">
        <f t="shared" si="12"/>
        <v>788.13839999999971</v>
      </c>
      <c r="AF58" s="2">
        <f t="shared" si="13"/>
        <v>0.25</v>
      </c>
      <c r="AG58" s="9">
        <f t="shared" si="14"/>
        <v>6.2912940586590679E-2</v>
      </c>
      <c r="AH58" s="2">
        <f t="shared" si="15"/>
        <v>3.0443244534995348</v>
      </c>
    </row>
    <row r="59" spans="1:34">
      <c r="A59" s="1">
        <f>Raw!A59</f>
        <v>46</v>
      </c>
      <c r="B59" s="14">
        <f>Raw!B59</f>
        <v>0.26900462962962962</v>
      </c>
      <c r="C59" s="15">
        <f>Raw!C59</f>
        <v>13.3</v>
      </c>
      <c r="D59" s="15">
        <f>IF(C59&gt;0.5,Raw!D59*D$11,-999)</f>
        <v>50.1</v>
      </c>
      <c r="E59" s="9">
        <f>IF(Raw!$G59&gt;$C$8,IF(Raw!$Q59&gt;$C$8,IF(Raw!$N59&gt;$C$9,IF(Raw!$N59&lt;$A$9,IF(Raw!$X59&gt;$C$9,IF(Raw!$X59&lt;$A$9,Raw!H59,-999),-999),-999),-999),-999),-999)</f>
        <v>0.48751499999999998</v>
      </c>
      <c r="F59" s="9">
        <f>IF(Raw!$G59&gt;$C$8,IF(Raw!$Q59&gt;$C$8,IF(Raw!$N59&gt;$C$9,IF(Raw!$N59&lt;$A$9,IF(Raw!$X59&gt;$C$9,IF(Raw!$X59&lt;$A$9,Raw!I59,-999),-999),-999),-999),-999),-999)</f>
        <v>0.80763200000000002</v>
      </c>
      <c r="G59" s="9">
        <f>Raw!G59</f>
        <v>0.98343400000000003</v>
      </c>
      <c r="H59" s="9">
        <f>IF(Raw!$G59&gt;$C$8,IF(Raw!$Q59&gt;$C$8,IF(Raw!$N59&gt;$C$9,IF(Raw!$N59&lt;$A$9,IF(Raw!$X59&gt;$C$9,IF(Raw!$X59&lt;$A$9,Raw!L59,-999),-999),-999),-999),-999),-999)</f>
        <v>601.20000000000005</v>
      </c>
      <c r="I59" s="9">
        <f>IF(Raw!$G59&gt;$C$8,IF(Raw!$Q59&gt;$C$8,IF(Raw!$N59&gt;$C$9,IF(Raw!$N59&lt;$A$9,IF(Raw!$X59&gt;$C$9,IF(Raw!$X59&lt;$A$9,Raw!M59,-999),-999),-999),-999),-999),-999)</f>
        <v>5.3358999999999997E-2</v>
      </c>
      <c r="J59" s="9">
        <f>IF(Raw!$G59&gt;$C$8,IF(Raw!$Q59&gt;$C$8,IF(Raw!$N59&gt;$C$9,IF(Raw!$N59&lt;$A$9,IF(Raw!$X59&gt;$C$9,IF(Raw!$X59&lt;$A$9,Raw!N59,-999),-999),-999),-999),-999),-999)</f>
        <v>442</v>
      </c>
      <c r="K59" s="9">
        <f>IF(Raw!$G59&gt;$C$8,IF(Raw!$Q59&gt;$C$8,IF(Raw!$N59&gt;$C$9,IF(Raw!$N59&lt;$A$9,IF(Raw!$X59&gt;$C$9,IF(Raw!$X59&lt;$A$9,Raw!R59,-999),-999),-999),-999),-999),-999)</f>
        <v>0.42601600000000001</v>
      </c>
      <c r="L59" s="9">
        <f>IF(Raw!$G59&gt;$C$8,IF(Raw!$Q59&gt;$C$8,IF(Raw!$N59&gt;$C$9,IF(Raw!$N59&lt;$A$9,IF(Raw!$X59&gt;$C$9,IF(Raw!$X59&lt;$A$9,Raw!S59,-999),-999),-999),-999),-999),-999)</f>
        <v>0.72912699999999997</v>
      </c>
      <c r="M59" s="9">
        <f>Raw!Q59</f>
        <v>0.98361600000000005</v>
      </c>
      <c r="N59" s="9">
        <f>IF(Raw!$G59&gt;$C$8,IF(Raw!$Q59&gt;$C$8,IF(Raw!$N59&gt;$C$9,IF(Raw!$N59&lt;$A$9,IF(Raw!$X59&gt;$C$9,IF(Raw!$X59&lt;$A$9,Raw!V59,-999),-999),-999),-999),-999),-999)</f>
        <v>620</v>
      </c>
      <c r="O59" s="9">
        <f>IF(Raw!$G59&gt;$C$8,IF(Raw!$Q59&gt;$C$8,IF(Raw!$N59&gt;$C$9,IF(Raw!$N59&lt;$A$9,IF(Raw!$X59&gt;$C$9,IF(Raw!$X59&lt;$A$9,Raw!W59,-999),-999),-999),-999),-999),-999)</f>
        <v>0.13303599999999999</v>
      </c>
      <c r="P59" s="9">
        <f>IF(Raw!$G59&gt;$C$8,IF(Raw!$Q59&gt;$C$8,IF(Raw!$N59&gt;$C$9,IF(Raw!$N59&lt;$A$9,IF(Raw!$X59&gt;$C$9,IF(Raw!$X59&lt;$A$9,Raw!X59,-999),-999),-999),-999),-999),-999)</f>
        <v>377</v>
      </c>
      <c r="R59" s="9">
        <f t="shared" si="4"/>
        <v>0.32011700000000004</v>
      </c>
      <c r="S59" s="9">
        <f t="shared" si="5"/>
        <v>0.3963649285813341</v>
      </c>
      <c r="T59" s="9">
        <f t="shared" si="6"/>
        <v>0.30311099999999996</v>
      </c>
      <c r="U59" s="9">
        <f t="shared" si="7"/>
        <v>0.41571770075720688</v>
      </c>
      <c r="V59" s="15">
        <f t="shared" si="0"/>
        <v>0.180823496</v>
      </c>
      <c r="X59" s="11">
        <f t="shared" si="8"/>
        <v>3.0160199999999996E+19</v>
      </c>
      <c r="Y59" s="11">
        <f t="shared" si="9"/>
        <v>6.0120000000000001E-18</v>
      </c>
      <c r="Z59" s="11">
        <f t="shared" si="10"/>
        <v>4.4199999999999996E-4</v>
      </c>
      <c r="AA59" s="16">
        <f t="shared" si="11"/>
        <v>7.4198217321748389E-2</v>
      </c>
      <c r="AB59" s="9">
        <f t="shared" si="1"/>
        <v>0.44850629585061247</v>
      </c>
      <c r="AC59" s="9">
        <f t="shared" si="2"/>
        <v>0.92580178267825164</v>
      </c>
      <c r="AD59" s="15">
        <f t="shared" si="3"/>
        <v>167.86926995870681</v>
      </c>
      <c r="AE59" s="3">
        <f t="shared" si="12"/>
        <v>723.84479999999985</v>
      </c>
      <c r="AF59" s="2">
        <f t="shared" si="13"/>
        <v>0.25</v>
      </c>
      <c r="AG59" s="9">
        <f t="shared" si="14"/>
        <v>5.3681713026941899E-2</v>
      </c>
      <c r="AH59" s="2">
        <f t="shared" si="15"/>
        <v>2.5976301560524453</v>
      </c>
    </row>
    <row r="60" spans="1:34">
      <c r="A60" s="1">
        <f>Raw!A60</f>
        <v>47</v>
      </c>
      <c r="B60" s="14">
        <f>Raw!B60</f>
        <v>0.26906249999999998</v>
      </c>
      <c r="C60" s="15">
        <f>Raw!C60</f>
        <v>14.4</v>
      </c>
      <c r="D60" s="15">
        <f>IF(C60&gt;0.5,Raw!D60*D$11,-999)</f>
        <v>45.7</v>
      </c>
      <c r="E60" s="9">
        <f>IF(Raw!$G60&gt;$C$8,IF(Raw!$Q60&gt;$C$8,IF(Raw!$N60&gt;$C$9,IF(Raw!$N60&lt;$A$9,IF(Raw!$X60&gt;$C$9,IF(Raw!$X60&lt;$A$9,Raw!H60,-999),-999),-999),-999),-999),-999)</f>
        <v>0.486286</v>
      </c>
      <c r="F60" s="9">
        <f>IF(Raw!$G60&gt;$C$8,IF(Raw!$Q60&gt;$C$8,IF(Raw!$N60&gt;$C$9,IF(Raw!$N60&lt;$A$9,IF(Raw!$X60&gt;$C$9,IF(Raw!$X60&lt;$A$9,Raw!I60,-999),-999),-999),-999),-999),-999)</f>
        <v>0.79010499999999995</v>
      </c>
      <c r="G60" s="9">
        <f>Raw!G60</f>
        <v>0.98810799999999999</v>
      </c>
      <c r="H60" s="9">
        <f>IF(Raw!$G60&gt;$C$8,IF(Raw!$Q60&gt;$C$8,IF(Raw!$N60&gt;$C$9,IF(Raw!$N60&lt;$A$9,IF(Raw!$X60&gt;$C$9,IF(Raw!$X60&lt;$A$9,Raw!L60,-999),-999),-999),-999),-999),-999)</f>
        <v>637.20000000000005</v>
      </c>
      <c r="I60" s="9">
        <f>IF(Raw!$G60&gt;$C$8,IF(Raw!$Q60&gt;$C$8,IF(Raw!$N60&gt;$C$9,IF(Raw!$N60&lt;$A$9,IF(Raw!$X60&gt;$C$9,IF(Raw!$X60&lt;$A$9,Raw!M60,-999),-999),-999),-999),-999),-999)</f>
        <v>0.25529099999999999</v>
      </c>
      <c r="J60" s="9">
        <f>IF(Raw!$G60&gt;$C$8,IF(Raw!$Q60&gt;$C$8,IF(Raw!$N60&gt;$C$9,IF(Raw!$N60&lt;$A$9,IF(Raw!$X60&gt;$C$9,IF(Raw!$X60&lt;$A$9,Raw!N60,-999),-999),-999),-999),-999),-999)</f>
        <v>454</v>
      </c>
      <c r="K60" s="9">
        <f>IF(Raw!$G60&gt;$C$8,IF(Raw!$Q60&gt;$C$8,IF(Raw!$N60&gt;$C$9,IF(Raw!$N60&lt;$A$9,IF(Raw!$X60&gt;$C$9,IF(Raw!$X60&lt;$A$9,Raw!R60,-999),-999),-999),-999),-999),-999)</f>
        <v>0.42957400000000001</v>
      </c>
      <c r="L60" s="9">
        <f>IF(Raw!$G60&gt;$C$8,IF(Raw!$Q60&gt;$C$8,IF(Raw!$N60&gt;$C$9,IF(Raw!$N60&lt;$A$9,IF(Raw!$X60&gt;$C$9,IF(Raw!$X60&lt;$A$9,Raw!S60,-999),-999),-999),-999),-999),-999)</f>
        <v>0.73153299999999999</v>
      </c>
      <c r="M60" s="9">
        <f>Raw!Q60</f>
        <v>0.97760899999999995</v>
      </c>
      <c r="N60" s="9">
        <f>IF(Raw!$G60&gt;$C$8,IF(Raw!$Q60&gt;$C$8,IF(Raw!$N60&gt;$C$9,IF(Raw!$N60&lt;$A$9,IF(Raw!$X60&gt;$C$9,IF(Raw!$X60&lt;$A$9,Raw!V60,-999),-999),-999),-999),-999),-999)</f>
        <v>623.1</v>
      </c>
      <c r="O60" s="9">
        <f>IF(Raw!$G60&gt;$C$8,IF(Raw!$Q60&gt;$C$8,IF(Raw!$N60&gt;$C$9,IF(Raw!$N60&lt;$A$9,IF(Raw!$X60&gt;$C$9,IF(Raw!$X60&lt;$A$9,Raw!W60,-999),-999),-999),-999),-999),-999)</f>
        <v>0.21826400000000001</v>
      </c>
      <c r="P60" s="9">
        <f>IF(Raw!$G60&gt;$C$8,IF(Raw!$Q60&gt;$C$8,IF(Raw!$N60&gt;$C$9,IF(Raw!$N60&lt;$A$9,IF(Raw!$X60&gt;$C$9,IF(Raw!$X60&lt;$A$9,Raw!X60,-999),-999),-999),-999),-999),-999)</f>
        <v>341</v>
      </c>
      <c r="R60" s="9">
        <f t="shared" si="4"/>
        <v>0.30381899999999995</v>
      </c>
      <c r="S60" s="9">
        <f t="shared" si="5"/>
        <v>0.38452990425323214</v>
      </c>
      <c r="T60" s="9">
        <f t="shared" si="6"/>
        <v>0.30195899999999998</v>
      </c>
      <c r="U60" s="9">
        <f t="shared" si="7"/>
        <v>0.41277563691590125</v>
      </c>
      <c r="V60" s="15">
        <f t="shared" si="0"/>
        <v>0.18142018399999998</v>
      </c>
      <c r="X60" s="11">
        <f t="shared" si="8"/>
        <v>2.7511399999999996E+19</v>
      </c>
      <c r="Y60" s="11">
        <f t="shared" si="9"/>
        <v>6.3720000000000005E-18</v>
      </c>
      <c r="Z60" s="11">
        <f t="shared" si="10"/>
        <v>4.5399999999999998E-4</v>
      </c>
      <c r="AA60" s="16">
        <f t="shared" si="11"/>
        <v>7.3720199960264354E-2</v>
      </c>
      <c r="AB60" s="9">
        <f t="shared" si="1"/>
        <v>0.45183447785980146</v>
      </c>
      <c r="AC60" s="9">
        <f t="shared" si="2"/>
        <v>0.92627980003973565</v>
      </c>
      <c r="AD60" s="15">
        <f t="shared" si="3"/>
        <v>162.37929506666157</v>
      </c>
      <c r="AE60" s="3">
        <f t="shared" si="12"/>
        <v>767.1887999999999</v>
      </c>
      <c r="AF60" s="2">
        <f t="shared" si="13"/>
        <v>0.25</v>
      </c>
      <c r="AG60" s="9">
        <f t="shared" si="14"/>
        <v>5.1558628417766379E-2</v>
      </c>
      <c r="AH60" s="2">
        <f t="shared" si="15"/>
        <v>2.4948951967213731</v>
      </c>
    </row>
    <row r="61" spans="1:34">
      <c r="A61" s="1">
        <f>Raw!A61</f>
        <v>48</v>
      </c>
      <c r="B61" s="14">
        <f>Raw!B61</f>
        <v>0.26912037037037034</v>
      </c>
      <c r="C61" s="15">
        <f>Raw!C61</f>
        <v>14.8</v>
      </c>
      <c r="D61" s="15">
        <f>IF(C61&gt;0.5,Raw!D61*D$11,-999)</f>
        <v>45.7</v>
      </c>
      <c r="E61" s="9">
        <f>IF(Raw!$G61&gt;$C$8,IF(Raw!$Q61&gt;$C$8,IF(Raw!$N61&gt;$C$9,IF(Raw!$N61&lt;$A$9,IF(Raw!$X61&gt;$C$9,IF(Raw!$X61&lt;$A$9,Raw!H61,-999),-999),-999),-999),-999),-999)</f>
        <v>0.47126800000000002</v>
      </c>
      <c r="F61" s="9">
        <f>IF(Raw!$G61&gt;$C$8,IF(Raw!$Q61&gt;$C$8,IF(Raw!$N61&gt;$C$9,IF(Raw!$N61&lt;$A$9,IF(Raw!$X61&gt;$C$9,IF(Raw!$X61&lt;$A$9,Raw!I61,-999),-999),-999),-999),-999),-999)</f>
        <v>0.75717000000000001</v>
      </c>
      <c r="G61" s="9">
        <f>Raw!G61</f>
        <v>0.98363400000000001</v>
      </c>
      <c r="H61" s="9">
        <f>IF(Raw!$G61&gt;$C$8,IF(Raw!$Q61&gt;$C$8,IF(Raw!$N61&gt;$C$9,IF(Raw!$N61&lt;$A$9,IF(Raw!$X61&gt;$C$9,IF(Raw!$X61&lt;$A$9,Raw!L61,-999),-999),-999),-999),-999),-999)</f>
        <v>632.79999999999995</v>
      </c>
      <c r="I61" s="9">
        <f>IF(Raw!$G61&gt;$C$8,IF(Raw!$Q61&gt;$C$8,IF(Raw!$N61&gt;$C$9,IF(Raw!$N61&lt;$A$9,IF(Raw!$X61&gt;$C$9,IF(Raw!$X61&lt;$A$9,Raw!M61,-999),-999),-999),-999),-999),-999)</f>
        <v>0.20943899999999999</v>
      </c>
      <c r="J61" s="9">
        <f>IF(Raw!$G61&gt;$C$8,IF(Raw!$Q61&gt;$C$8,IF(Raw!$N61&gt;$C$9,IF(Raw!$N61&lt;$A$9,IF(Raw!$X61&gt;$C$9,IF(Raw!$X61&lt;$A$9,Raw!N61,-999),-999),-999),-999),-999),-999)</f>
        <v>373</v>
      </c>
      <c r="K61" s="9">
        <f>IF(Raw!$G61&gt;$C$8,IF(Raw!$Q61&gt;$C$8,IF(Raw!$N61&gt;$C$9,IF(Raw!$N61&lt;$A$9,IF(Raw!$X61&gt;$C$9,IF(Raw!$X61&lt;$A$9,Raw!R61,-999),-999),-999),-999),-999),-999)</f>
        <v>0.41241800000000001</v>
      </c>
      <c r="L61" s="9">
        <f>IF(Raw!$G61&gt;$C$8,IF(Raw!$Q61&gt;$C$8,IF(Raw!$N61&gt;$C$9,IF(Raw!$N61&lt;$A$9,IF(Raw!$X61&gt;$C$9,IF(Raw!$X61&lt;$A$9,Raw!S61,-999),-999),-999),-999),-999),-999)</f>
        <v>0.70196899999999995</v>
      </c>
      <c r="M61" s="9">
        <f>Raw!Q61</f>
        <v>0.97431999999999996</v>
      </c>
      <c r="N61" s="9">
        <f>IF(Raw!$G61&gt;$C$8,IF(Raw!$Q61&gt;$C$8,IF(Raw!$N61&gt;$C$9,IF(Raw!$N61&lt;$A$9,IF(Raw!$X61&gt;$C$9,IF(Raw!$X61&lt;$A$9,Raw!V61,-999),-999),-999),-999),-999),-999)</f>
        <v>645.9</v>
      </c>
      <c r="O61" s="9">
        <f>IF(Raw!$G61&gt;$C$8,IF(Raw!$Q61&gt;$C$8,IF(Raw!$N61&gt;$C$9,IF(Raw!$N61&lt;$A$9,IF(Raw!$X61&gt;$C$9,IF(Raw!$X61&lt;$A$9,Raw!W61,-999),-999),-999),-999),-999),-999)</f>
        <v>8.7539000000000006E-2</v>
      </c>
      <c r="P61" s="9">
        <f>IF(Raw!$G61&gt;$C$8,IF(Raw!$Q61&gt;$C$8,IF(Raw!$N61&gt;$C$9,IF(Raw!$N61&lt;$A$9,IF(Raw!$X61&gt;$C$9,IF(Raw!$X61&lt;$A$9,Raw!X61,-999),-999),-999),-999),-999),-999)</f>
        <v>368</v>
      </c>
      <c r="R61" s="9">
        <f t="shared" si="4"/>
        <v>0.28590199999999999</v>
      </c>
      <c r="S61" s="9">
        <f t="shared" si="5"/>
        <v>0.37759287874585629</v>
      </c>
      <c r="T61" s="9">
        <f t="shared" si="6"/>
        <v>0.28955099999999995</v>
      </c>
      <c r="U61" s="9">
        <f t="shared" si="7"/>
        <v>0.41248402707242054</v>
      </c>
      <c r="V61" s="15">
        <f t="shared" si="0"/>
        <v>0.174088312</v>
      </c>
      <c r="X61" s="11">
        <f t="shared" si="8"/>
        <v>2.7511399999999996E+19</v>
      </c>
      <c r="Y61" s="11">
        <f t="shared" si="9"/>
        <v>6.327999999999999E-18</v>
      </c>
      <c r="Z61" s="11">
        <f t="shared" si="10"/>
        <v>3.7299999999999996E-4</v>
      </c>
      <c r="AA61" s="16">
        <f t="shared" si="11"/>
        <v>6.0976758684966374E-2</v>
      </c>
      <c r="AB61" s="9">
        <f t="shared" si="1"/>
        <v>0.43007388145399073</v>
      </c>
      <c r="AC61" s="9">
        <f t="shared" si="2"/>
        <v>0.93902324131503356</v>
      </c>
      <c r="AD61" s="15">
        <f t="shared" si="3"/>
        <v>163.47656483905195</v>
      </c>
      <c r="AE61" s="3">
        <f t="shared" si="12"/>
        <v>761.89119999999969</v>
      </c>
      <c r="AF61" s="2">
        <f t="shared" si="13"/>
        <v>0.25</v>
      </c>
      <c r="AG61" s="9">
        <f t="shared" si="14"/>
        <v>5.1870362920598316E-2</v>
      </c>
      <c r="AH61" s="2">
        <f t="shared" si="15"/>
        <v>2.5099798670788909</v>
      </c>
    </row>
    <row r="62" spans="1:34">
      <c r="A62" s="1">
        <f>Raw!A62</f>
        <v>49</v>
      </c>
      <c r="B62" s="14">
        <f>Raw!B62</f>
        <v>0.26917824074074076</v>
      </c>
      <c r="C62" s="15">
        <f>Raw!C62</f>
        <v>15.8</v>
      </c>
      <c r="D62" s="15">
        <f>IF(C62&gt;0.5,Raw!D62*D$11,-999)</f>
        <v>42.2</v>
      </c>
      <c r="E62" s="9">
        <f>IF(Raw!$G62&gt;$C$8,IF(Raw!$Q62&gt;$C$8,IF(Raw!$N62&gt;$C$9,IF(Raw!$N62&lt;$A$9,IF(Raw!$X62&gt;$C$9,IF(Raw!$X62&lt;$A$9,Raw!H62,-999),-999),-999),-999),-999),-999)</f>
        <v>0.45984399999999997</v>
      </c>
      <c r="F62" s="9">
        <f>IF(Raw!$G62&gt;$C$8,IF(Raw!$Q62&gt;$C$8,IF(Raw!$N62&gt;$C$9,IF(Raw!$N62&lt;$A$9,IF(Raw!$X62&gt;$C$9,IF(Raw!$X62&lt;$A$9,Raw!I62,-999),-999),-999),-999),-999),-999)</f>
        <v>0.7752</v>
      </c>
      <c r="G62" s="9">
        <f>Raw!G62</f>
        <v>0.98750700000000002</v>
      </c>
      <c r="H62" s="9">
        <f>IF(Raw!$G62&gt;$C$8,IF(Raw!$Q62&gt;$C$8,IF(Raw!$N62&gt;$C$9,IF(Raw!$N62&lt;$A$9,IF(Raw!$X62&gt;$C$9,IF(Raw!$X62&lt;$A$9,Raw!L62,-999),-999),-999),-999),-999),-999)</f>
        <v>666.6</v>
      </c>
      <c r="I62" s="9">
        <f>IF(Raw!$G62&gt;$C$8,IF(Raw!$Q62&gt;$C$8,IF(Raw!$N62&gt;$C$9,IF(Raw!$N62&lt;$A$9,IF(Raw!$X62&gt;$C$9,IF(Raw!$X62&lt;$A$9,Raw!M62,-999),-999),-999),-999),-999),-999)</f>
        <v>0.13950000000000001</v>
      </c>
      <c r="J62" s="9">
        <f>IF(Raw!$G62&gt;$C$8,IF(Raw!$Q62&gt;$C$8,IF(Raw!$N62&gt;$C$9,IF(Raw!$N62&lt;$A$9,IF(Raw!$X62&gt;$C$9,IF(Raw!$X62&lt;$A$9,Raw!N62,-999),-999),-999),-999),-999),-999)</f>
        <v>359</v>
      </c>
      <c r="K62" s="9">
        <f>IF(Raw!$G62&gt;$C$8,IF(Raw!$Q62&gt;$C$8,IF(Raw!$N62&gt;$C$9,IF(Raw!$N62&lt;$A$9,IF(Raw!$X62&gt;$C$9,IF(Raw!$X62&lt;$A$9,Raw!R62,-999),-999),-999),-999),-999),-999)</f>
        <v>0.417933</v>
      </c>
      <c r="L62" s="9">
        <f>IF(Raw!$G62&gt;$C$8,IF(Raw!$Q62&gt;$C$8,IF(Raw!$N62&gt;$C$9,IF(Raw!$N62&lt;$A$9,IF(Raw!$X62&gt;$C$9,IF(Raw!$X62&lt;$A$9,Raw!S62,-999),-999),-999),-999),-999),-999)</f>
        <v>0.73179300000000003</v>
      </c>
      <c r="M62" s="9">
        <f>Raw!Q62</f>
        <v>0.97993600000000003</v>
      </c>
      <c r="N62" s="9">
        <f>IF(Raw!$G62&gt;$C$8,IF(Raw!$Q62&gt;$C$8,IF(Raw!$N62&gt;$C$9,IF(Raw!$N62&lt;$A$9,IF(Raw!$X62&gt;$C$9,IF(Raw!$X62&lt;$A$9,Raw!V62,-999),-999),-999),-999),-999),-999)</f>
        <v>617</v>
      </c>
      <c r="O62" s="9">
        <f>IF(Raw!$G62&gt;$C$8,IF(Raw!$Q62&gt;$C$8,IF(Raw!$N62&gt;$C$9,IF(Raw!$N62&lt;$A$9,IF(Raw!$X62&gt;$C$9,IF(Raw!$X62&lt;$A$9,Raw!W62,-999),-999),-999),-999),-999),-999)</f>
        <v>8.7539000000000006E-2</v>
      </c>
      <c r="P62" s="9">
        <f>IF(Raw!$G62&gt;$C$8,IF(Raw!$Q62&gt;$C$8,IF(Raw!$N62&gt;$C$9,IF(Raw!$N62&lt;$A$9,IF(Raw!$X62&gt;$C$9,IF(Raw!$X62&lt;$A$9,Raw!X62,-999),-999),-999),-999),-999),-999)</f>
        <v>399</v>
      </c>
      <c r="R62" s="9">
        <f t="shared" si="4"/>
        <v>0.31535600000000003</v>
      </c>
      <c r="S62" s="9">
        <f t="shared" si="5"/>
        <v>0.40680598555211561</v>
      </c>
      <c r="T62" s="9">
        <f t="shared" si="6"/>
        <v>0.31386000000000003</v>
      </c>
      <c r="U62" s="9">
        <f t="shared" si="7"/>
        <v>0.42889177677293994</v>
      </c>
      <c r="V62" s="15">
        <f t="shared" si="0"/>
        <v>0.18148466400000002</v>
      </c>
      <c r="X62" s="11">
        <f t="shared" si="8"/>
        <v>2.5404399999999996E+19</v>
      </c>
      <c r="Y62" s="11">
        <f t="shared" si="9"/>
        <v>6.6659999999999998E-18</v>
      </c>
      <c r="Z62" s="11">
        <f t="shared" si="10"/>
        <v>3.59E-4</v>
      </c>
      <c r="AA62" s="16">
        <f t="shared" si="11"/>
        <v>5.7310894655408173E-2</v>
      </c>
      <c r="AB62" s="9">
        <f t="shared" si="1"/>
        <v>0.43592059739654643</v>
      </c>
      <c r="AC62" s="9">
        <f t="shared" si="2"/>
        <v>0.94268910534459172</v>
      </c>
      <c r="AD62" s="15">
        <f t="shared" si="3"/>
        <v>159.64037508470241</v>
      </c>
      <c r="AE62" s="3">
        <f t="shared" si="12"/>
        <v>802.5863999999998</v>
      </c>
      <c r="AF62" s="2">
        <f t="shared" si="13"/>
        <v>0.25</v>
      </c>
      <c r="AG62" s="9">
        <f t="shared" si="14"/>
        <v>5.2668033934443532E-2</v>
      </c>
      <c r="AH62" s="2">
        <f t="shared" si="15"/>
        <v>2.5485787523106893</v>
      </c>
    </row>
    <row r="63" spans="1:34">
      <c r="A63" s="1">
        <f>Raw!A63</f>
        <v>50</v>
      </c>
      <c r="B63" s="14">
        <f>Raw!B63</f>
        <v>0.26922453703703703</v>
      </c>
      <c r="C63" s="15">
        <f>Raw!C63</f>
        <v>16.899999999999999</v>
      </c>
      <c r="D63" s="15">
        <f>IF(C63&gt;0.5,Raw!D63*D$11,-999)</f>
        <v>39.6</v>
      </c>
      <c r="E63" s="9">
        <f>IF(Raw!$G63&gt;$C$8,IF(Raw!$Q63&gt;$C$8,IF(Raw!$N63&gt;$C$9,IF(Raw!$N63&lt;$A$9,IF(Raw!$X63&gt;$C$9,IF(Raw!$X63&lt;$A$9,Raw!H63,-999),-999),-999),-999),-999),-999)</f>
        <v>0.47836600000000001</v>
      </c>
      <c r="F63" s="9">
        <f>IF(Raw!$G63&gt;$C$8,IF(Raw!$Q63&gt;$C$8,IF(Raw!$N63&gt;$C$9,IF(Raw!$N63&lt;$A$9,IF(Raw!$X63&gt;$C$9,IF(Raw!$X63&lt;$A$9,Raw!I63,-999),-999),-999),-999),-999),-999)</f>
        <v>0.77443600000000001</v>
      </c>
      <c r="G63" s="9">
        <f>Raw!G63</f>
        <v>0.98046100000000003</v>
      </c>
      <c r="H63" s="9">
        <f>IF(Raw!$G63&gt;$C$8,IF(Raw!$Q63&gt;$C$8,IF(Raw!$N63&gt;$C$9,IF(Raw!$N63&lt;$A$9,IF(Raw!$X63&gt;$C$9,IF(Raw!$X63&lt;$A$9,Raw!L63,-999),-999),-999),-999),-999),-999)</f>
        <v>621.6</v>
      </c>
      <c r="I63" s="9">
        <f>IF(Raw!$G63&gt;$C$8,IF(Raw!$Q63&gt;$C$8,IF(Raw!$N63&gt;$C$9,IF(Raw!$N63&lt;$A$9,IF(Raw!$X63&gt;$C$9,IF(Raw!$X63&lt;$A$9,Raw!M63,-999),-999),-999),-999),-999),-999)</f>
        <v>0.27434500000000001</v>
      </c>
      <c r="J63" s="9">
        <f>IF(Raw!$G63&gt;$C$8,IF(Raw!$Q63&gt;$C$8,IF(Raw!$N63&gt;$C$9,IF(Raw!$N63&lt;$A$9,IF(Raw!$X63&gt;$C$9,IF(Raw!$X63&lt;$A$9,Raw!N63,-999),-999),-999),-999),-999),-999)</f>
        <v>403</v>
      </c>
      <c r="K63" s="9">
        <f>IF(Raw!$G63&gt;$C$8,IF(Raw!$Q63&gt;$C$8,IF(Raw!$N63&gt;$C$9,IF(Raw!$N63&lt;$A$9,IF(Raw!$X63&gt;$C$9,IF(Raw!$X63&lt;$A$9,Raw!R63,-999),-999),-999),-999),-999),-999)</f>
        <v>0.41969499999999998</v>
      </c>
      <c r="L63" s="9">
        <f>IF(Raw!$G63&gt;$C$8,IF(Raw!$Q63&gt;$C$8,IF(Raw!$N63&gt;$C$9,IF(Raw!$N63&lt;$A$9,IF(Raw!$X63&gt;$C$9,IF(Raw!$X63&lt;$A$9,Raw!S63,-999),-999),-999),-999),-999),-999)</f>
        <v>0.73558100000000004</v>
      </c>
      <c r="M63" s="9">
        <f>Raw!Q63</f>
        <v>0.982047</v>
      </c>
      <c r="N63" s="9">
        <f>IF(Raw!$G63&gt;$C$8,IF(Raw!$Q63&gt;$C$8,IF(Raw!$N63&gt;$C$9,IF(Raw!$N63&lt;$A$9,IF(Raw!$X63&gt;$C$9,IF(Raw!$X63&lt;$A$9,Raw!V63,-999),-999),-999),-999),-999),-999)</f>
        <v>585.70000000000005</v>
      </c>
      <c r="O63" s="9">
        <f>IF(Raw!$G63&gt;$C$8,IF(Raw!$Q63&gt;$C$8,IF(Raw!$N63&gt;$C$9,IF(Raw!$N63&lt;$A$9,IF(Raw!$X63&gt;$C$9,IF(Raw!$X63&lt;$A$9,Raw!W63,-999),-999),-999),-999),-999),-999)</f>
        <v>7.8691999999999998E-2</v>
      </c>
      <c r="P63" s="9">
        <f>IF(Raw!$G63&gt;$C$8,IF(Raw!$Q63&gt;$C$8,IF(Raw!$N63&gt;$C$9,IF(Raw!$N63&lt;$A$9,IF(Raw!$X63&gt;$C$9,IF(Raw!$X63&lt;$A$9,Raw!X63,-999),-999),-999),-999),-999),-999)</f>
        <v>465</v>
      </c>
      <c r="R63" s="9">
        <f t="shared" si="4"/>
        <v>0.29607</v>
      </c>
      <c r="S63" s="9">
        <f t="shared" si="5"/>
        <v>0.38230402512279904</v>
      </c>
      <c r="T63" s="9">
        <f t="shared" si="6"/>
        <v>0.31588600000000006</v>
      </c>
      <c r="U63" s="9">
        <f t="shared" si="7"/>
        <v>0.42943741069984143</v>
      </c>
      <c r="V63" s="15">
        <f t="shared" si="0"/>
        <v>0.18242408800000001</v>
      </c>
      <c r="X63" s="11">
        <f t="shared" si="8"/>
        <v>2.3839199999999996E+19</v>
      </c>
      <c r="Y63" s="11">
        <f t="shared" si="9"/>
        <v>6.2159999999999999E-18</v>
      </c>
      <c r="Z63" s="11">
        <f t="shared" si="10"/>
        <v>4.0299999999999998E-4</v>
      </c>
      <c r="AA63" s="16">
        <f t="shared" si="11"/>
        <v>5.6353030811688104E-2</v>
      </c>
      <c r="AB63" s="9">
        <f t="shared" si="1"/>
        <v>0.43749613349098088</v>
      </c>
      <c r="AC63" s="9">
        <f t="shared" si="2"/>
        <v>0.94364696918831192</v>
      </c>
      <c r="AD63" s="15">
        <f t="shared" si="3"/>
        <v>139.8338233540648</v>
      </c>
      <c r="AE63" s="3">
        <f t="shared" si="12"/>
        <v>748.40639999999973</v>
      </c>
      <c r="AF63" s="2">
        <f t="shared" si="13"/>
        <v>0.25</v>
      </c>
      <c r="AG63" s="9">
        <f t="shared" si="14"/>
        <v>4.6192211561098921E-2</v>
      </c>
      <c r="AH63" s="2">
        <f t="shared" si="15"/>
        <v>2.2352170778463045</v>
      </c>
    </row>
    <row r="64" spans="1:34">
      <c r="A64" s="1">
        <f>Raw!A64</f>
        <v>51</v>
      </c>
      <c r="B64" s="14">
        <f>Raw!B64</f>
        <v>0.26928240740740744</v>
      </c>
      <c r="C64" s="15">
        <f>Raw!C64</f>
        <v>17.5</v>
      </c>
      <c r="D64" s="15">
        <f>IF(C64&gt;0.5,Raw!D64*D$11,-999)</f>
        <v>38.700000000000003</v>
      </c>
      <c r="E64" s="9">
        <f>IF(Raw!$G64&gt;$C$8,IF(Raw!$Q64&gt;$C$8,IF(Raw!$N64&gt;$C$9,IF(Raw!$N64&lt;$A$9,IF(Raw!$X64&gt;$C$9,IF(Raw!$X64&lt;$A$9,Raw!H64,-999),-999),-999),-999),-999),-999)</f>
        <v>0.471775</v>
      </c>
      <c r="F64" s="9">
        <f>IF(Raw!$G64&gt;$C$8,IF(Raw!$Q64&gt;$C$8,IF(Raw!$N64&gt;$C$9,IF(Raw!$N64&lt;$A$9,IF(Raw!$X64&gt;$C$9,IF(Raw!$X64&lt;$A$9,Raw!I64,-999),-999),-999),-999),-999),-999)</f>
        <v>0.77057500000000001</v>
      </c>
      <c r="G64" s="9">
        <f>Raw!G64</f>
        <v>0.97866299999999995</v>
      </c>
      <c r="H64" s="9">
        <f>IF(Raw!$G64&gt;$C$8,IF(Raw!$Q64&gt;$C$8,IF(Raw!$N64&gt;$C$9,IF(Raw!$N64&lt;$A$9,IF(Raw!$X64&gt;$C$9,IF(Raw!$X64&lt;$A$9,Raw!L64,-999),-999),-999),-999),-999),-999)</f>
        <v>618.4</v>
      </c>
      <c r="I64" s="9">
        <f>IF(Raw!$G64&gt;$C$8,IF(Raw!$Q64&gt;$C$8,IF(Raw!$N64&gt;$C$9,IF(Raw!$N64&lt;$A$9,IF(Raw!$X64&gt;$C$9,IF(Raw!$X64&lt;$A$9,Raw!M64,-999),-999),-999),-999),-999),-999)</f>
        <v>0.18171100000000001</v>
      </c>
      <c r="J64" s="9">
        <f>IF(Raw!$G64&gt;$C$8,IF(Raw!$Q64&gt;$C$8,IF(Raw!$N64&gt;$C$9,IF(Raw!$N64&lt;$A$9,IF(Raw!$X64&gt;$C$9,IF(Raw!$X64&lt;$A$9,Raw!N64,-999),-999),-999),-999),-999),-999)</f>
        <v>415</v>
      </c>
      <c r="K64" s="9">
        <f>IF(Raw!$G64&gt;$C$8,IF(Raw!$Q64&gt;$C$8,IF(Raw!$N64&gt;$C$9,IF(Raw!$N64&lt;$A$9,IF(Raw!$X64&gt;$C$9,IF(Raw!$X64&lt;$A$9,Raw!R64,-999),-999),-999),-999),-999),-999)</f>
        <v>0.42353800000000003</v>
      </c>
      <c r="L64" s="9">
        <f>IF(Raw!$G64&gt;$C$8,IF(Raw!$Q64&gt;$C$8,IF(Raw!$N64&gt;$C$9,IF(Raw!$N64&lt;$A$9,IF(Raw!$X64&gt;$C$9,IF(Raw!$X64&lt;$A$9,Raw!S64,-999),-999),-999),-999),-999),-999)</f>
        <v>0.72675699999999999</v>
      </c>
      <c r="M64" s="9">
        <f>Raw!Q64</f>
        <v>0.97671799999999998</v>
      </c>
      <c r="N64" s="9">
        <f>IF(Raw!$G64&gt;$C$8,IF(Raw!$Q64&gt;$C$8,IF(Raw!$N64&gt;$C$9,IF(Raw!$N64&lt;$A$9,IF(Raw!$X64&gt;$C$9,IF(Raw!$X64&lt;$A$9,Raw!V64,-999),-999),-999),-999),-999),-999)</f>
        <v>615.9</v>
      </c>
      <c r="O64" s="9">
        <f>IF(Raw!$G64&gt;$C$8,IF(Raw!$Q64&gt;$C$8,IF(Raw!$N64&gt;$C$9,IF(Raw!$N64&lt;$A$9,IF(Raw!$X64&gt;$C$9,IF(Raw!$X64&lt;$A$9,Raw!W64,-999),-999),-999),-999),-999),-999)</f>
        <v>0.267482</v>
      </c>
      <c r="P64" s="9">
        <f>IF(Raw!$G64&gt;$C$8,IF(Raw!$Q64&gt;$C$8,IF(Raw!$N64&gt;$C$9,IF(Raw!$N64&lt;$A$9,IF(Raw!$X64&gt;$C$9,IF(Raw!$X64&lt;$A$9,Raw!X64,-999),-999),-999),-999),-999),-999)</f>
        <v>308</v>
      </c>
      <c r="R64" s="9">
        <f t="shared" si="4"/>
        <v>0.29880000000000001</v>
      </c>
      <c r="S64" s="9">
        <f t="shared" si="5"/>
        <v>0.38776238523180745</v>
      </c>
      <c r="T64" s="9">
        <f t="shared" si="6"/>
        <v>0.30321899999999996</v>
      </c>
      <c r="U64" s="9">
        <f t="shared" si="7"/>
        <v>0.41722198754191564</v>
      </c>
      <c r="V64" s="15">
        <f t="shared" si="0"/>
        <v>0.18023573600000001</v>
      </c>
      <c r="X64" s="11">
        <f t="shared" si="8"/>
        <v>2.3297399999999996E+19</v>
      </c>
      <c r="Y64" s="11">
        <f t="shared" si="9"/>
        <v>6.1839999999999996E-18</v>
      </c>
      <c r="Z64" s="11">
        <f t="shared" si="10"/>
        <v>4.15E-4</v>
      </c>
      <c r="AA64" s="16">
        <f t="shared" si="11"/>
        <v>5.6416405891525336E-2</v>
      </c>
      <c r="AB64" s="9">
        <f t="shared" si="1"/>
        <v>0.44064452617802247</v>
      </c>
      <c r="AC64" s="9">
        <f t="shared" si="2"/>
        <v>0.94358359410847459</v>
      </c>
      <c r="AD64" s="15">
        <f t="shared" si="3"/>
        <v>135.94314672656705</v>
      </c>
      <c r="AE64" s="3">
        <f t="shared" si="12"/>
        <v>744.55359999999973</v>
      </c>
      <c r="AF64" s="2">
        <f t="shared" si="13"/>
        <v>0.25</v>
      </c>
      <c r="AG64" s="9">
        <f t="shared" si="14"/>
        <v>4.3629592207661973E-2</v>
      </c>
      <c r="AH64" s="2">
        <f t="shared" si="15"/>
        <v>2.1112132609854202</v>
      </c>
    </row>
    <row r="65" spans="1:34">
      <c r="A65" s="1">
        <f>Raw!A65</f>
        <v>52</v>
      </c>
      <c r="B65" s="14">
        <f>Raw!B65</f>
        <v>0.26934027777777775</v>
      </c>
      <c r="C65" s="15">
        <f>Raw!C65</f>
        <v>18.899999999999999</v>
      </c>
      <c r="D65" s="15">
        <f>IF(C65&gt;0.5,Raw!D65*D$11,-999)</f>
        <v>35.200000000000003</v>
      </c>
      <c r="E65" s="9">
        <f>IF(Raw!$G65&gt;$C$8,IF(Raw!$Q65&gt;$C$8,IF(Raw!$N65&gt;$C$9,IF(Raw!$N65&lt;$A$9,IF(Raw!$X65&gt;$C$9,IF(Raw!$X65&lt;$A$9,Raw!H65,-999),-999),-999),-999),-999),-999)</f>
        <v>0.46884700000000001</v>
      </c>
      <c r="F65" s="9">
        <f>IF(Raw!$G65&gt;$C$8,IF(Raw!$Q65&gt;$C$8,IF(Raw!$N65&gt;$C$9,IF(Raw!$N65&lt;$A$9,IF(Raw!$X65&gt;$C$9,IF(Raw!$X65&lt;$A$9,Raw!I65,-999),-999),-999),-999),-999),-999)</f>
        <v>0.78931600000000002</v>
      </c>
      <c r="G65" s="9">
        <f>Raw!G65</f>
        <v>0.97781399999999996</v>
      </c>
      <c r="H65" s="9">
        <f>IF(Raw!$G65&gt;$C$8,IF(Raw!$Q65&gt;$C$8,IF(Raw!$N65&gt;$C$9,IF(Raw!$N65&lt;$A$9,IF(Raw!$X65&gt;$C$9,IF(Raw!$X65&lt;$A$9,Raw!L65,-999),-999),-999),-999),-999),-999)</f>
        <v>646.6</v>
      </c>
      <c r="I65" s="9">
        <f>IF(Raw!$G65&gt;$C$8,IF(Raw!$Q65&gt;$C$8,IF(Raw!$N65&gt;$C$9,IF(Raw!$N65&lt;$A$9,IF(Raw!$X65&gt;$C$9,IF(Raw!$X65&lt;$A$9,Raw!M65,-999),-999),-999),-999),-999),-999)</f>
        <v>0.19325100000000001</v>
      </c>
      <c r="J65" s="9">
        <f>IF(Raw!$G65&gt;$C$8,IF(Raw!$Q65&gt;$C$8,IF(Raw!$N65&gt;$C$9,IF(Raw!$N65&lt;$A$9,IF(Raw!$X65&gt;$C$9,IF(Raw!$X65&lt;$A$9,Raw!N65,-999),-999),-999),-999),-999),-999)</f>
        <v>452</v>
      </c>
      <c r="K65" s="9">
        <f>IF(Raw!$G65&gt;$C$8,IF(Raw!$Q65&gt;$C$8,IF(Raw!$N65&gt;$C$9,IF(Raw!$N65&lt;$A$9,IF(Raw!$X65&gt;$C$9,IF(Raw!$X65&lt;$A$9,Raw!R65,-999),-999),-999),-999),-999),-999)</f>
        <v>0.41408499999999998</v>
      </c>
      <c r="L65" s="9">
        <f>IF(Raw!$G65&gt;$C$8,IF(Raw!$Q65&gt;$C$8,IF(Raw!$N65&gt;$C$9,IF(Raw!$N65&lt;$A$9,IF(Raw!$X65&gt;$C$9,IF(Raw!$X65&lt;$A$9,Raw!S65,-999),-999),-999),-999),-999),-999)</f>
        <v>0.72751600000000005</v>
      </c>
      <c r="M65" s="9">
        <f>Raw!Q65</f>
        <v>0.98216599999999998</v>
      </c>
      <c r="N65" s="9">
        <f>IF(Raw!$G65&gt;$C$8,IF(Raw!$Q65&gt;$C$8,IF(Raw!$N65&gt;$C$9,IF(Raw!$N65&lt;$A$9,IF(Raw!$X65&gt;$C$9,IF(Raw!$X65&lt;$A$9,Raw!V65,-999),-999),-999),-999),-999),-999)</f>
        <v>631</v>
      </c>
      <c r="O65" s="9">
        <f>IF(Raw!$G65&gt;$C$8,IF(Raw!$Q65&gt;$C$8,IF(Raw!$N65&gt;$C$9,IF(Raw!$N65&lt;$A$9,IF(Raw!$X65&gt;$C$9,IF(Raw!$X65&lt;$A$9,Raw!W65,-999),-999),-999),-999),-999),-999)</f>
        <v>0.14164099999999999</v>
      </c>
      <c r="P65" s="9">
        <f>IF(Raw!$G65&gt;$C$8,IF(Raw!$Q65&gt;$C$8,IF(Raw!$N65&gt;$C$9,IF(Raw!$N65&lt;$A$9,IF(Raw!$X65&gt;$C$9,IF(Raw!$X65&lt;$A$9,Raw!X65,-999),-999),-999),-999),-999),-999)</f>
        <v>478</v>
      </c>
      <c r="R65" s="9">
        <f t="shared" si="4"/>
        <v>0.320469</v>
      </c>
      <c r="S65" s="9">
        <f t="shared" si="5"/>
        <v>0.40600849342975437</v>
      </c>
      <c r="T65" s="9">
        <f t="shared" si="6"/>
        <v>0.31343100000000007</v>
      </c>
      <c r="U65" s="9">
        <f t="shared" si="7"/>
        <v>0.43082351453438833</v>
      </c>
      <c r="V65" s="15">
        <f t="shared" si="0"/>
        <v>0.18042396800000002</v>
      </c>
      <c r="X65" s="11">
        <f t="shared" si="8"/>
        <v>2.1190399999999996E+19</v>
      </c>
      <c r="Y65" s="11">
        <f t="shared" si="9"/>
        <v>6.4660000000000001E-18</v>
      </c>
      <c r="Z65" s="11">
        <f t="shared" si="10"/>
        <v>4.5199999999999998E-4</v>
      </c>
      <c r="AA65" s="16">
        <f t="shared" si="11"/>
        <v>5.8319888872268959E-2</v>
      </c>
      <c r="AB65" s="9">
        <f t="shared" si="1"/>
        <v>0.43236426108912412</v>
      </c>
      <c r="AC65" s="9">
        <f t="shared" si="2"/>
        <v>0.94168011112773098</v>
      </c>
      <c r="AD65" s="15">
        <f t="shared" si="3"/>
        <v>129.02630281475433</v>
      </c>
      <c r="AE65" s="3">
        <f t="shared" si="12"/>
        <v>778.50639999999976</v>
      </c>
      <c r="AF65" s="2">
        <f t="shared" si="13"/>
        <v>0.25</v>
      </c>
      <c r="AG65" s="9">
        <f t="shared" si="14"/>
        <v>4.2759665573869766E-2</v>
      </c>
      <c r="AH65" s="2">
        <f t="shared" si="15"/>
        <v>2.0691179639080395</v>
      </c>
    </row>
    <row r="66" spans="1:34">
      <c r="A66" s="1">
        <f>Raw!A66</f>
        <v>53</v>
      </c>
      <c r="B66" s="14">
        <f>Raw!B66</f>
        <v>0.26939814814814816</v>
      </c>
      <c r="C66" s="15">
        <f>Raw!C66</f>
        <v>19.7</v>
      </c>
      <c r="D66" s="15">
        <f>IF(C66&gt;0.5,Raw!D66*D$11,-999)</f>
        <v>34.299999999999997</v>
      </c>
      <c r="E66" s="9">
        <f>IF(Raw!$G66&gt;$C$8,IF(Raw!$Q66&gt;$C$8,IF(Raw!$N66&gt;$C$9,IF(Raw!$N66&lt;$A$9,IF(Raw!$X66&gt;$C$9,IF(Raw!$X66&lt;$A$9,Raw!H66,-999),-999),-999),-999),-999),-999)</f>
        <v>0.47764699999999999</v>
      </c>
      <c r="F66" s="9">
        <f>IF(Raw!$G66&gt;$C$8,IF(Raw!$Q66&gt;$C$8,IF(Raw!$N66&gt;$C$9,IF(Raw!$N66&lt;$A$9,IF(Raw!$X66&gt;$C$9,IF(Raw!$X66&lt;$A$9,Raw!I66,-999),-999),-999),-999),-999),-999)</f>
        <v>0.793956</v>
      </c>
      <c r="G66" s="9">
        <f>Raw!G66</f>
        <v>0.98182199999999997</v>
      </c>
      <c r="H66" s="9">
        <f>IF(Raw!$G66&gt;$C$8,IF(Raw!$Q66&gt;$C$8,IF(Raw!$N66&gt;$C$9,IF(Raw!$N66&lt;$A$9,IF(Raw!$X66&gt;$C$9,IF(Raw!$X66&lt;$A$9,Raw!L66,-999),-999),-999),-999),-999),-999)</f>
        <v>637.70000000000005</v>
      </c>
      <c r="I66" s="9">
        <f>IF(Raw!$G66&gt;$C$8,IF(Raw!$Q66&gt;$C$8,IF(Raw!$N66&gt;$C$9,IF(Raw!$N66&lt;$A$9,IF(Raw!$X66&gt;$C$9,IF(Raw!$X66&lt;$A$9,Raw!M66,-999),-999),-999),-999),-999),-999)</f>
        <v>0.246444</v>
      </c>
      <c r="J66" s="9">
        <f>IF(Raw!$G66&gt;$C$8,IF(Raw!$Q66&gt;$C$8,IF(Raw!$N66&gt;$C$9,IF(Raw!$N66&lt;$A$9,IF(Raw!$X66&gt;$C$9,IF(Raw!$X66&lt;$A$9,Raw!N66,-999),-999),-999),-999),-999),-999)</f>
        <v>472</v>
      </c>
      <c r="K66" s="9">
        <f>IF(Raw!$G66&gt;$C$8,IF(Raw!$Q66&gt;$C$8,IF(Raw!$N66&gt;$C$9,IF(Raw!$N66&lt;$A$9,IF(Raw!$X66&gt;$C$9,IF(Raw!$X66&lt;$A$9,Raw!R66,-999),-999),-999),-999),-999),-999)</f>
        <v>0.417103</v>
      </c>
      <c r="L66" s="9">
        <f>IF(Raw!$G66&gt;$C$8,IF(Raw!$Q66&gt;$C$8,IF(Raw!$N66&gt;$C$9,IF(Raw!$N66&lt;$A$9,IF(Raw!$X66&gt;$C$9,IF(Raw!$X66&lt;$A$9,Raw!S66,-999),-999),-999),-999),-999),-999)</f>
        <v>0.73608099999999999</v>
      </c>
      <c r="M66" s="9">
        <f>Raw!Q66</f>
        <v>0.98187599999999997</v>
      </c>
      <c r="N66" s="9">
        <f>IF(Raw!$G66&gt;$C$8,IF(Raw!$Q66&gt;$C$8,IF(Raw!$N66&gt;$C$9,IF(Raw!$N66&lt;$A$9,IF(Raw!$X66&gt;$C$9,IF(Raw!$X66&lt;$A$9,Raw!V66,-999),-999),-999),-999),-999),-999)</f>
        <v>634.4</v>
      </c>
      <c r="O66" s="9">
        <f>IF(Raw!$G66&gt;$C$8,IF(Raw!$Q66&gt;$C$8,IF(Raw!$N66&gt;$C$9,IF(Raw!$N66&lt;$A$9,IF(Raw!$X66&gt;$C$9,IF(Raw!$X66&lt;$A$9,Raw!W66,-999),-999),-999),-999),-999),-999)</f>
        <v>0.19042100000000001</v>
      </c>
      <c r="P66" s="9">
        <f>IF(Raw!$G66&gt;$C$8,IF(Raw!$Q66&gt;$C$8,IF(Raw!$N66&gt;$C$9,IF(Raw!$N66&lt;$A$9,IF(Raw!$X66&gt;$C$9,IF(Raw!$X66&lt;$A$9,Raw!X66,-999),-999),-999),-999),-999),-999)</f>
        <v>470</v>
      </c>
      <c r="R66" s="9">
        <f t="shared" si="4"/>
        <v>0.31630900000000001</v>
      </c>
      <c r="S66" s="9">
        <f t="shared" si="5"/>
        <v>0.39839613278317693</v>
      </c>
      <c r="T66" s="9">
        <f t="shared" si="6"/>
        <v>0.31897799999999998</v>
      </c>
      <c r="U66" s="9">
        <f t="shared" si="7"/>
        <v>0.4333463300913894</v>
      </c>
      <c r="V66" s="15">
        <f t="shared" si="0"/>
        <v>0.182548088</v>
      </c>
      <c r="X66" s="11">
        <f t="shared" si="8"/>
        <v>2.0648599999999992E+19</v>
      </c>
      <c r="Y66" s="11">
        <f t="shared" si="9"/>
        <v>6.377E-18</v>
      </c>
      <c r="Z66" s="11">
        <f t="shared" si="10"/>
        <v>4.7199999999999998E-4</v>
      </c>
      <c r="AA66" s="16">
        <f t="shared" si="11"/>
        <v>5.8514393989505246E-2</v>
      </c>
      <c r="AB66" s="9">
        <f t="shared" si="1"/>
        <v>0.43576780436598439</v>
      </c>
      <c r="AC66" s="9">
        <f t="shared" si="2"/>
        <v>0.9414856060104948</v>
      </c>
      <c r="AD66" s="15">
        <f t="shared" si="3"/>
        <v>123.97117370657892</v>
      </c>
      <c r="AE66" s="3">
        <f t="shared" si="12"/>
        <v>767.79079999999976</v>
      </c>
      <c r="AF66" s="2">
        <f t="shared" si="13"/>
        <v>0.25</v>
      </c>
      <c r="AG66" s="9">
        <f t="shared" si="14"/>
        <v>4.132496397143702E-2</v>
      </c>
      <c r="AH66" s="2">
        <f t="shared" si="15"/>
        <v>1.9996935000213214</v>
      </c>
    </row>
    <row r="67" spans="1:34">
      <c r="A67" s="1">
        <f>Raw!A67</f>
        <v>54</v>
      </c>
      <c r="B67" s="14">
        <f>Raw!B67</f>
        <v>0.26944444444444443</v>
      </c>
      <c r="C67" s="15">
        <f>Raw!C67</f>
        <v>20.8</v>
      </c>
      <c r="D67" s="15">
        <f>IF(C67&gt;0.5,Raw!D67*D$11,-999)</f>
        <v>33.4</v>
      </c>
      <c r="E67" s="9">
        <f>IF(Raw!$G67&gt;$C$8,IF(Raw!$Q67&gt;$C$8,IF(Raw!$N67&gt;$C$9,IF(Raw!$N67&lt;$A$9,IF(Raw!$X67&gt;$C$9,IF(Raw!$X67&lt;$A$9,Raw!H67,-999),-999),-999),-999),-999),-999)</f>
        <v>0.48733399999999999</v>
      </c>
      <c r="F67" s="9">
        <f>IF(Raw!$G67&gt;$C$8,IF(Raw!$Q67&gt;$C$8,IF(Raw!$N67&gt;$C$9,IF(Raw!$N67&lt;$A$9,IF(Raw!$X67&gt;$C$9,IF(Raw!$X67&lt;$A$9,Raw!I67,-999),-999),-999),-999),-999),-999)</f>
        <v>0.81517399999999995</v>
      </c>
      <c r="G67" s="9">
        <f>Raw!G67</f>
        <v>0.98882400000000004</v>
      </c>
      <c r="H67" s="9">
        <f>IF(Raw!$G67&gt;$C$8,IF(Raw!$Q67&gt;$C$8,IF(Raw!$N67&gt;$C$9,IF(Raw!$N67&lt;$A$9,IF(Raw!$X67&gt;$C$9,IF(Raw!$X67&lt;$A$9,Raw!L67,-999),-999),-999),-999),-999),-999)</f>
        <v>645.9</v>
      </c>
      <c r="I67" s="9">
        <f>IF(Raw!$G67&gt;$C$8,IF(Raw!$Q67&gt;$C$8,IF(Raw!$N67&gt;$C$9,IF(Raw!$N67&lt;$A$9,IF(Raw!$X67&gt;$C$9,IF(Raw!$X67&lt;$A$9,Raw!M67,-999),-999),-999),-999),-999),-999)</f>
        <v>0.218109</v>
      </c>
      <c r="J67" s="9">
        <f>IF(Raw!$G67&gt;$C$8,IF(Raw!$Q67&gt;$C$8,IF(Raw!$N67&gt;$C$9,IF(Raw!$N67&lt;$A$9,IF(Raw!$X67&gt;$C$9,IF(Raw!$X67&lt;$A$9,Raw!N67,-999),-999),-999),-999),-999),-999)</f>
        <v>332</v>
      </c>
      <c r="K67" s="9">
        <f>IF(Raw!$G67&gt;$C$8,IF(Raw!$Q67&gt;$C$8,IF(Raw!$N67&gt;$C$9,IF(Raw!$N67&lt;$A$9,IF(Raw!$X67&gt;$C$9,IF(Raw!$X67&lt;$A$9,Raw!R67,-999),-999),-999),-999),-999),-999)</f>
        <v>0.41187800000000002</v>
      </c>
      <c r="L67" s="9">
        <f>IF(Raw!$G67&gt;$C$8,IF(Raw!$Q67&gt;$C$8,IF(Raw!$N67&gt;$C$9,IF(Raw!$N67&lt;$A$9,IF(Raw!$X67&gt;$C$9,IF(Raw!$X67&lt;$A$9,Raw!S67,-999),-999),-999),-999),-999),-999)</f>
        <v>0.71643900000000005</v>
      </c>
      <c r="M67" s="9">
        <f>Raw!Q67</f>
        <v>0.98218700000000003</v>
      </c>
      <c r="N67" s="9">
        <f>IF(Raw!$G67&gt;$C$8,IF(Raw!$Q67&gt;$C$8,IF(Raw!$N67&gt;$C$9,IF(Raw!$N67&lt;$A$9,IF(Raw!$X67&gt;$C$9,IF(Raw!$X67&lt;$A$9,Raw!V67,-999),-999),-999),-999),-999),-999)</f>
        <v>656.9</v>
      </c>
      <c r="O67" s="9">
        <f>IF(Raw!$G67&gt;$C$8,IF(Raw!$Q67&gt;$C$8,IF(Raw!$N67&gt;$C$9,IF(Raw!$N67&lt;$A$9,IF(Raw!$X67&gt;$C$9,IF(Raw!$X67&lt;$A$9,Raw!W67,-999),-999),-999),-999),-999),-999)</f>
        <v>0.22888800000000001</v>
      </c>
      <c r="P67" s="9">
        <f>IF(Raw!$G67&gt;$C$8,IF(Raw!$Q67&gt;$C$8,IF(Raw!$N67&gt;$C$9,IF(Raw!$N67&lt;$A$9,IF(Raw!$X67&gt;$C$9,IF(Raw!$X67&lt;$A$9,Raw!X67,-999),-999),-999),-999),-999),-999)</f>
        <v>502</v>
      </c>
      <c r="R67" s="9">
        <f t="shared" si="4"/>
        <v>0.32783999999999996</v>
      </c>
      <c r="S67" s="9">
        <f t="shared" si="5"/>
        <v>0.40217180626467475</v>
      </c>
      <c r="T67" s="9">
        <f t="shared" si="6"/>
        <v>0.30456100000000003</v>
      </c>
      <c r="U67" s="9">
        <f t="shared" si="7"/>
        <v>0.42510388183781173</v>
      </c>
      <c r="V67" s="15">
        <f t="shared" si="0"/>
        <v>0.17767687200000001</v>
      </c>
      <c r="X67" s="11">
        <f t="shared" si="8"/>
        <v>2.0106799999999996E+19</v>
      </c>
      <c r="Y67" s="11">
        <f t="shared" si="9"/>
        <v>6.4589999999999993E-18</v>
      </c>
      <c r="Z67" s="11">
        <f t="shared" si="10"/>
        <v>3.3199999999999999E-4</v>
      </c>
      <c r="AA67" s="16">
        <f t="shared" si="11"/>
        <v>4.1334567172826041E-2</v>
      </c>
      <c r="AB67" s="9">
        <f t="shared" si="1"/>
        <v>0.42446689711272312</v>
      </c>
      <c r="AC67" s="9">
        <f t="shared" si="2"/>
        <v>0.95866543282717387</v>
      </c>
      <c r="AD67" s="15">
        <f t="shared" si="3"/>
        <v>124.50170835188564</v>
      </c>
      <c r="AE67" s="3">
        <f t="shared" si="12"/>
        <v>777.66359999999975</v>
      </c>
      <c r="AF67" s="2">
        <f t="shared" si="13"/>
        <v>0.25</v>
      </c>
      <c r="AG67" s="9">
        <f t="shared" si="14"/>
        <v>4.0712430396788991E-2</v>
      </c>
      <c r="AH67" s="2">
        <f t="shared" si="15"/>
        <v>1.9700533191220693</v>
      </c>
    </row>
    <row r="68" spans="1:34">
      <c r="A68" s="1">
        <f>Raw!A68</f>
        <v>55</v>
      </c>
      <c r="B68" s="14">
        <f>Raw!B68</f>
        <v>0.26950231481481485</v>
      </c>
      <c r="C68" s="15">
        <f>Raw!C68</f>
        <v>21.3</v>
      </c>
      <c r="D68" s="15">
        <f>IF(C68&gt;0.5,Raw!D68*D$11,-999)</f>
        <v>31.7</v>
      </c>
      <c r="E68" s="9">
        <f>IF(Raw!$G68&gt;$C$8,IF(Raw!$Q68&gt;$C$8,IF(Raw!$N68&gt;$C$9,IF(Raw!$N68&lt;$A$9,IF(Raw!$X68&gt;$C$9,IF(Raw!$X68&lt;$A$9,Raw!H68,-999),-999),-999),-999),-999),-999)</f>
        <v>0.48033999999999999</v>
      </c>
      <c r="F68" s="9">
        <f>IF(Raw!$G68&gt;$C$8,IF(Raw!$Q68&gt;$C$8,IF(Raw!$N68&gt;$C$9,IF(Raw!$N68&lt;$A$9,IF(Raw!$X68&gt;$C$9,IF(Raw!$X68&lt;$A$9,Raw!I68,-999),-999),-999),-999),-999),-999)</f>
        <v>0.79493199999999997</v>
      </c>
      <c r="G68" s="9">
        <f>Raw!G68</f>
        <v>0.98592900000000006</v>
      </c>
      <c r="H68" s="9">
        <f>IF(Raw!$G68&gt;$C$8,IF(Raw!$Q68&gt;$C$8,IF(Raw!$N68&gt;$C$9,IF(Raw!$N68&lt;$A$9,IF(Raw!$X68&gt;$C$9,IF(Raw!$X68&lt;$A$9,Raw!L68,-999),-999),-999),-999),-999),-999)</f>
        <v>643.1</v>
      </c>
      <c r="I68" s="9">
        <f>IF(Raw!$G68&gt;$C$8,IF(Raw!$Q68&gt;$C$8,IF(Raw!$N68&gt;$C$9,IF(Raw!$N68&lt;$A$9,IF(Raw!$X68&gt;$C$9,IF(Raw!$X68&lt;$A$9,Raw!M68,-999),-999),-999),-999),-999),-999)</f>
        <v>0.14163999999999999</v>
      </c>
      <c r="J68" s="9">
        <f>IF(Raw!$G68&gt;$C$8,IF(Raw!$Q68&gt;$C$8,IF(Raw!$N68&gt;$C$9,IF(Raw!$N68&lt;$A$9,IF(Raw!$X68&gt;$C$9,IF(Raw!$X68&lt;$A$9,Raw!N68,-999),-999),-999),-999),-999),-999)</f>
        <v>275</v>
      </c>
      <c r="K68" s="9">
        <f>IF(Raw!$G68&gt;$C$8,IF(Raw!$Q68&gt;$C$8,IF(Raw!$N68&gt;$C$9,IF(Raw!$N68&lt;$A$9,IF(Raw!$X68&gt;$C$9,IF(Raw!$X68&lt;$A$9,Raw!R68,-999),-999),-999),-999),-999),-999)</f>
        <v>0.42369800000000002</v>
      </c>
      <c r="L68" s="9">
        <f>IF(Raw!$G68&gt;$C$8,IF(Raw!$Q68&gt;$C$8,IF(Raw!$N68&gt;$C$9,IF(Raw!$N68&lt;$A$9,IF(Raw!$X68&gt;$C$9,IF(Raw!$X68&lt;$A$9,Raw!S68,-999),-999),-999),-999),-999),-999)</f>
        <v>0.73155899999999996</v>
      </c>
      <c r="M68" s="9">
        <f>Raw!Q68</f>
        <v>0.98408799999999996</v>
      </c>
      <c r="N68" s="9">
        <f>IF(Raw!$G68&gt;$C$8,IF(Raw!$Q68&gt;$C$8,IF(Raw!$N68&gt;$C$9,IF(Raw!$N68&lt;$A$9,IF(Raw!$X68&gt;$C$9,IF(Raw!$X68&lt;$A$9,Raw!V68,-999),-999),-999),-999),-999),-999)</f>
        <v>622.29999999999995</v>
      </c>
      <c r="O68" s="9">
        <f>IF(Raw!$G68&gt;$C$8,IF(Raw!$Q68&gt;$C$8,IF(Raw!$N68&gt;$C$9,IF(Raw!$N68&lt;$A$9,IF(Raw!$X68&gt;$C$9,IF(Raw!$X68&lt;$A$9,Raw!W68,-999),-999),-999),-999),-999),-999)</f>
        <v>0.173314</v>
      </c>
      <c r="P68" s="9">
        <f>IF(Raw!$G68&gt;$C$8,IF(Raw!$Q68&gt;$C$8,IF(Raw!$N68&gt;$C$9,IF(Raw!$N68&lt;$A$9,IF(Raw!$X68&gt;$C$9,IF(Raw!$X68&lt;$A$9,Raw!X68,-999),-999),-999),-999),-999),-999)</f>
        <v>368</v>
      </c>
      <c r="R68" s="9">
        <f t="shared" si="4"/>
        <v>0.31459199999999998</v>
      </c>
      <c r="S68" s="9">
        <f t="shared" si="5"/>
        <v>0.3957470576099591</v>
      </c>
      <c r="T68" s="9">
        <f t="shared" si="6"/>
        <v>0.30786099999999994</v>
      </c>
      <c r="U68" s="9">
        <f t="shared" si="7"/>
        <v>0.4208286686377995</v>
      </c>
      <c r="V68" s="15">
        <f t="shared" si="0"/>
        <v>0.18142663199999998</v>
      </c>
      <c r="X68" s="11">
        <f t="shared" si="8"/>
        <v>1.9083399999999996E+19</v>
      </c>
      <c r="Y68" s="11">
        <f t="shared" si="9"/>
        <v>6.4309999999999999E-18</v>
      </c>
      <c r="Z68" s="11">
        <f t="shared" si="10"/>
        <v>2.7499999999999996E-4</v>
      </c>
      <c r="AA68" s="16">
        <f t="shared" si="11"/>
        <v>3.2647629783539044E-2</v>
      </c>
      <c r="AB68" s="9">
        <f t="shared" si="1"/>
        <v>0.43374893195279013</v>
      </c>
      <c r="AC68" s="9">
        <f t="shared" si="2"/>
        <v>0.96735237021646092</v>
      </c>
      <c r="AD68" s="15">
        <f t="shared" si="3"/>
        <v>118.71865375832381</v>
      </c>
      <c r="AE68" s="3">
        <f t="shared" si="12"/>
        <v>774.29239999999982</v>
      </c>
      <c r="AF68" s="2">
        <f t="shared" si="13"/>
        <v>0.25</v>
      </c>
      <c r="AG68" s="9">
        <f t="shared" si="14"/>
        <v>3.8430933079682539E-2</v>
      </c>
      <c r="AH68" s="2">
        <f t="shared" si="15"/>
        <v>1.8596528512961994</v>
      </c>
    </row>
    <row r="69" spans="1:34">
      <c r="A69" s="1">
        <f>Raw!A69</f>
        <v>56</v>
      </c>
      <c r="B69" s="14">
        <f>Raw!B69</f>
        <v>0.26956018518518515</v>
      </c>
      <c r="C69" s="15">
        <f>Raw!C69</f>
        <v>22.8</v>
      </c>
      <c r="D69" s="15">
        <f>IF(C69&gt;0.5,Raw!D69*D$11,-999)</f>
        <v>29</v>
      </c>
      <c r="E69" s="9">
        <f>IF(Raw!$G69&gt;$C$8,IF(Raw!$Q69&gt;$C$8,IF(Raw!$N69&gt;$C$9,IF(Raw!$N69&lt;$A$9,IF(Raw!$X69&gt;$C$9,IF(Raw!$X69&lt;$A$9,Raw!H69,-999),-999),-999),-999),-999),-999)</f>
        <v>0.48835099999999998</v>
      </c>
      <c r="F69" s="9">
        <f>IF(Raw!$G69&gt;$C$8,IF(Raw!$Q69&gt;$C$8,IF(Raw!$N69&gt;$C$9,IF(Raw!$N69&lt;$A$9,IF(Raw!$X69&gt;$C$9,IF(Raw!$X69&lt;$A$9,Raw!I69,-999),-999),-999),-999),-999),-999)</f>
        <v>0.79984900000000003</v>
      </c>
      <c r="G69" s="9">
        <f>Raw!G69</f>
        <v>0.98444500000000001</v>
      </c>
      <c r="H69" s="9">
        <f>IF(Raw!$G69&gt;$C$8,IF(Raw!$Q69&gt;$C$8,IF(Raw!$N69&gt;$C$9,IF(Raw!$N69&lt;$A$9,IF(Raw!$X69&gt;$C$9,IF(Raw!$X69&lt;$A$9,Raw!L69,-999),-999),-999),-999),-999),-999)</f>
        <v>681.5</v>
      </c>
      <c r="I69" s="9">
        <f>IF(Raw!$G69&gt;$C$8,IF(Raw!$Q69&gt;$C$8,IF(Raw!$N69&gt;$C$9,IF(Raw!$N69&lt;$A$9,IF(Raw!$X69&gt;$C$9,IF(Raw!$X69&lt;$A$9,Raw!M69,-999),-999),-999),-999),-999),-999)</f>
        <v>0.33738400000000002</v>
      </c>
      <c r="J69" s="9">
        <f>IF(Raw!$G69&gt;$C$8,IF(Raw!$Q69&gt;$C$8,IF(Raw!$N69&gt;$C$9,IF(Raw!$N69&lt;$A$9,IF(Raw!$X69&gt;$C$9,IF(Raw!$X69&lt;$A$9,Raw!N69,-999),-999),-999),-999),-999),-999)</f>
        <v>401</v>
      </c>
      <c r="K69" s="9">
        <f>IF(Raw!$G69&gt;$C$8,IF(Raw!$Q69&gt;$C$8,IF(Raw!$N69&gt;$C$9,IF(Raw!$N69&lt;$A$9,IF(Raw!$X69&gt;$C$9,IF(Raw!$X69&lt;$A$9,Raw!R69,-999),-999),-999),-999),-999),-999)</f>
        <v>0.422848</v>
      </c>
      <c r="L69" s="9">
        <f>IF(Raw!$G69&gt;$C$8,IF(Raw!$Q69&gt;$C$8,IF(Raw!$N69&gt;$C$9,IF(Raw!$N69&lt;$A$9,IF(Raw!$X69&gt;$C$9,IF(Raw!$X69&lt;$A$9,Raw!S69,-999),-999),-999),-999),-999),-999)</f>
        <v>0.73359700000000005</v>
      </c>
      <c r="M69" s="9">
        <f>Raw!Q69</f>
        <v>0.98253500000000005</v>
      </c>
      <c r="N69" s="9">
        <f>IF(Raw!$G69&gt;$C$8,IF(Raw!$Q69&gt;$C$8,IF(Raw!$N69&gt;$C$9,IF(Raw!$N69&lt;$A$9,IF(Raw!$X69&gt;$C$9,IF(Raw!$X69&lt;$A$9,Raw!V69,-999),-999),-999),-999),-999),-999)</f>
        <v>620.9</v>
      </c>
      <c r="O69" s="9">
        <f>IF(Raw!$G69&gt;$C$8,IF(Raw!$Q69&gt;$C$8,IF(Raw!$N69&gt;$C$9,IF(Raw!$N69&lt;$A$9,IF(Raw!$X69&gt;$C$9,IF(Raw!$X69&lt;$A$9,Raw!W69,-999),-999),-999),-999),-999),-999)</f>
        <v>0.24002000000000001</v>
      </c>
      <c r="P69" s="9">
        <f>IF(Raw!$G69&gt;$C$8,IF(Raw!$Q69&gt;$C$8,IF(Raw!$N69&gt;$C$9,IF(Raw!$N69&lt;$A$9,IF(Raw!$X69&gt;$C$9,IF(Raw!$X69&lt;$A$9,Raw!X69,-999),-999),-999),-999),-999),-999)</f>
        <v>360</v>
      </c>
      <c r="R69" s="9">
        <f t="shared" si="4"/>
        <v>0.31149800000000005</v>
      </c>
      <c r="S69" s="9">
        <f t="shared" si="5"/>
        <v>0.38944600793399758</v>
      </c>
      <c r="T69" s="9">
        <f t="shared" si="6"/>
        <v>0.31074900000000005</v>
      </c>
      <c r="U69" s="9">
        <f t="shared" si="7"/>
        <v>0.42359633422710291</v>
      </c>
      <c r="V69" s="15">
        <f t="shared" si="0"/>
        <v>0.18193205600000001</v>
      </c>
      <c r="X69" s="11">
        <f t="shared" si="8"/>
        <v>1.7457999999999998E+19</v>
      </c>
      <c r="Y69" s="11">
        <f t="shared" si="9"/>
        <v>6.8149999999999996E-18</v>
      </c>
      <c r="Z69" s="11">
        <f t="shared" si="10"/>
        <v>4.0099999999999999E-4</v>
      </c>
      <c r="AA69" s="16">
        <f t="shared" si="11"/>
        <v>4.5536940331548072E-2</v>
      </c>
      <c r="AB69" s="9">
        <f t="shared" si="1"/>
        <v>0.43699855867108822</v>
      </c>
      <c r="AC69" s="9">
        <f t="shared" si="2"/>
        <v>0.95446305966845202</v>
      </c>
      <c r="AD69" s="15">
        <f t="shared" si="3"/>
        <v>113.55845469213985</v>
      </c>
      <c r="AE69" s="3">
        <f t="shared" si="12"/>
        <v>820.52599999999973</v>
      </c>
      <c r="AF69" s="2">
        <f t="shared" si="13"/>
        <v>0.25</v>
      </c>
      <c r="AG69" s="9">
        <f t="shared" si="14"/>
        <v>3.7002265483142303E-2</v>
      </c>
      <c r="AH69" s="2">
        <f t="shared" si="15"/>
        <v>1.790520369814371</v>
      </c>
    </row>
    <row r="70" spans="1:34">
      <c r="A70" s="1">
        <f>Raw!A70</f>
        <v>57</v>
      </c>
      <c r="B70" s="14">
        <f>Raw!B70</f>
        <v>0.26960648148148147</v>
      </c>
      <c r="C70" s="15">
        <f>Raw!C70</f>
        <v>22.9</v>
      </c>
      <c r="D70" s="15">
        <f>IF(C70&gt;0.5,Raw!D70*D$11,-999)</f>
        <v>29.9</v>
      </c>
      <c r="E70" s="9">
        <f>IF(Raw!$G70&gt;$C$8,IF(Raw!$Q70&gt;$C$8,IF(Raw!$N70&gt;$C$9,IF(Raw!$N70&lt;$A$9,IF(Raw!$X70&gt;$C$9,IF(Raw!$X70&lt;$A$9,Raw!H70,-999),-999),-999),-999),-999),-999)</f>
        <v>0.47434199999999999</v>
      </c>
      <c r="F70" s="9">
        <f>IF(Raw!$G70&gt;$C$8,IF(Raw!$Q70&gt;$C$8,IF(Raw!$N70&gt;$C$9,IF(Raw!$N70&lt;$A$9,IF(Raw!$X70&gt;$C$9,IF(Raw!$X70&lt;$A$9,Raw!I70,-999),-999),-999),-999),-999),-999)</f>
        <v>0.767092</v>
      </c>
      <c r="G70" s="9">
        <f>Raw!G70</f>
        <v>0.98033400000000004</v>
      </c>
      <c r="H70" s="9">
        <f>IF(Raw!$G70&gt;$C$8,IF(Raw!$Q70&gt;$C$8,IF(Raw!$N70&gt;$C$9,IF(Raw!$N70&lt;$A$9,IF(Raw!$X70&gt;$C$9,IF(Raw!$X70&lt;$A$9,Raw!L70,-999),-999),-999),-999),-999),-999)</f>
        <v>644</v>
      </c>
      <c r="I70" s="9">
        <f>IF(Raw!$G70&gt;$C$8,IF(Raw!$Q70&gt;$C$8,IF(Raw!$N70&gt;$C$9,IF(Raw!$N70&lt;$A$9,IF(Raw!$X70&gt;$C$9,IF(Raw!$X70&lt;$A$9,Raw!M70,-999),-999),-999),-999),-999),-999)</f>
        <v>0.28326299999999999</v>
      </c>
      <c r="J70" s="9">
        <f>IF(Raw!$G70&gt;$C$8,IF(Raw!$Q70&gt;$C$8,IF(Raw!$N70&gt;$C$9,IF(Raw!$N70&lt;$A$9,IF(Raw!$X70&gt;$C$9,IF(Raw!$X70&lt;$A$9,Raw!N70,-999),-999),-999),-999),-999),-999)</f>
        <v>422</v>
      </c>
      <c r="K70" s="9">
        <f>IF(Raw!$G70&gt;$C$8,IF(Raw!$Q70&gt;$C$8,IF(Raw!$N70&gt;$C$9,IF(Raw!$N70&lt;$A$9,IF(Raw!$X70&gt;$C$9,IF(Raw!$X70&lt;$A$9,Raw!R70,-999),-999),-999),-999),-999),-999)</f>
        <v>0.428089</v>
      </c>
      <c r="L70" s="9">
        <f>IF(Raw!$G70&gt;$C$8,IF(Raw!$Q70&gt;$C$8,IF(Raw!$N70&gt;$C$9,IF(Raw!$N70&lt;$A$9,IF(Raw!$X70&gt;$C$9,IF(Raw!$X70&lt;$A$9,Raw!S70,-999),-999),-999),-999),-999),-999)</f>
        <v>0.73879499999999998</v>
      </c>
      <c r="M70" s="9">
        <f>Raw!Q70</f>
        <v>0.98421400000000003</v>
      </c>
      <c r="N70" s="9">
        <f>IF(Raw!$G70&gt;$C$8,IF(Raw!$Q70&gt;$C$8,IF(Raw!$N70&gt;$C$9,IF(Raw!$N70&lt;$A$9,IF(Raw!$X70&gt;$C$9,IF(Raw!$X70&lt;$A$9,Raw!V70,-999),-999),-999),-999),-999),-999)</f>
        <v>628.29999999999995</v>
      </c>
      <c r="O70" s="9">
        <f>IF(Raw!$G70&gt;$C$8,IF(Raw!$Q70&gt;$C$8,IF(Raw!$N70&gt;$C$9,IF(Raw!$N70&lt;$A$9,IF(Raw!$X70&gt;$C$9,IF(Raw!$X70&lt;$A$9,Raw!W70,-999),-999),-999),-999),-999),-999)</f>
        <v>0.34889799999999999</v>
      </c>
      <c r="P70" s="9">
        <f>IF(Raw!$G70&gt;$C$8,IF(Raw!$Q70&gt;$C$8,IF(Raw!$N70&gt;$C$9,IF(Raw!$N70&lt;$A$9,IF(Raw!$X70&gt;$C$9,IF(Raw!$X70&lt;$A$9,Raw!X70,-999),-999),-999),-999),-999),-999)</f>
        <v>369</v>
      </c>
      <c r="R70" s="9">
        <f t="shared" si="4"/>
        <v>0.29275000000000001</v>
      </c>
      <c r="S70" s="9">
        <f t="shared" si="5"/>
        <v>0.38163610101526285</v>
      </c>
      <c r="T70" s="9">
        <f t="shared" si="6"/>
        <v>0.31070599999999998</v>
      </c>
      <c r="U70" s="9">
        <f t="shared" si="7"/>
        <v>0.42055780020167977</v>
      </c>
      <c r="V70" s="15">
        <f t="shared" si="0"/>
        <v>0.18322115999999999</v>
      </c>
      <c r="X70" s="11">
        <f t="shared" si="8"/>
        <v>1.7999799999999996E+19</v>
      </c>
      <c r="Y70" s="11">
        <f t="shared" si="9"/>
        <v>6.4399999999999996E-18</v>
      </c>
      <c r="Z70" s="11">
        <f t="shared" si="10"/>
        <v>4.2199999999999996E-4</v>
      </c>
      <c r="AA70" s="16">
        <f t="shared" si="11"/>
        <v>4.6636353480264583E-2</v>
      </c>
      <c r="AB70" s="9">
        <f t="shared" si="1"/>
        <v>0.44257919484443908</v>
      </c>
      <c r="AC70" s="9">
        <f t="shared" si="2"/>
        <v>0.95336364651973537</v>
      </c>
      <c r="AD70" s="15">
        <f t="shared" si="3"/>
        <v>110.51268597219098</v>
      </c>
      <c r="AE70" s="3">
        <f t="shared" si="12"/>
        <v>775.37599999999975</v>
      </c>
      <c r="AF70" s="2">
        <f t="shared" si="13"/>
        <v>0.25</v>
      </c>
      <c r="AG70" s="9">
        <f t="shared" si="14"/>
        <v>3.5751517005264362E-2</v>
      </c>
      <c r="AH70" s="2">
        <f t="shared" si="15"/>
        <v>1.7299973018910015</v>
      </c>
    </row>
    <row r="71" spans="1:34">
      <c r="A71" s="1">
        <f>Raw!A71</f>
        <v>58</v>
      </c>
      <c r="B71" s="14">
        <f>Raw!B71</f>
        <v>0.26966435185185184</v>
      </c>
      <c r="C71" s="15">
        <f>Raw!C71</f>
        <v>24.4</v>
      </c>
      <c r="D71" s="15">
        <f>IF(C71&gt;0.5,Raw!D71*D$11,-999)</f>
        <v>27.3</v>
      </c>
      <c r="E71" s="9">
        <f>IF(Raw!$G71&gt;$C$8,IF(Raw!$Q71&gt;$C$8,IF(Raw!$N71&gt;$C$9,IF(Raw!$N71&lt;$A$9,IF(Raw!$X71&gt;$C$9,IF(Raw!$X71&lt;$A$9,Raw!H71,-999),-999),-999),-999),-999),-999)</f>
        <v>0.47010999999999997</v>
      </c>
      <c r="F71" s="9">
        <f>IF(Raw!$G71&gt;$C$8,IF(Raw!$Q71&gt;$C$8,IF(Raw!$N71&gt;$C$9,IF(Raw!$N71&lt;$A$9,IF(Raw!$X71&gt;$C$9,IF(Raw!$X71&lt;$A$9,Raw!I71,-999),-999),-999),-999),-999),-999)</f>
        <v>0.78292399999999995</v>
      </c>
      <c r="G71" s="9">
        <f>Raw!G71</f>
        <v>0.97724100000000003</v>
      </c>
      <c r="H71" s="9">
        <f>IF(Raw!$G71&gt;$C$8,IF(Raw!$Q71&gt;$C$8,IF(Raw!$N71&gt;$C$9,IF(Raw!$N71&lt;$A$9,IF(Raw!$X71&gt;$C$9,IF(Raw!$X71&lt;$A$9,Raw!L71,-999),-999),-999),-999),-999),-999)</f>
        <v>617.6</v>
      </c>
      <c r="I71" s="9">
        <f>IF(Raw!$G71&gt;$C$8,IF(Raw!$Q71&gt;$C$8,IF(Raw!$N71&gt;$C$9,IF(Raw!$N71&lt;$A$9,IF(Raw!$X71&gt;$C$9,IF(Raw!$X71&lt;$A$9,Raw!M71,-999),-999),-999),-999),-999),-999)</f>
        <v>0.166764</v>
      </c>
      <c r="J71" s="9">
        <f>IF(Raw!$G71&gt;$C$8,IF(Raw!$Q71&gt;$C$8,IF(Raw!$N71&gt;$C$9,IF(Raw!$N71&lt;$A$9,IF(Raw!$X71&gt;$C$9,IF(Raw!$X71&lt;$A$9,Raw!N71,-999),-999),-999),-999),-999),-999)</f>
        <v>383</v>
      </c>
      <c r="K71" s="9">
        <f>IF(Raw!$G71&gt;$C$8,IF(Raw!$Q71&gt;$C$8,IF(Raw!$N71&gt;$C$9,IF(Raw!$N71&lt;$A$9,IF(Raw!$X71&gt;$C$9,IF(Raw!$X71&lt;$A$9,Raw!R71,-999),-999),-999),-999),-999),-999)</f>
        <v>0.42600300000000002</v>
      </c>
      <c r="L71" s="9">
        <f>IF(Raw!$G71&gt;$C$8,IF(Raw!$Q71&gt;$C$8,IF(Raw!$N71&gt;$C$9,IF(Raw!$N71&lt;$A$9,IF(Raw!$X71&gt;$C$9,IF(Raw!$X71&lt;$A$9,Raw!S71,-999),-999),-999),-999),-999),-999)</f>
        <v>0.74549500000000002</v>
      </c>
      <c r="M71" s="9">
        <f>Raw!Q71</f>
        <v>0.98212200000000005</v>
      </c>
      <c r="N71" s="9">
        <f>IF(Raw!$G71&gt;$C$8,IF(Raw!$Q71&gt;$C$8,IF(Raw!$N71&gt;$C$9,IF(Raw!$N71&lt;$A$9,IF(Raw!$X71&gt;$C$9,IF(Raw!$X71&lt;$A$9,Raw!V71,-999),-999),-999),-999),-999),-999)</f>
        <v>658.7</v>
      </c>
      <c r="O71" s="9">
        <f>IF(Raw!$G71&gt;$C$8,IF(Raw!$Q71&gt;$C$8,IF(Raw!$N71&gt;$C$9,IF(Raw!$N71&lt;$A$9,IF(Raw!$X71&gt;$C$9,IF(Raw!$X71&lt;$A$9,Raw!W71,-999),-999),-999),-999),-999),-999)</f>
        <v>0.31273000000000001</v>
      </c>
      <c r="P71" s="9">
        <f>IF(Raw!$G71&gt;$C$8,IF(Raw!$Q71&gt;$C$8,IF(Raw!$N71&gt;$C$9,IF(Raw!$N71&lt;$A$9,IF(Raw!$X71&gt;$C$9,IF(Raw!$X71&lt;$A$9,Raw!X71,-999),-999),-999),-999),-999),-999)</f>
        <v>404</v>
      </c>
      <c r="R71" s="9">
        <f t="shared" si="4"/>
        <v>0.31281399999999998</v>
      </c>
      <c r="S71" s="9">
        <f t="shared" si="5"/>
        <v>0.39954580521225558</v>
      </c>
      <c r="T71" s="9">
        <f t="shared" si="6"/>
        <v>0.319492</v>
      </c>
      <c r="U71" s="9">
        <f t="shared" si="7"/>
        <v>0.42856357185494198</v>
      </c>
      <c r="V71" s="15">
        <f t="shared" si="0"/>
        <v>0.18488276000000001</v>
      </c>
      <c r="X71" s="11">
        <f t="shared" si="8"/>
        <v>1.6434599999999998E+19</v>
      </c>
      <c r="Y71" s="11">
        <f t="shared" si="9"/>
        <v>6.1760000000000001E-18</v>
      </c>
      <c r="Z71" s="11">
        <f t="shared" si="10"/>
        <v>3.8299999999999999E-4</v>
      </c>
      <c r="AA71" s="16">
        <f t="shared" si="11"/>
        <v>3.7419854883982924E-2</v>
      </c>
      <c r="AB71" s="9">
        <f t="shared" si="1"/>
        <v>0.43795834427659347</v>
      </c>
      <c r="AC71" s="9">
        <f t="shared" si="2"/>
        <v>0.96258014511601719</v>
      </c>
      <c r="AD71" s="15">
        <f t="shared" si="3"/>
        <v>97.701970976456749</v>
      </c>
      <c r="AE71" s="3">
        <f t="shared" si="12"/>
        <v>743.59039999999982</v>
      </c>
      <c r="AF71" s="2">
        <f t="shared" si="13"/>
        <v>0.25</v>
      </c>
      <c r="AG71" s="9">
        <f t="shared" si="14"/>
        <v>3.2208850506875518E-2</v>
      </c>
      <c r="AH71" s="2">
        <f t="shared" si="15"/>
        <v>1.5585695137272186</v>
      </c>
    </row>
    <row r="72" spans="1:34">
      <c r="A72" s="1">
        <f>Raw!A72</f>
        <v>59</v>
      </c>
      <c r="B72" s="14">
        <f>Raw!B72</f>
        <v>0.26972222222222225</v>
      </c>
      <c r="C72" s="15">
        <f>Raw!C72</f>
        <v>25.5</v>
      </c>
      <c r="D72" s="15">
        <f>IF(C72&gt;0.5,Raw!D72*D$11,-999)</f>
        <v>26.4</v>
      </c>
      <c r="E72" s="9">
        <f>IF(Raw!$G72&gt;$C$8,IF(Raw!$Q72&gt;$C$8,IF(Raw!$N72&gt;$C$9,IF(Raw!$N72&lt;$A$9,IF(Raw!$X72&gt;$C$9,IF(Raw!$X72&lt;$A$9,Raw!H72,-999),-999),-999),-999),-999),-999)</f>
        <v>0.48607699999999998</v>
      </c>
      <c r="F72" s="9">
        <f>IF(Raw!$G72&gt;$C$8,IF(Raw!$Q72&gt;$C$8,IF(Raw!$N72&gt;$C$9,IF(Raw!$N72&lt;$A$9,IF(Raw!$X72&gt;$C$9,IF(Raw!$X72&lt;$A$9,Raw!I72,-999),-999),-999),-999),-999),-999)</f>
        <v>0.79503400000000002</v>
      </c>
      <c r="G72" s="9">
        <f>Raw!G72</f>
        <v>0.98617299999999997</v>
      </c>
      <c r="H72" s="9">
        <f>IF(Raw!$G72&gt;$C$8,IF(Raw!$Q72&gt;$C$8,IF(Raw!$N72&gt;$C$9,IF(Raw!$N72&lt;$A$9,IF(Raw!$X72&gt;$C$9,IF(Raw!$X72&lt;$A$9,Raw!L72,-999),-999),-999),-999),-999),-999)</f>
        <v>654.20000000000005</v>
      </c>
      <c r="I72" s="9">
        <f>IF(Raw!$G72&gt;$C$8,IF(Raw!$Q72&gt;$C$8,IF(Raw!$N72&gt;$C$9,IF(Raw!$N72&lt;$A$9,IF(Raw!$X72&gt;$C$9,IF(Raw!$X72&lt;$A$9,Raw!M72,-999),-999),-999),-999),-999),-999)</f>
        <v>0.21080199999999999</v>
      </c>
      <c r="J72" s="9">
        <f>IF(Raw!$G72&gt;$C$8,IF(Raw!$Q72&gt;$C$8,IF(Raw!$N72&gt;$C$9,IF(Raw!$N72&lt;$A$9,IF(Raw!$X72&gt;$C$9,IF(Raw!$X72&lt;$A$9,Raw!N72,-999),-999),-999),-999),-999),-999)</f>
        <v>413</v>
      </c>
      <c r="K72" s="9">
        <f>IF(Raw!$G72&gt;$C$8,IF(Raw!$Q72&gt;$C$8,IF(Raw!$N72&gt;$C$9,IF(Raw!$N72&lt;$A$9,IF(Raw!$X72&gt;$C$9,IF(Raw!$X72&lt;$A$9,Raw!R72,-999),-999),-999),-999),-999),-999)</f>
        <v>0.41973899999999997</v>
      </c>
      <c r="L72" s="9">
        <f>IF(Raw!$G72&gt;$C$8,IF(Raw!$Q72&gt;$C$8,IF(Raw!$N72&gt;$C$9,IF(Raw!$N72&lt;$A$9,IF(Raw!$X72&gt;$C$9,IF(Raw!$X72&lt;$A$9,Raw!S72,-999),-999),-999),-999),-999),-999)</f>
        <v>0.73584499999999997</v>
      </c>
      <c r="M72" s="9">
        <f>Raw!Q72</f>
        <v>0.98548599999999997</v>
      </c>
      <c r="N72" s="9">
        <f>IF(Raw!$G72&gt;$C$8,IF(Raw!$Q72&gt;$C$8,IF(Raw!$N72&gt;$C$9,IF(Raw!$N72&lt;$A$9,IF(Raw!$X72&gt;$C$9,IF(Raw!$X72&lt;$A$9,Raw!V72,-999),-999),-999),-999),-999),-999)</f>
        <v>635.79999999999995</v>
      </c>
      <c r="O72" s="9">
        <f>IF(Raw!$G72&gt;$C$8,IF(Raw!$Q72&gt;$C$8,IF(Raw!$N72&gt;$C$9,IF(Raw!$N72&lt;$A$9,IF(Raw!$X72&gt;$C$9,IF(Raw!$X72&lt;$A$9,Raw!W72,-999),-999),-999),-999),-999),-999)</f>
        <v>0.20627499999999999</v>
      </c>
      <c r="P72" s="9">
        <f>IF(Raw!$G72&gt;$C$8,IF(Raw!$Q72&gt;$C$8,IF(Raw!$N72&gt;$C$9,IF(Raw!$N72&lt;$A$9,IF(Raw!$X72&gt;$C$9,IF(Raw!$X72&lt;$A$9,Raw!X72,-999),-999),-999),-999),-999),-999)</f>
        <v>407</v>
      </c>
      <c r="R72" s="9">
        <f t="shared" si="4"/>
        <v>0.30895700000000004</v>
      </c>
      <c r="S72" s="9">
        <f t="shared" si="5"/>
        <v>0.38860853749650964</v>
      </c>
      <c r="T72" s="9">
        <f t="shared" si="6"/>
        <v>0.316106</v>
      </c>
      <c r="U72" s="9">
        <f t="shared" si="7"/>
        <v>0.42958231692815746</v>
      </c>
      <c r="V72" s="15">
        <f t="shared" si="0"/>
        <v>0.18248956</v>
      </c>
      <c r="X72" s="11">
        <f t="shared" si="8"/>
        <v>1.5892799999999994E+19</v>
      </c>
      <c r="Y72" s="11">
        <f t="shared" si="9"/>
        <v>6.5420000000000003E-18</v>
      </c>
      <c r="Z72" s="11">
        <f t="shared" si="10"/>
        <v>4.1299999999999996E-4</v>
      </c>
      <c r="AA72" s="16">
        <f t="shared" si="11"/>
        <v>4.1171977586306197E-2</v>
      </c>
      <c r="AB72" s="9">
        <f t="shared" si="1"/>
        <v>0.43275370914689687</v>
      </c>
      <c r="AC72" s="9">
        <f t="shared" si="2"/>
        <v>0.9588280224136938</v>
      </c>
      <c r="AD72" s="15">
        <f t="shared" si="3"/>
        <v>99.690018368780144</v>
      </c>
      <c r="AE72" s="3">
        <f t="shared" si="12"/>
        <v>787.65679999999986</v>
      </c>
      <c r="AF72" s="2">
        <f t="shared" si="13"/>
        <v>0.25</v>
      </c>
      <c r="AG72" s="9">
        <f t="shared" si="14"/>
        <v>3.2942360819593196E-2</v>
      </c>
      <c r="AH72" s="2">
        <f t="shared" si="15"/>
        <v>1.5940636960223069</v>
      </c>
    </row>
    <row r="73" spans="1:34">
      <c r="A73" s="1">
        <f>Raw!A73</f>
        <v>60</v>
      </c>
      <c r="B73" s="14">
        <f>Raw!B73</f>
        <v>0.26978009259259256</v>
      </c>
      <c r="C73" s="15">
        <f>Raw!C73</f>
        <v>26</v>
      </c>
      <c r="D73" s="15">
        <f>IF(C73&gt;0.5,Raw!D73*D$11,-999)</f>
        <v>26.4</v>
      </c>
      <c r="E73" s="9">
        <f>IF(Raw!$G73&gt;$C$8,IF(Raw!$Q73&gt;$C$8,IF(Raw!$N73&gt;$C$9,IF(Raw!$N73&lt;$A$9,IF(Raw!$X73&gt;$C$9,IF(Raw!$X73&lt;$A$9,Raw!H73,-999),-999),-999),-999),-999),-999)</f>
        <v>0.47905799999999998</v>
      </c>
      <c r="F73" s="9">
        <f>IF(Raw!$G73&gt;$C$8,IF(Raw!$Q73&gt;$C$8,IF(Raw!$N73&gt;$C$9,IF(Raw!$N73&lt;$A$9,IF(Raw!$X73&gt;$C$9,IF(Raw!$X73&lt;$A$9,Raw!I73,-999),-999),-999),-999),-999),-999)</f>
        <v>0.78209899999999999</v>
      </c>
      <c r="G73" s="9">
        <f>Raw!G73</f>
        <v>0.98852200000000001</v>
      </c>
      <c r="H73" s="9">
        <f>IF(Raw!$G73&gt;$C$8,IF(Raw!$Q73&gt;$C$8,IF(Raw!$N73&gt;$C$9,IF(Raw!$N73&lt;$A$9,IF(Raw!$X73&gt;$C$9,IF(Raw!$X73&lt;$A$9,Raw!L73,-999),-999),-999),-999),-999),-999)</f>
        <v>644.70000000000005</v>
      </c>
      <c r="I73" s="9">
        <f>IF(Raw!$G73&gt;$C$8,IF(Raw!$Q73&gt;$C$8,IF(Raw!$N73&gt;$C$9,IF(Raw!$N73&lt;$A$9,IF(Raw!$X73&gt;$C$9,IF(Raw!$X73&lt;$A$9,Raw!M73,-999),-999),-999),-999),-999),-999)</f>
        <v>0.35863800000000001</v>
      </c>
      <c r="J73" s="9">
        <f>IF(Raw!$G73&gt;$C$8,IF(Raw!$Q73&gt;$C$8,IF(Raw!$N73&gt;$C$9,IF(Raw!$N73&lt;$A$9,IF(Raw!$X73&gt;$C$9,IF(Raw!$X73&lt;$A$9,Raw!N73,-999),-999),-999),-999),-999),-999)</f>
        <v>343</v>
      </c>
      <c r="K73" s="9">
        <f>IF(Raw!$G73&gt;$C$8,IF(Raw!$Q73&gt;$C$8,IF(Raw!$N73&gt;$C$9,IF(Raw!$N73&lt;$A$9,IF(Raw!$X73&gt;$C$9,IF(Raw!$X73&lt;$A$9,Raw!R73,-999),-999),-999),-999),-999),-999)</f>
        <v>0.42430899999999999</v>
      </c>
      <c r="L73" s="9">
        <f>IF(Raw!$G73&gt;$C$8,IF(Raw!$Q73&gt;$C$8,IF(Raw!$N73&gt;$C$9,IF(Raw!$N73&lt;$A$9,IF(Raw!$X73&gt;$C$9,IF(Raw!$X73&lt;$A$9,Raw!S73,-999),-999),-999),-999),-999),-999)</f>
        <v>0.738873</v>
      </c>
      <c r="M73" s="9">
        <f>Raw!Q73</f>
        <v>0.98517900000000003</v>
      </c>
      <c r="N73" s="9">
        <f>IF(Raw!$G73&gt;$C$8,IF(Raw!$Q73&gt;$C$8,IF(Raw!$N73&gt;$C$9,IF(Raw!$N73&lt;$A$9,IF(Raw!$X73&gt;$C$9,IF(Raw!$X73&lt;$A$9,Raw!V73,-999),-999),-999),-999),-999),-999)</f>
        <v>625.29999999999995</v>
      </c>
      <c r="O73" s="9">
        <f>IF(Raw!$G73&gt;$C$8,IF(Raw!$Q73&gt;$C$8,IF(Raw!$N73&gt;$C$9,IF(Raw!$N73&lt;$A$9,IF(Raw!$X73&gt;$C$9,IF(Raw!$X73&lt;$A$9,Raw!W73,-999),-999),-999),-999),-999),-999)</f>
        <v>0.26419799999999999</v>
      </c>
      <c r="P73" s="9">
        <f>IF(Raw!$G73&gt;$C$8,IF(Raw!$Q73&gt;$C$8,IF(Raw!$N73&gt;$C$9,IF(Raw!$N73&lt;$A$9,IF(Raw!$X73&gt;$C$9,IF(Raw!$X73&lt;$A$9,Raw!X73,-999),-999),-999),-999),-999),-999)</f>
        <v>414</v>
      </c>
      <c r="R73" s="9">
        <f t="shared" si="4"/>
        <v>0.303041</v>
      </c>
      <c r="S73" s="9">
        <f t="shared" si="5"/>
        <v>0.38747140707250616</v>
      </c>
      <c r="T73" s="9">
        <f t="shared" si="6"/>
        <v>0.31456400000000001</v>
      </c>
      <c r="U73" s="9">
        <f t="shared" si="7"/>
        <v>0.4257348691859088</v>
      </c>
      <c r="V73" s="15">
        <f t="shared" si="0"/>
        <v>0.183240504</v>
      </c>
      <c r="X73" s="11">
        <f t="shared" si="8"/>
        <v>1.5892799999999994E+19</v>
      </c>
      <c r="Y73" s="11">
        <f t="shared" si="9"/>
        <v>6.4470000000000004E-18</v>
      </c>
      <c r="Z73" s="11">
        <f t="shared" si="10"/>
        <v>3.4299999999999999E-4</v>
      </c>
      <c r="AA73" s="16">
        <f t="shared" si="11"/>
        <v>3.3950908850966965E-2</v>
      </c>
      <c r="AB73" s="9">
        <f t="shared" si="1"/>
        <v>0.43498873369179558</v>
      </c>
      <c r="AC73" s="9">
        <f t="shared" si="2"/>
        <v>0.96604909114903303</v>
      </c>
      <c r="AD73" s="15">
        <f t="shared" si="3"/>
        <v>98.982241548008645</v>
      </c>
      <c r="AE73" s="3">
        <f t="shared" si="12"/>
        <v>776.21879999999987</v>
      </c>
      <c r="AF73" s="2">
        <f t="shared" si="13"/>
        <v>0.25</v>
      </c>
      <c r="AG73" s="9">
        <f t="shared" si="14"/>
        <v>3.2415532043976535E-2</v>
      </c>
      <c r="AH73" s="2">
        <f t="shared" si="15"/>
        <v>1.568570725745237</v>
      </c>
    </row>
    <row r="74" spans="1:34">
      <c r="A74" s="1">
        <f>Raw!A74</f>
        <v>61</v>
      </c>
      <c r="B74" s="14">
        <f>Raw!B74</f>
        <v>0.26982638888888888</v>
      </c>
      <c r="C74" s="15">
        <f>Raw!C74</f>
        <v>26.8</v>
      </c>
      <c r="D74" s="15">
        <f>IF(C74&gt;0.5,Raw!D74*D$11,-999)</f>
        <v>24.6</v>
      </c>
      <c r="E74" s="9">
        <f>IF(Raw!$G74&gt;$C$8,IF(Raw!$Q74&gt;$C$8,IF(Raw!$N74&gt;$C$9,IF(Raw!$N74&lt;$A$9,IF(Raw!$X74&gt;$C$9,IF(Raw!$X74&lt;$A$9,Raw!H74,-999),-999),-999),-999),-999),-999)</f>
        <v>0.45371899999999998</v>
      </c>
      <c r="F74" s="9">
        <f>IF(Raw!$G74&gt;$C$8,IF(Raw!$Q74&gt;$C$8,IF(Raw!$N74&gt;$C$9,IF(Raw!$N74&lt;$A$9,IF(Raw!$X74&gt;$C$9,IF(Raw!$X74&lt;$A$9,Raw!I74,-999),-999),-999),-999),-999),-999)</f>
        <v>0.76966999999999997</v>
      </c>
      <c r="G74" s="9">
        <f>Raw!G74</f>
        <v>0.98821000000000003</v>
      </c>
      <c r="H74" s="9">
        <f>IF(Raw!$G74&gt;$C$8,IF(Raw!$Q74&gt;$C$8,IF(Raw!$N74&gt;$C$9,IF(Raw!$N74&lt;$A$9,IF(Raw!$X74&gt;$C$9,IF(Raw!$X74&lt;$A$9,Raw!L74,-999),-999),-999),-999),-999),-999)</f>
        <v>638.5</v>
      </c>
      <c r="I74" s="9">
        <f>IF(Raw!$G74&gt;$C$8,IF(Raw!$Q74&gt;$C$8,IF(Raw!$N74&gt;$C$9,IF(Raw!$N74&lt;$A$9,IF(Raw!$X74&gt;$C$9,IF(Raw!$X74&lt;$A$9,Raw!M74,-999),-999),-999),-999),-999),-999)</f>
        <v>0.19351299999999999</v>
      </c>
      <c r="J74" s="9">
        <f>IF(Raw!$G74&gt;$C$8,IF(Raw!$Q74&gt;$C$8,IF(Raw!$N74&gt;$C$9,IF(Raw!$N74&lt;$A$9,IF(Raw!$X74&gt;$C$9,IF(Raw!$X74&lt;$A$9,Raw!N74,-999),-999),-999),-999),-999),-999)</f>
        <v>436</v>
      </c>
      <c r="K74" s="9">
        <f>IF(Raw!$G74&gt;$C$8,IF(Raw!$Q74&gt;$C$8,IF(Raw!$N74&gt;$C$9,IF(Raw!$N74&lt;$A$9,IF(Raw!$X74&gt;$C$9,IF(Raw!$X74&lt;$A$9,Raw!R74,-999),-999),-999),-999),-999),-999)</f>
        <v>0.41713899999999998</v>
      </c>
      <c r="L74" s="9">
        <f>IF(Raw!$G74&gt;$C$8,IF(Raw!$Q74&gt;$C$8,IF(Raw!$N74&gt;$C$9,IF(Raw!$N74&lt;$A$9,IF(Raw!$X74&gt;$C$9,IF(Raw!$X74&lt;$A$9,Raw!S74,-999),-999),-999),-999),-999),-999)</f>
        <v>0.74995400000000001</v>
      </c>
      <c r="M74" s="9">
        <f>Raw!Q74</f>
        <v>0.98227500000000001</v>
      </c>
      <c r="N74" s="9">
        <f>IF(Raw!$G74&gt;$C$8,IF(Raw!$Q74&gt;$C$8,IF(Raw!$N74&gt;$C$9,IF(Raw!$N74&lt;$A$9,IF(Raw!$X74&gt;$C$9,IF(Raw!$X74&lt;$A$9,Raw!V74,-999),-999),-999),-999),-999),-999)</f>
        <v>659.5</v>
      </c>
      <c r="O74" s="9">
        <f>IF(Raw!$G74&gt;$C$8,IF(Raw!$Q74&gt;$C$8,IF(Raw!$N74&gt;$C$9,IF(Raw!$N74&lt;$A$9,IF(Raw!$X74&gt;$C$9,IF(Raw!$X74&lt;$A$9,Raw!W74,-999),-999),-999),-999),-999),-999)</f>
        <v>0.11561399999999999</v>
      </c>
      <c r="P74" s="9">
        <f>IF(Raw!$G74&gt;$C$8,IF(Raw!$Q74&gt;$C$8,IF(Raw!$N74&gt;$C$9,IF(Raw!$N74&lt;$A$9,IF(Raw!$X74&gt;$C$9,IF(Raw!$X74&lt;$A$9,Raw!X74,-999),-999),-999),-999),-999),-999)</f>
        <v>436</v>
      </c>
      <c r="R74" s="9">
        <f t="shared" si="4"/>
        <v>0.31595099999999998</v>
      </c>
      <c r="S74" s="9">
        <f t="shared" si="5"/>
        <v>0.41050190341315107</v>
      </c>
      <c r="T74" s="9">
        <f t="shared" si="6"/>
        <v>0.33281500000000003</v>
      </c>
      <c r="U74" s="9">
        <f t="shared" si="7"/>
        <v>0.44378055187384829</v>
      </c>
      <c r="V74" s="15">
        <f t="shared" si="0"/>
        <v>0.18598859200000001</v>
      </c>
      <c r="X74" s="11">
        <f t="shared" si="8"/>
        <v>1.4809199999999996E+19</v>
      </c>
      <c r="Y74" s="11">
        <f t="shared" si="9"/>
        <v>6.3849999999999995E-18</v>
      </c>
      <c r="Z74" s="11">
        <f t="shared" si="10"/>
        <v>4.3599999999999997E-4</v>
      </c>
      <c r="AA74" s="16">
        <f t="shared" si="11"/>
        <v>3.9594391833734553E-2</v>
      </c>
      <c r="AB74" s="9">
        <f t="shared" si="1"/>
        <v>0.43031660751814432</v>
      </c>
      <c r="AC74" s="9">
        <f t="shared" si="2"/>
        <v>0.96040560816626552</v>
      </c>
      <c r="AD74" s="15">
        <f t="shared" si="3"/>
        <v>90.81282530673063</v>
      </c>
      <c r="AE74" s="3">
        <f t="shared" si="12"/>
        <v>768.75399999999979</v>
      </c>
      <c r="AF74" s="2">
        <f t="shared" si="13"/>
        <v>0.25</v>
      </c>
      <c r="AG74" s="9">
        <f t="shared" si="14"/>
        <v>3.1000742870649457E-2</v>
      </c>
      <c r="AH74" s="2">
        <f t="shared" si="15"/>
        <v>1.5001098139400109</v>
      </c>
    </row>
    <row r="75" spans="1:34">
      <c r="A75" s="1">
        <f>Raw!A75</f>
        <v>62</v>
      </c>
      <c r="B75" s="14">
        <f>Raw!B75</f>
        <v>0.26988425925925924</v>
      </c>
      <c r="C75" s="15">
        <f>Raw!C75</f>
        <v>28.6</v>
      </c>
      <c r="D75" s="15">
        <f>IF(C75&gt;0.5,Raw!D75*D$11,-999)</f>
        <v>22.9</v>
      </c>
      <c r="E75" s="9">
        <f>IF(Raw!$G75&gt;$C$8,IF(Raw!$Q75&gt;$C$8,IF(Raw!$N75&gt;$C$9,IF(Raw!$N75&lt;$A$9,IF(Raw!$X75&gt;$C$9,IF(Raw!$X75&lt;$A$9,Raw!H75,-999),-999),-999),-999),-999),-999)</f>
        <v>0.46627400000000002</v>
      </c>
      <c r="F75" s="9">
        <f>IF(Raw!$G75&gt;$C$8,IF(Raw!$Q75&gt;$C$8,IF(Raw!$N75&gt;$C$9,IF(Raw!$N75&lt;$A$9,IF(Raw!$X75&gt;$C$9,IF(Raw!$X75&lt;$A$9,Raw!I75,-999),-999),-999),-999),-999),-999)</f>
        <v>0.77075400000000005</v>
      </c>
      <c r="G75" s="9">
        <f>Raw!G75</f>
        <v>0.97692000000000001</v>
      </c>
      <c r="H75" s="9">
        <f>IF(Raw!$G75&gt;$C$8,IF(Raw!$Q75&gt;$C$8,IF(Raw!$N75&gt;$C$9,IF(Raw!$N75&lt;$A$9,IF(Raw!$X75&gt;$C$9,IF(Raw!$X75&lt;$A$9,Raw!L75,-999),-999),-999),-999),-999),-999)</f>
        <v>675.6</v>
      </c>
      <c r="I75" s="9">
        <f>IF(Raw!$G75&gt;$C$8,IF(Raw!$Q75&gt;$C$8,IF(Raw!$N75&gt;$C$9,IF(Raw!$N75&lt;$A$9,IF(Raw!$X75&gt;$C$9,IF(Raw!$X75&lt;$A$9,Raw!M75,-999),-999),-999),-999),-999),-999)</f>
        <v>0.20358200000000001</v>
      </c>
      <c r="J75" s="9">
        <f>IF(Raw!$G75&gt;$C$8,IF(Raw!$Q75&gt;$C$8,IF(Raw!$N75&gt;$C$9,IF(Raw!$N75&lt;$A$9,IF(Raw!$X75&gt;$C$9,IF(Raw!$X75&lt;$A$9,Raw!N75,-999),-999),-999),-999),-999),-999)</f>
        <v>415</v>
      </c>
      <c r="K75" s="9">
        <f>IF(Raw!$G75&gt;$C$8,IF(Raw!$Q75&gt;$C$8,IF(Raw!$N75&gt;$C$9,IF(Raw!$N75&lt;$A$9,IF(Raw!$X75&gt;$C$9,IF(Raw!$X75&lt;$A$9,Raw!R75,-999),-999),-999),-999),-999),-999)</f>
        <v>0.42482900000000001</v>
      </c>
      <c r="L75" s="9">
        <f>IF(Raw!$G75&gt;$C$8,IF(Raw!$Q75&gt;$C$8,IF(Raw!$N75&gt;$C$9,IF(Raw!$N75&lt;$A$9,IF(Raw!$X75&gt;$C$9,IF(Raw!$X75&lt;$A$9,Raw!S75,-999),-999),-999),-999),-999),-999)</f>
        <v>0.72915099999999999</v>
      </c>
      <c r="M75" s="9">
        <f>Raw!Q75</f>
        <v>0.97919699999999998</v>
      </c>
      <c r="N75" s="9">
        <f>IF(Raw!$G75&gt;$C$8,IF(Raw!$Q75&gt;$C$8,IF(Raw!$N75&gt;$C$9,IF(Raw!$N75&lt;$A$9,IF(Raw!$X75&gt;$C$9,IF(Raw!$X75&lt;$A$9,Raw!V75,-999),-999),-999),-999),-999),-999)</f>
        <v>644.1</v>
      </c>
      <c r="O75" s="9">
        <f>IF(Raw!$G75&gt;$C$8,IF(Raw!$Q75&gt;$C$8,IF(Raw!$N75&gt;$C$9,IF(Raw!$N75&lt;$A$9,IF(Raw!$X75&gt;$C$9,IF(Raw!$X75&lt;$A$9,Raw!W75,-999),-999),-999),-999),-999),-999)</f>
        <v>0.217892</v>
      </c>
      <c r="P75" s="9">
        <f>IF(Raw!$G75&gt;$C$8,IF(Raw!$Q75&gt;$C$8,IF(Raw!$N75&gt;$C$9,IF(Raw!$N75&lt;$A$9,IF(Raw!$X75&gt;$C$9,IF(Raw!$X75&lt;$A$9,Raw!X75,-999),-999),-999),-999),-999),-999)</f>
        <v>391</v>
      </c>
      <c r="R75" s="9">
        <f t="shared" si="4"/>
        <v>0.30448000000000003</v>
      </c>
      <c r="S75" s="9">
        <f t="shared" si="5"/>
        <v>0.3950417383497199</v>
      </c>
      <c r="T75" s="9">
        <f t="shared" si="6"/>
        <v>0.30432199999999998</v>
      </c>
      <c r="U75" s="9">
        <f t="shared" si="7"/>
        <v>0.41736485309627219</v>
      </c>
      <c r="V75" s="15">
        <f t="shared" si="0"/>
        <v>0.180829448</v>
      </c>
      <c r="X75" s="11">
        <f t="shared" si="8"/>
        <v>1.3785799999999996E+19</v>
      </c>
      <c r="Y75" s="11">
        <f t="shared" si="9"/>
        <v>6.7560000000000001E-18</v>
      </c>
      <c r="Z75" s="11">
        <f t="shared" si="10"/>
        <v>4.15E-4</v>
      </c>
      <c r="AA75" s="16">
        <f t="shared" si="11"/>
        <v>3.7213432772400218E-2</v>
      </c>
      <c r="AB75" s="9">
        <f t="shared" si="1"/>
        <v>0.43615386628816238</v>
      </c>
      <c r="AC75" s="9">
        <f t="shared" si="2"/>
        <v>0.96278656722759981</v>
      </c>
      <c r="AD75" s="15">
        <f t="shared" si="3"/>
        <v>89.670922343133043</v>
      </c>
      <c r="AE75" s="3">
        <f t="shared" si="12"/>
        <v>813.42239999999981</v>
      </c>
      <c r="AF75" s="2">
        <f t="shared" si="13"/>
        <v>0.25</v>
      </c>
      <c r="AG75" s="9">
        <f t="shared" si="14"/>
        <v>2.8788839485191502E-2</v>
      </c>
      <c r="AH75" s="2">
        <f t="shared" si="15"/>
        <v>1.3930769602481698</v>
      </c>
    </row>
    <row r="76" spans="1:34">
      <c r="A76" s="1">
        <f>Raw!A76</f>
        <v>63</v>
      </c>
      <c r="B76" s="14">
        <f>Raw!B76</f>
        <v>0.26994212962962966</v>
      </c>
      <c r="C76" s="15">
        <f>Raw!C76</f>
        <v>28.6</v>
      </c>
      <c r="D76" s="15">
        <f>IF(C76&gt;0.5,Raw!D76*D$11,-999)</f>
        <v>22.9</v>
      </c>
      <c r="E76" s="9">
        <f>IF(Raw!$G76&gt;$C$8,IF(Raw!$Q76&gt;$C$8,IF(Raw!$N76&gt;$C$9,IF(Raw!$N76&lt;$A$9,IF(Raw!$X76&gt;$C$9,IF(Raw!$X76&lt;$A$9,Raw!H76,-999),-999),-999),-999),-999),-999)</f>
        <v>0.46940199999999999</v>
      </c>
      <c r="F76" s="9">
        <f>IF(Raw!$G76&gt;$C$8,IF(Raw!$Q76&gt;$C$8,IF(Raw!$N76&gt;$C$9,IF(Raw!$N76&lt;$A$9,IF(Raw!$X76&gt;$C$9,IF(Raw!$X76&lt;$A$9,Raw!I76,-999),-999),-999),-999),-999),-999)</f>
        <v>0.78818299999999997</v>
      </c>
      <c r="G76" s="9">
        <f>Raw!G76</f>
        <v>0.98100900000000002</v>
      </c>
      <c r="H76" s="9">
        <f>IF(Raw!$G76&gt;$C$8,IF(Raw!$Q76&gt;$C$8,IF(Raw!$N76&gt;$C$9,IF(Raw!$N76&lt;$A$9,IF(Raw!$X76&gt;$C$9,IF(Raw!$X76&lt;$A$9,Raw!L76,-999),-999),-999),-999),-999),-999)</f>
        <v>648.4</v>
      </c>
      <c r="I76" s="9">
        <f>IF(Raw!$G76&gt;$C$8,IF(Raw!$Q76&gt;$C$8,IF(Raw!$N76&gt;$C$9,IF(Raw!$N76&lt;$A$9,IF(Raw!$X76&gt;$C$9,IF(Raw!$X76&lt;$A$9,Raw!M76,-999),-999),-999),-999),-999),-999)</f>
        <v>0.23028599999999999</v>
      </c>
      <c r="J76" s="9">
        <f>IF(Raw!$G76&gt;$C$8,IF(Raw!$Q76&gt;$C$8,IF(Raw!$N76&gt;$C$9,IF(Raw!$N76&lt;$A$9,IF(Raw!$X76&gt;$C$9,IF(Raw!$X76&lt;$A$9,Raw!N76,-999),-999),-999),-999),-999),-999)</f>
        <v>356</v>
      </c>
      <c r="K76" s="9">
        <f>IF(Raw!$G76&gt;$C$8,IF(Raw!$Q76&gt;$C$8,IF(Raw!$N76&gt;$C$9,IF(Raw!$N76&lt;$A$9,IF(Raw!$X76&gt;$C$9,IF(Raw!$X76&lt;$A$9,Raw!R76,-999),-999),-999),-999),-999),-999)</f>
        <v>0.41746</v>
      </c>
      <c r="L76" s="9">
        <f>IF(Raw!$G76&gt;$C$8,IF(Raw!$Q76&gt;$C$8,IF(Raw!$N76&gt;$C$9,IF(Raw!$N76&lt;$A$9,IF(Raw!$X76&gt;$C$9,IF(Raw!$X76&lt;$A$9,Raw!S76,-999),-999),-999),-999),-999),-999)</f>
        <v>0.73890900000000004</v>
      </c>
      <c r="M76" s="9">
        <f>Raw!Q76</f>
        <v>0.98058199999999995</v>
      </c>
      <c r="N76" s="9">
        <f>IF(Raw!$G76&gt;$C$8,IF(Raw!$Q76&gt;$C$8,IF(Raw!$N76&gt;$C$9,IF(Raw!$N76&lt;$A$9,IF(Raw!$X76&gt;$C$9,IF(Raw!$X76&lt;$A$9,Raw!V76,-999),-999),-999),-999),-999),-999)</f>
        <v>649.70000000000005</v>
      </c>
      <c r="O76" s="9">
        <f>IF(Raw!$G76&gt;$C$8,IF(Raw!$Q76&gt;$C$8,IF(Raw!$N76&gt;$C$9,IF(Raw!$N76&lt;$A$9,IF(Raw!$X76&gt;$C$9,IF(Raw!$X76&lt;$A$9,Raw!W76,-999),-999),-999),-999),-999),-999)</f>
        <v>0.14177400000000001</v>
      </c>
      <c r="P76" s="9">
        <f>IF(Raw!$G76&gt;$C$8,IF(Raw!$Q76&gt;$C$8,IF(Raw!$N76&gt;$C$9,IF(Raw!$N76&lt;$A$9,IF(Raw!$X76&gt;$C$9,IF(Raw!$X76&lt;$A$9,Raw!X76,-999),-999),-999),-999),-999),-999)</f>
        <v>424</v>
      </c>
      <c r="R76" s="9">
        <f t="shared" si="4"/>
        <v>0.31878099999999998</v>
      </c>
      <c r="S76" s="9">
        <f t="shared" si="5"/>
        <v>0.40445048928992378</v>
      </c>
      <c r="T76" s="9">
        <f t="shared" si="6"/>
        <v>0.32144900000000004</v>
      </c>
      <c r="U76" s="9">
        <f t="shared" si="7"/>
        <v>0.43503191868010815</v>
      </c>
      <c r="V76" s="15">
        <f t="shared" si="0"/>
        <v>0.18324943200000002</v>
      </c>
      <c r="X76" s="11">
        <f t="shared" si="8"/>
        <v>1.3785799999999996E+19</v>
      </c>
      <c r="Y76" s="11">
        <f t="shared" si="9"/>
        <v>6.4839999999999995E-18</v>
      </c>
      <c r="Z76" s="11">
        <f t="shared" si="10"/>
        <v>3.5599999999999998E-4</v>
      </c>
      <c r="AA76" s="16">
        <f t="shared" si="11"/>
        <v>3.0840419101611203E-2</v>
      </c>
      <c r="AB76" s="9">
        <f t="shared" si="1"/>
        <v>0.42737362187979383</v>
      </c>
      <c r="AC76" s="9">
        <f t="shared" si="2"/>
        <v>0.96915958089838872</v>
      </c>
      <c r="AD76" s="15">
        <f t="shared" si="3"/>
        <v>86.630390734862928</v>
      </c>
      <c r="AE76" s="3">
        <f t="shared" si="12"/>
        <v>780.67359999999974</v>
      </c>
      <c r="AF76" s="2">
        <f t="shared" si="13"/>
        <v>0.25</v>
      </c>
      <c r="AG76" s="9">
        <f t="shared" si="14"/>
        <v>2.8989988536457605E-2</v>
      </c>
      <c r="AH76" s="2">
        <f t="shared" si="15"/>
        <v>1.4028104581558827</v>
      </c>
    </row>
    <row r="77" spans="1:34">
      <c r="A77" s="1">
        <f>Raw!A77</f>
        <v>64</v>
      </c>
      <c r="B77" s="14">
        <f>Raw!B77</f>
        <v>0.27</v>
      </c>
      <c r="C77" s="15">
        <f>Raw!C77</f>
        <v>30.2</v>
      </c>
      <c r="D77" s="15">
        <f>IF(C77&gt;0.5,Raw!D77*D$11,-999)</f>
        <v>21.1</v>
      </c>
      <c r="E77" s="9">
        <f>IF(Raw!$G77&gt;$C$8,IF(Raw!$Q77&gt;$C$8,IF(Raw!$N77&gt;$C$9,IF(Raw!$N77&lt;$A$9,IF(Raw!$X77&gt;$C$9,IF(Raw!$X77&lt;$A$9,Raw!H77,-999),-999),-999),-999),-999),-999)</f>
        <v>0.46635300000000002</v>
      </c>
      <c r="F77" s="9">
        <f>IF(Raw!$G77&gt;$C$8,IF(Raw!$Q77&gt;$C$8,IF(Raw!$N77&gt;$C$9,IF(Raw!$N77&lt;$A$9,IF(Raw!$X77&gt;$C$9,IF(Raw!$X77&lt;$A$9,Raw!I77,-999),-999),-999),-999),-999),-999)</f>
        <v>0.79136300000000004</v>
      </c>
      <c r="G77" s="9">
        <f>Raw!G77</f>
        <v>0.98837699999999995</v>
      </c>
      <c r="H77" s="9">
        <f>IF(Raw!$G77&gt;$C$8,IF(Raw!$Q77&gt;$C$8,IF(Raw!$N77&gt;$C$9,IF(Raw!$N77&lt;$A$9,IF(Raw!$X77&gt;$C$9,IF(Raw!$X77&lt;$A$9,Raw!L77,-999),-999),-999),-999),-999),-999)</f>
        <v>647.4</v>
      </c>
      <c r="I77" s="9">
        <f>IF(Raw!$G77&gt;$C$8,IF(Raw!$Q77&gt;$C$8,IF(Raw!$N77&gt;$C$9,IF(Raw!$N77&lt;$A$9,IF(Raw!$X77&gt;$C$9,IF(Raw!$X77&lt;$A$9,Raw!M77,-999),-999),-999),-999),-999),-999)</f>
        <v>0.11894299999999999</v>
      </c>
      <c r="J77" s="9">
        <f>IF(Raw!$G77&gt;$C$8,IF(Raw!$Q77&gt;$C$8,IF(Raw!$N77&gt;$C$9,IF(Raw!$N77&lt;$A$9,IF(Raw!$X77&gt;$C$9,IF(Raw!$X77&lt;$A$9,Raw!N77,-999),-999),-999),-999),-999),-999)</f>
        <v>384</v>
      </c>
      <c r="K77" s="9">
        <f>IF(Raw!$G77&gt;$C$8,IF(Raw!$Q77&gt;$C$8,IF(Raw!$N77&gt;$C$9,IF(Raw!$N77&lt;$A$9,IF(Raw!$X77&gt;$C$9,IF(Raw!$X77&lt;$A$9,Raw!R77,-999),-999),-999),-999),-999),-999)</f>
        <v>0.437276</v>
      </c>
      <c r="L77" s="9">
        <f>IF(Raw!$G77&gt;$C$8,IF(Raw!$Q77&gt;$C$8,IF(Raw!$N77&gt;$C$9,IF(Raw!$N77&lt;$A$9,IF(Raw!$X77&gt;$C$9,IF(Raw!$X77&lt;$A$9,Raw!S77,-999),-999),-999),-999),-999),-999)</f>
        <v>0.75881399999999999</v>
      </c>
      <c r="M77" s="9">
        <f>Raw!Q77</f>
        <v>0.98262799999999995</v>
      </c>
      <c r="N77" s="9">
        <f>IF(Raw!$G77&gt;$C$8,IF(Raw!$Q77&gt;$C$8,IF(Raw!$N77&gt;$C$9,IF(Raw!$N77&lt;$A$9,IF(Raw!$X77&gt;$C$9,IF(Raw!$X77&lt;$A$9,Raw!V77,-999),-999),-999),-999),-999),-999)</f>
        <v>633.9</v>
      </c>
      <c r="O77" s="9">
        <f>IF(Raw!$G77&gt;$C$8,IF(Raw!$Q77&gt;$C$8,IF(Raw!$N77&gt;$C$9,IF(Raw!$N77&lt;$A$9,IF(Raw!$X77&gt;$C$9,IF(Raw!$X77&lt;$A$9,Raw!W77,-999),-999),-999),-999),-999),-999)</f>
        <v>0.28328199999999998</v>
      </c>
      <c r="P77" s="9">
        <f>IF(Raw!$G77&gt;$C$8,IF(Raw!$Q77&gt;$C$8,IF(Raw!$N77&gt;$C$9,IF(Raw!$N77&lt;$A$9,IF(Raw!$X77&gt;$C$9,IF(Raw!$X77&lt;$A$9,Raw!X77,-999),-999),-999),-999),-999),-999)</f>
        <v>412</v>
      </c>
      <c r="R77" s="9">
        <f t="shared" si="4"/>
        <v>0.32501000000000002</v>
      </c>
      <c r="S77" s="9">
        <f t="shared" si="5"/>
        <v>0.41069648189263336</v>
      </c>
      <c r="T77" s="9">
        <f t="shared" si="6"/>
        <v>0.32153799999999999</v>
      </c>
      <c r="U77" s="9">
        <f t="shared" si="7"/>
        <v>0.42373756941753843</v>
      </c>
      <c r="V77" s="15">
        <f t="shared" ref="V77:V140" si="16">IF(L77&gt;0,L77*V$8+V$10,-999)</f>
        <v>0.188185872</v>
      </c>
      <c r="X77" s="11">
        <f t="shared" si="8"/>
        <v>1.2702199999999998E+19</v>
      </c>
      <c r="Y77" s="11">
        <f t="shared" si="9"/>
        <v>6.4739999999999996E-18</v>
      </c>
      <c r="Z77" s="11">
        <f t="shared" si="10"/>
        <v>3.8400000000000001E-4</v>
      </c>
      <c r="AA77" s="16">
        <f t="shared" si="11"/>
        <v>3.0611234768593398E-2</v>
      </c>
      <c r="AB77" s="9">
        <f t="shared" ref="AB77:AB140" si="17">K77+T77*AA77</f>
        <v>0.44711867520502396</v>
      </c>
      <c r="AC77" s="9">
        <f t="shared" ref="AC77:AC140" si="18">IF(T77&gt;0,(L77-AB77)/T77,-999)</f>
        <v>0.96938876523140671</v>
      </c>
      <c r="AD77" s="15">
        <f t="shared" ref="AD77:AD140" si="19">IF(AC77&gt;0,X77*Y77*AC77,-999)</f>
        <v>79.716757209878637</v>
      </c>
      <c r="AE77" s="3">
        <f t="shared" si="12"/>
        <v>779.46959999999979</v>
      </c>
      <c r="AF77" s="2">
        <f t="shared" si="13"/>
        <v>0.25</v>
      </c>
      <c r="AG77" s="9">
        <f t="shared" si="14"/>
        <v>2.5983834570740005E-2</v>
      </c>
      <c r="AH77" s="2">
        <f t="shared" si="15"/>
        <v>1.2573442322333686</v>
      </c>
    </row>
    <row r="78" spans="1:34">
      <c r="A78" s="1">
        <f>Raw!A78</f>
        <v>65</v>
      </c>
      <c r="B78" s="14">
        <f>Raw!B78</f>
        <v>0.27004629629629628</v>
      </c>
      <c r="C78" s="15">
        <f>Raw!C78</f>
        <v>30.8</v>
      </c>
      <c r="D78" s="15">
        <f>IF(C78&gt;0.5,Raw!D78*D$11,-999)</f>
        <v>21.1</v>
      </c>
      <c r="E78" s="9">
        <f>IF(Raw!$G78&gt;$C$8,IF(Raw!$Q78&gt;$C$8,IF(Raw!$N78&gt;$C$9,IF(Raw!$N78&lt;$A$9,IF(Raw!$X78&gt;$C$9,IF(Raw!$X78&lt;$A$9,Raw!H78,-999),-999),-999),-999),-999),-999)</f>
        <v>0.48758800000000002</v>
      </c>
      <c r="F78" s="9">
        <f>IF(Raw!$G78&gt;$C$8,IF(Raw!$Q78&gt;$C$8,IF(Raw!$N78&gt;$C$9,IF(Raw!$N78&lt;$A$9,IF(Raw!$X78&gt;$C$9,IF(Raw!$X78&lt;$A$9,Raw!I78,-999),-999),-999),-999),-999),-999)</f>
        <v>0.80089900000000003</v>
      </c>
      <c r="G78" s="9">
        <f>Raw!G78</f>
        <v>0.98730300000000004</v>
      </c>
      <c r="H78" s="9">
        <f>IF(Raw!$G78&gt;$C$8,IF(Raw!$Q78&gt;$C$8,IF(Raw!$N78&gt;$C$9,IF(Raw!$N78&lt;$A$9,IF(Raw!$X78&gt;$C$9,IF(Raw!$X78&lt;$A$9,Raw!L78,-999),-999),-999),-999),-999),-999)</f>
        <v>621.4</v>
      </c>
      <c r="I78" s="9">
        <f>IF(Raw!$G78&gt;$C$8,IF(Raw!$Q78&gt;$C$8,IF(Raw!$N78&gt;$C$9,IF(Raw!$N78&lt;$A$9,IF(Raw!$X78&gt;$C$9,IF(Raw!$X78&lt;$A$9,Raw!M78,-999),-999),-999),-999),-999),-999)</f>
        <v>0.26096999999999998</v>
      </c>
      <c r="J78" s="9">
        <f>IF(Raw!$G78&gt;$C$8,IF(Raw!$Q78&gt;$C$8,IF(Raw!$N78&gt;$C$9,IF(Raw!$N78&lt;$A$9,IF(Raw!$X78&gt;$C$9,IF(Raw!$X78&lt;$A$9,Raw!N78,-999),-999),-999),-999),-999),-999)</f>
        <v>400</v>
      </c>
      <c r="K78" s="9">
        <f>IF(Raw!$G78&gt;$C$8,IF(Raw!$Q78&gt;$C$8,IF(Raw!$N78&gt;$C$9,IF(Raw!$N78&lt;$A$9,IF(Raw!$X78&gt;$C$9,IF(Raw!$X78&lt;$A$9,Raw!R78,-999),-999),-999),-999),-999),-999)</f>
        <v>0.41706900000000002</v>
      </c>
      <c r="L78" s="9">
        <f>IF(Raw!$G78&gt;$C$8,IF(Raw!$Q78&gt;$C$8,IF(Raw!$N78&gt;$C$9,IF(Raw!$N78&lt;$A$9,IF(Raw!$X78&gt;$C$9,IF(Raw!$X78&lt;$A$9,Raw!S78,-999),-999),-999),-999),-999),-999)</f>
        <v>0.74643199999999998</v>
      </c>
      <c r="M78" s="9">
        <f>Raw!Q78</f>
        <v>0.98367199999999999</v>
      </c>
      <c r="N78" s="9">
        <f>IF(Raw!$G78&gt;$C$8,IF(Raw!$Q78&gt;$C$8,IF(Raw!$N78&gt;$C$9,IF(Raw!$N78&lt;$A$9,IF(Raw!$X78&gt;$C$9,IF(Raw!$X78&lt;$A$9,Raw!V78,-999),-999),-999),-999),-999),-999)</f>
        <v>631.4</v>
      </c>
      <c r="O78" s="9">
        <f>IF(Raw!$G78&gt;$C$8,IF(Raw!$Q78&gt;$C$8,IF(Raw!$N78&gt;$C$9,IF(Raw!$N78&lt;$A$9,IF(Raw!$X78&gt;$C$9,IF(Raw!$X78&lt;$A$9,Raw!W78,-999),-999),-999),-999),-999),-999)</f>
        <v>0.23474500000000001</v>
      </c>
      <c r="P78" s="9">
        <f>IF(Raw!$G78&gt;$C$8,IF(Raw!$Q78&gt;$C$8,IF(Raw!$N78&gt;$C$9,IF(Raw!$N78&lt;$A$9,IF(Raw!$X78&gt;$C$9,IF(Raw!$X78&lt;$A$9,Raw!X78,-999),-999),-999),-999),-999),-999)</f>
        <v>375</v>
      </c>
      <c r="R78" s="9">
        <f t="shared" ref="R78:R141" si="20">F78-E78</f>
        <v>0.31331100000000001</v>
      </c>
      <c r="S78" s="9">
        <f t="shared" ref="S78:S141" si="21">R78/F78</f>
        <v>0.39119913996646266</v>
      </c>
      <c r="T78" s="9">
        <f t="shared" ref="T78:T141" si="22">L78-K78</f>
        <v>0.32936299999999996</v>
      </c>
      <c r="U78" s="9">
        <f t="shared" ref="U78:U141" si="23">T78/L78</f>
        <v>0.44124983923518818</v>
      </c>
      <c r="V78" s="15">
        <f t="shared" si="16"/>
        <v>0.18511513599999999</v>
      </c>
      <c r="X78" s="11">
        <f t="shared" ref="X78:X141" si="24">D78*6.02*10^23*10^(-6)</f>
        <v>1.2702199999999998E+19</v>
      </c>
      <c r="Y78" s="11">
        <f t="shared" ref="Y78:Y141" si="25">H78*10^(-20)</f>
        <v>6.2139999999999994E-18</v>
      </c>
      <c r="Z78" s="11">
        <f t="shared" ref="Z78:Z141" si="26">J78*10^(-6)</f>
        <v>3.9999999999999996E-4</v>
      </c>
      <c r="AA78" s="16">
        <f t="shared" ref="AA78:AA141" si="27">IF(Z78&gt;0,(X78*Y78/(X78*Y78+1/Z78)),1)</f>
        <v>3.0606269183071765E-2</v>
      </c>
      <c r="AB78" s="9">
        <f t="shared" si="17"/>
        <v>0.42714957263694409</v>
      </c>
      <c r="AC78" s="9">
        <f t="shared" si="18"/>
        <v>0.96939373081692826</v>
      </c>
      <c r="AD78" s="15">
        <f t="shared" si="19"/>
        <v>76.515672957679413</v>
      </c>
      <c r="AE78" s="3">
        <f t="shared" ref="AE78:AE141" si="28">AE$9*Y78</f>
        <v>748.1655999999997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2.5971175685806369E-2</v>
      </c>
      <c r="AH78" s="2">
        <f t="shared" ref="AH78:AH141" si="31">((AG78*12.01)/893.5)*3600</f>
        <v>1.256731675379434</v>
      </c>
    </row>
    <row r="79" spans="1:34">
      <c r="A79" s="1">
        <f>Raw!A79</f>
        <v>66</v>
      </c>
      <c r="B79" s="14">
        <f>Raw!B79</f>
        <v>0.27010416666666665</v>
      </c>
      <c r="C79" s="15">
        <f>Raw!C79</f>
        <v>31.5</v>
      </c>
      <c r="D79" s="15">
        <f>IF(C79&gt;0.5,Raw!D79*D$11,-999)</f>
        <v>20.2</v>
      </c>
      <c r="E79" s="9">
        <f>IF(Raw!$G79&gt;$C$8,IF(Raw!$Q79&gt;$C$8,IF(Raw!$N79&gt;$C$9,IF(Raw!$N79&lt;$A$9,IF(Raw!$X79&gt;$C$9,IF(Raw!$X79&lt;$A$9,Raw!H79,-999),-999),-999),-999),-999),-999)</f>
        <v>0.47750399999999998</v>
      </c>
      <c r="F79" s="9">
        <f>IF(Raw!$G79&gt;$C$8,IF(Raw!$Q79&gt;$C$8,IF(Raw!$N79&gt;$C$9,IF(Raw!$N79&lt;$A$9,IF(Raw!$X79&gt;$C$9,IF(Raw!$X79&lt;$A$9,Raw!I79,-999),-999),-999),-999),-999),-999)</f>
        <v>0.790211</v>
      </c>
      <c r="G79" s="9">
        <f>Raw!G79</f>
        <v>0.984514</v>
      </c>
      <c r="H79" s="9">
        <f>IF(Raw!$G79&gt;$C$8,IF(Raw!$Q79&gt;$C$8,IF(Raw!$N79&gt;$C$9,IF(Raw!$N79&lt;$A$9,IF(Raw!$X79&gt;$C$9,IF(Raw!$X79&lt;$A$9,Raw!L79,-999),-999),-999),-999),-999),-999)</f>
        <v>664.8</v>
      </c>
      <c r="I79" s="9">
        <f>IF(Raw!$G79&gt;$C$8,IF(Raw!$Q79&gt;$C$8,IF(Raw!$N79&gt;$C$9,IF(Raw!$N79&lt;$A$9,IF(Raw!$X79&gt;$C$9,IF(Raw!$X79&lt;$A$9,Raw!M79,-999),-999),-999),-999),-999),-999)</f>
        <v>0.30752000000000002</v>
      </c>
      <c r="J79" s="9">
        <f>IF(Raw!$G79&gt;$C$8,IF(Raw!$Q79&gt;$C$8,IF(Raw!$N79&gt;$C$9,IF(Raw!$N79&lt;$A$9,IF(Raw!$X79&gt;$C$9,IF(Raw!$X79&lt;$A$9,Raw!N79,-999),-999),-999),-999),-999),-999)</f>
        <v>392</v>
      </c>
      <c r="K79" s="9">
        <f>IF(Raw!$G79&gt;$C$8,IF(Raw!$Q79&gt;$C$8,IF(Raw!$N79&gt;$C$9,IF(Raw!$N79&lt;$A$9,IF(Raw!$X79&gt;$C$9,IF(Raw!$X79&lt;$A$9,Raw!R79,-999),-999),-999),-999),-999),-999)</f>
        <v>0.41320099999999998</v>
      </c>
      <c r="L79" s="9">
        <f>IF(Raw!$G79&gt;$C$8,IF(Raw!$Q79&gt;$C$8,IF(Raw!$N79&gt;$C$9,IF(Raw!$N79&lt;$A$9,IF(Raw!$X79&gt;$C$9,IF(Raw!$X79&lt;$A$9,Raw!S79,-999),-999),-999),-999),-999),-999)</f>
        <v>0.74642200000000003</v>
      </c>
      <c r="M79" s="9">
        <f>Raw!Q79</f>
        <v>0.98613399999999996</v>
      </c>
      <c r="N79" s="9">
        <f>IF(Raw!$G79&gt;$C$8,IF(Raw!$Q79&gt;$C$8,IF(Raw!$N79&gt;$C$9,IF(Raw!$N79&lt;$A$9,IF(Raw!$X79&gt;$C$9,IF(Raw!$X79&lt;$A$9,Raw!V79,-999),-999),-999),-999),-999),-999)</f>
        <v>596.1</v>
      </c>
      <c r="O79" s="9">
        <f>IF(Raw!$G79&gt;$C$8,IF(Raw!$Q79&gt;$C$8,IF(Raw!$N79&gt;$C$9,IF(Raw!$N79&lt;$A$9,IF(Raw!$X79&gt;$C$9,IF(Raw!$X79&lt;$A$9,Raw!W79,-999),-999),-999),-999),-999),-999)</f>
        <v>8.6364999999999997E-2</v>
      </c>
      <c r="P79" s="9">
        <f>IF(Raw!$G79&gt;$C$8,IF(Raw!$Q79&gt;$C$8,IF(Raw!$N79&gt;$C$9,IF(Raw!$N79&lt;$A$9,IF(Raw!$X79&gt;$C$9,IF(Raw!$X79&lt;$A$9,Raw!X79,-999),-999),-999),-999),-999),-999)</f>
        <v>422</v>
      </c>
      <c r="R79" s="9">
        <f t="shared" si="20"/>
        <v>0.31270700000000001</v>
      </c>
      <c r="S79" s="9">
        <f t="shared" si="21"/>
        <v>0.3957259516761979</v>
      </c>
      <c r="T79" s="9">
        <f t="shared" si="22"/>
        <v>0.33322100000000004</v>
      </c>
      <c r="U79" s="9">
        <f t="shared" si="23"/>
        <v>0.44642440871249778</v>
      </c>
      <c r="V79" s="15">
        <f t="shared" si="16"/>
        <v>0.18511265600000001</v>
      </c>
      <c r="X79" s="11">
        <f t="shared" si="24"/>
        <v>1.2160399999999996E+19</v>
      </c>
      <c r="Y79" s="11">
        <f t="shared" si="25"/>
        <v>6.6479999999999988E-18</v>
      </c>
      <c r="Z79" s="11">
        <f t="shared" si="26"/>
        <v>3.9199999999999999E-4</v>
      </c>
      <c r="AA79" s="16">
        <f t="shared" si="27"/>
        <v>3.0716776276039446E-2</v>
      </c>
      <c r="AB79" s="9">
        <f t="shared" si="17"/>
        <v>0.4234364749074781</v>
      </c>
      <c r="AC79" s="9">
        <f t="shared" si="18"/>
        <v>0.96928322372396059</v>
      </c>
      <c r="AD79" s="15">
        <f t="shared" si="19"/>
        <v>78.35912315316186</v>
      </c>
      <c r="AE79" s="3">
        <f t="shared" si="28"/>
        <v>800.41919999999959</v>
      </c>
      <c r="AF79" s="2">
        <f t="shared" si="29"/>
        <v>0.25</v>
      </c>
      <c r="AG79" s="9">
        <f t="shared" si="30"/>
        <v>2.6908788631446214E-2</v>
      </c>
      <c r="AH79" s="2">
        <f t="shared" si="31"/>
        <v>1.3021022778614533</v>
      </c>
    </row>
    <row r="80" spans="1:34">
      <c r="A80" s="1">
        <f>Raw!A80</f>
        <v>67</v>
      </c>
      <c r="B80" s="14">
        <f>Raw!B80</f>
        <v>0.27016203703703706</v>
      </c>
      <c r="C80" s="15">
        <f>Raw!C80</f>
        <v>32.6</v>
      </c>
      <c r="D80" s="15">
        <f>IF(C80&gt;0.5,Raw!D80*D$11,-999)</f>
        <v>19.3</v>
      </c>
      <c r="E80" s="9">
        <f>IF(Raw!$G80&gt;$C$8,IF(Raw!$Q80&gt;$C$8,IF(Raw!$N80&gt;$C$9,IF(Raw!$N80&lt;$A$9,IF(Raw!$X80&gt;$C$9,IF(Raw!$X80&lt;$A$9,Raw!H80,-999),-999),-999),-999),-999),-999)</f>
        <v>0.47717399999999999</v>
      </c>
      <c r="F80" s="9">
        <f>IF(Raw!$G80&gt;$C$8,IF(Raw!$Q80&gt;$C$8,IF(Raw!$N80&gt;$C$9,IF(Raw!$N80&lt;$A$9,IF(Raw!$X80&gt;$C$9,IF(Raw!$X80&lt;$A$9,Raw!I80,-999),-999),-999),-999),-999),-999)</f>
        <v>0.813083</v>
      </c>
      <c r="G80" s="9">
        <f>Raw!G80</f>
        <v>0.98599599999999998</v>
      </c>
      <c r="H80" s="9">
        <f>IF(Raw!$G80&gt;$C$8,IF(Raw!$Q80&gt;$C$8,IF(Raw!$N80&gt;$C$9,IF(Raw!$N80&lt;$A$9,IF(Raw!$X80&gt;$C$9,IF(Raw!$X80&lt;$A$9,Raw!L80,-999),-999),-999),-999),-999),-999)</f>
        <v>702.2</v>
      </c>
      <c r="I80" s="9">
        <f>IF(Raw!$G80&gt;$C$8,IF(Raw!$Q80&gt;$C$8,IF(Raw!$N80&gt;$C$9,IF(Raw!$N80&lt;$A$9,IF(Raw!$X80&gt;$C$9,IF(Raw!$X80&lt;$A$9,Raw!M80,-999),-999),-999),-999),-999),-999)</f>
        <v>0.26138499999999998</v>
      </c>
      <c r="J80" s="9">
        <f>IF(Raw!$G80&gt;$C$8,IF(Raw!$Q80&gt;$C$8,IF(Raw!$N80&gt;$C$9,IF(Raw!$N80&lt;$A$9,IF(Raw!$X80&gt;$C$9,IF(Raw!$X80&lt;$A$9,Raw!N80,-999),-999),-999),-999),-999),-999)</f>
        <v>403</v>
      </c>
      <c r="K80" s="9">
        <f>IF(Raw!$G80&gt;$C$8,IF(Raw!$Q80&gt;$C$8,IF(Raw!$N80&gt;$C$9,IF(Raw!$N80&lt;$A$9,IF(Raw!$X80&gt;$C$9,IF(Raw!$X80&lt;$A$9,Raw!R80,-999),-999),-999),-999),-999),-999)</f>
        <v>0.43378899999999998</v>
      </c>
      <c r="L80" s="9">
        <f>IF(Raw!$G80&gt;$C$8,IF(Raw!$Q80&gt;$C$8,IF(Raw!$N80&gt;$C$9,IF(Raw!$N80&lt;$A$9,IF(Raw!$X80&gt;$C$9,IF(Raw!$X80&lt;$A$9,Raw!S80,-999),-999),-999),-999),-999),-999)</f>
        <v>0.760212</v>
      </c>
      <c r="M80" s="9">
        <f>Raw!Q80</f>
        <v>0.981464</v>
      </c>
      <c r="N80" s="9">
        <f>IF(Raw!$G80&gt;$C$8,IF(Raw!$Q80&gt;$C$8,IF(Raw!$N80&gt;$C$9,IF(Raw!$N80&lt;$A$9,IF(Raw!$X80&gt;$C$9,IF(Raw!$X80&lt;$A$9,Raw!V80,-999),-999),-999),-999),-999),-999)</f>
        <v>664.4</v>
      </c>
      <c r="O80" s="9">
        <f>IF(Raw!$G80&gt;$C$8,IF(Raw!$Q80&gt;$C$8,IF(Raw!$N80&gt;$C$9,IF(Raw!$N80&lt;$A$9,IF(Raw!$X80&gt;$C$9,IF(Raw!$X80&lt;$A$9,Raw!W80,-999),-999),-999),-999),-999),-999)</f>
        <v>0.31628800000000001</v>
      </c>
      <c r="P80" s="9">
        <f>IF(Raw!$G80&gt;$C$8,IF(Raw!$Q80&gt;$C$8,IF(Raw!$N80&gt;$C$9,IF(Raw!$N80&lt;$A$9,IF(Raw!$X80&gt;$C$9,IF(Raw!$X80&lt;$A$9,Raw!X80,-999),-999),-999),-999),-999),-999)</f>
        <v>368</v>
      </c>
      <c r="R80" s="9">
        <f t="shared" si="20"/>
        <v>0.33590900000000001</v>
      </c>
      <c r="S80" s="9">
        <f t="shared" si="21"/>
        <v>0.41313002485601102</v>
      </c>
      <c r="T80" s="9">
        <f t="shared" si="22"/>
        <v>0.32642300000000002</v>
      </c>
      <c r="U80" s="9">
        <f t="shared" si="23"/>
        <v>0.4293841717836604</v>
      </c>
      <c r="V80" s="15">
        <f t="shared" si="16"/>
        <v>0.18853257600000001</v>
      </c>
      <c r="X80" s="11">
        <f t="shared" si="24"/>
        <v>1.1618599999999998E+19</v>
      </c>
      <c r="Y80" s="11">
        <f t="shared" si="25"/>
        <v>7.0220000000000001E-18</v>
      </c>
      <c r="Z80" s="11">
        <f t="shared" si="26"/>
        <v>4.0299999999999998E-4</v>
      </c>
      <c r="AA80" s="16">
        <f t="shared" si="27"/>
        <v>3.1832459102901348E-2</v>
      </c>
      <c r="AB80" s="9">
        <f t="shared" si="17"/>
        <v>0.44417984679774636</v>
      </c>
      <c r="AC80" s="9">
        <f t="shared" si="18"/>
        <v>0.96816754089709867</v>
      </c>
      <c r="AD80" s="15">
        <f t="shared" si="19"/>
        <v>78.988732265263877</v>
      </c>
      <c r="AE80" s="3">
        <f t="shared" si="28"/>
        <v>845.44879999999978</v>
      </c>
      <c r="AF80" s="2">
        <f t="shared" si="29"/>
        <v>0.25</v>
      </c>
      <c r="AG80" s="9">
        <f t="shared" si="30"/>
        <v>2.6089624141508939E-2</v>
      </c>
      <c r="AH80" s="2">
        <f t="shared" si="31"/>
        <v>1.2624633345073089</v>
      </c>
    </row>
    <row r="81" spans="1:34">
      <c r="A81" s="1">
        <f>Raw!A81</f>
        <v>68</v>
      </c>
      <c r="B81" s="14">
        <f>Raw!B81</f>
        <v>0.27021990740740742</v>
      </c>
      <c r="C81" s="15">
        <f>Raw!C81</f>
        <v>33.9</v>
      </c>
      <c r="D81" s="15">
        <f>IF(C81&gt;0.5,Raw!D81*D$11,-999)</f>
        <v>18.5</v>
      </c>
      <c r="E81" s="9">
        <f>IF(Raw!$G81&gt;$C$8,IF(Raw!$Q81&gt;$C$8,IF(Raw!$N81&gt;$C$9,IF(Raw!$N81&lt;$A$9,IF(Raw!$X81&gt;$C$9,IF(Raw!$X81&lt;$A$9,Raw!H81,-999),-999),-999),-999),-999),-999)</f>
        <v>0.48411999999999999</v>
      </c>
      <c r="F81" s="9">
        <f>IF(Raw!$G81&gt;$C$8,IF(Raw!$Q81&gt;$C$8,IF(Raw!$N81&gt;$C$9,IF(Raw!$N81&lt;$A$9,IF(Raw!$X81&gt;$C$9,IF(Raw!$X81&lt;$A$9,Raw!I81,-999),-999),-999),-999),-999),-999)</f>
        <v>0.81577200000000005</v>
      </c>
      <c r="G81" s="9">
        <f>Raw!G81</f>
        <v>0.98454200000000003</v>
      </c>
      <c r="H81" s="9">
        <f>IF(Raw!$G81&gt;$C$8,IF(Raw!$Q81&gt;$C$8,IF(Raw!$N81&gt;$C$9,IF(Raw!$N81&lt;$A$9,IF(Raw!$X81&gt;$C$9,IF(Raw!$X81&lt;$A$9,Raw!L81,-999),-999),-999),-999),-999),-999)</f>
        <v>663</v>
      </c>
      <c r="I81" s="9">
        <f>IF(Raw!$G81&gt;$C$8,IF(Raw!$Q81&gt;$C$8,IF(Raw!$N81&gt;$C$9,IF(Raw!$N81&lt;$A$9,IF(Raw!$X81&gt;$C$9,IF(Raw!$X81&lt;$A$9,Raw!M81,-999),-999),-999),-999),-999),-999)</f>
        <v>0.31006</v>
      </c>
      <c r="J81" s="9">
        <f>IF(Raw!$G81&gt;$C$8,IF(Raw!$Q81&gt;$C$8,IF(Raw!$N81&gt;$C$9,IF(Raw!$N81&lt;$A$9,IF(Raw!$X81&gt;$C$9,IF(Raw!$X81&lt;$A$9,Raw!N81,-999),-999),-999),-999),-999),-999)</f>
        <v>414</v>
      </c>
      <c r="K81" s="9">
        <f>IF(Raw!$G81&gt;$C$8,IF(Raw!$Q81&gt;$C$8,IF(Raw!$N81&gt;$C$9,IF(Raw!$N81&lt;$A$9,IF(Raw!$X81&gt;$C$9,IF(Raw!$X81&lt;$A$9,Raw!R81,-999),-999),-999),-999),-999),-999)</f>
        <v>0.46311200000000002</v>
      </c>
      <c r="L81" s="9">
        <f>IF(Raw!$G81&gt;$C$8,IF(Raw!$Q81&gt;$C$8,IF(Raw!$N81&gt;$C$9,IF(Raw!$N81&lt;$A$9,IF(Raw!$X81&gt;$C$9,IF(Raw!$X81&lt;$A$9,Raw!S81,-999),-999),-999),-999),-999),-999)</f>
        <v>0.81106800000000001</v>
      </c>
      <c r="M81" s="9">
        <f>Raw!Q81</f>
        <v>0.98508700000000005</v>
      </c>
      <c r="N81" s="9">
        <f>IF(Raw!$G81&gt;$C$8,IF(Raw!$Q81&gt;$C$8,IF(Raw!$N81&gt;$C$9,IF(Raw!$N81&lt;$A$9,IF(Raw!$X81&gt;$C$9,IF(Raw!$X81&lt;$A$9,Raw!V81,-999),-999),-999),-999),-999),-999)</f>
        <v>633</v>
      </c>
      <c r="O81" s="9">
        <f>IF(Raw!$G81&gt;$C$8,IF(Raw!$Q81&gt;$C$8,IF(Raw!$N81&gt;$C$9,IF(Raw!$N81&lt;$A$9,IF(Raw!$X81&gt;$C$9,IF(Raw!$X81&lt;$A$9,Raw!W81,-999),-999),-999),-999),-999),-999)</f>
        <v>0.238375</v>
      </c>
      <c r="P81" s="9">
        <f>IF(Raw!$G81&gt;$C$8,IF(Raw!$Q81&gt;$C$8,IF(Raw!$N81&gt;$C$9,IF(Raw!$N81&lt;$A$9,IF(Raw!$X81&gt;$C$9,IF(Raw!$X81&lt;$A$9,Raw!X81,-999),-999),-999),-999),-999),-999)</f>
        <v>470</v>
      </c>
      <c r="R81" s="9">
        <f t="shared" si="20"/>
        <v>0.33165200000000006</v>
      </c>
      <c r="S81" s="9">
        <f t="shared" si="21"/>
        <v>0.40654986932623338</v>
      </c>
      <c r="T81" s="9">
        <f t="shared" si="22"/>
        <v>0.34795599999999999</v>
      </c>
      <c r="U81" s="9">
        <f t="shared" si="23"/>
        <v>0.42900965147188641</v>
      </c>
      <c r="V81" s="15">
        <f t="shared" si="16"/>
        <v>0.20114486400000001</v>
      </c>
      <c r="X81" s="11">
        <f t="shared" si="24"/>
        <v>1.1136999999999998E+19</v>
      </c>
      <c r="Y81" s="11">
        <f t="shared" si="25"/>
        <v>6.6299999999999994E-18</v>
      </c>
      <c r="Z81" s="11">
        <f t="shared" si="26"/>
        <v>4.1399999999999998E-4</v>
      </c>
      <c r="AA81" s="16">
        <f t="shared" si="27"/>
        <v>2.9662311354383956E-2</v>
      </c>
      <c r="AB81" s="9">
        <f t="shared" si="17"/>
        <v>0.47343317920962602</v>
      </c>
      <c r="AC81" s="9">
        <f t="shared" si="18"/>
        <v>0.97033768864561609</v>
      </c>
      <c r="AD81" s="15">
        <f t="shared" si="19"/>
        <v>71.648095058898463</v>
      </c>
      <c r="AE81" s="3">
        <f t="shared" si="28"/>
        <v>798.25199999999973</v>
      </c>
      <c r="AF81" s="2">
        <f t="shared" si="29"/>
        <v>0.25</v>
      </c>
      <c r="AG81" s="9">
        <f t="shared" si="30"/>
        <v>2.3644403299878936E-2</v>
      </c>
      <c r="AH81" s="2">
        <f t="shared" si="31"/>
        <v>1.1441403705356077</v>
      </c>
    </row>
    <row r="82" spans="1:34">
      <c r="A82" s="1">
        <f>Raw!A82</f>
        <v>69</v>
      </c>
      <c r="B82" s="14">
        <f>Raw!B82</f>
        <v>0.27026620370370369</v>
      </c>
      <c r="C82" s="15">
        <f>Raw!C82</f>
        <v>34.200000000000003</v>
      </c>
      <c r="D82" s="15">
        <f>IF(C82&gt;0.5,Raw!D82*D$11,-999)</f>
        <v>18.5</v>
      </c>
      <c r="E82" s="9">
        <f>IF(Raw!$G82&gt;$C$8,IF(Raw!$Q82&gt;$C$8,IF(Raw!$N82&gt;$C$9,IF(Raw!$N82&lt;$A$9,IF(Raw!$X82&gt;$C$9,IF(Raw!$X82&lt;$A$9,Raw!H82,-999),-999),-999),-999),-999),-999)</f>
        <v>0.487232</v>
      </c>
      <c r="F82" s="9">
        <f>IF(Raw!$G82&gt;$C$8,IF(Raw!$Q82&gt;$C$8,IF(Raw!$N82&gt;$C$9,IF(Raw!$N82&lt;$A$9,IF(Raw!$X82&gt;$C$9,IF(Raw!$X82&lt;$A$9,Raw!I82,-999),-999),-999),-999),-999),-999)</f>
        <v>0.83915099999999998</v>
      </c>
      <c r="G82" s="9">
        <f>Raw!G82</f>
        <v>0.985321</v>
      </c>
      <c r="H82" s="9">
        <f>IF(Raw!$G82&gt;$C$8,IF(Raw!$Q82&gt;$C$8,IF(Raw!$N82&gt;$C$9,IF(Raw!$N82&lt;$A$9,IF(Raw!$X82&gt;$C$9,IF(Raw!$X82&lt;$A$9,Raw!L82,-999),-999),-999),-999),-999),-999)</f>
        <v>662.7</v>
      </c>
      <c r="I82" s="9">
        <f>IF(Raw!$G82&gt;$C$8,IF(Raw!$Q82&gt;$C$8,IF(Raw!$N82&gt;$C$9,IF(Raw!$N82&lt;$A$9,IF(Raw!$X82&gt;$C$9,IF(Raw!$X82&lt;$A$9,Raw!M82,-999),-999),-999),-999),-999),-999)</f>
        <v>0.22314800000000001</v>
      </c>
      <c r="J82" s="9">
        <f>IF(Raw!$G82&gt;$C$8,IF(Raw!$Q82&gt;$C$8,IF(Raw!$N82&gt;$C$9,IF(Raw!$N82&lt;$A$9,IF(Raw!$X82&gt;$C$9,IF(Raw!$X82&lt;$A$9,Raw!N82,-999),-999),-999),-999),-999),-999)</f>
        <v>439</v>
      </c>
      <c r="K82" s="9">
        <f>IF(Raw!$G82&gt;$C$8,IF(Raw!$Q82&gt;$C$8,IF(Raw!$N82&gt;$C$9,IF(Raw!$N82&lt;$A$9,IF(Raw!$X82&gt;$C$9,IF(Raw!$X82&lt;$A$9,Raw!R82,-999),-999),-999),-999),-999),-999)</f>
        <v>0.43237999999999999</v>
      </c>
      <c r="L82" s="9">
        <f>IF(Raw!$G82&gt;$C$8,IF(Raw!$Q82&gt;$C$8,IF(Raw!$N82&gt;$C$9,IF(Raw!$N82&lt;$A$9,IF(Raw!$X82&gt;$C$9,IF(Raw!$X82&lt;$A$9,Raw!S82,-999),-999),-999),-999),-999),-999)</f>
        <v>0.75073699999999999</v>
      </c>
      <c r="M82" s="9">
        <f>Raw!Q82</f>
        <v>0.98296499999999998</v>
      </c>
      <c r="N82" s="9">
        <f>IF(Raw!$G82&gt;$C$8,IF(Raw!$Q82&gt;$C$8,IF(Raw!$N82&gt;$C$9,IF(Raw!$N82&lt;$A$9,IF(Raw!$X82&gt;$C$9,IF(Raw!$X82&lt;$A$9,Raw!V82,-999),-999),-999),-999),-999),-999)</f>
        <v>669.6</v>
      </c>
      <c r="O82" s="9">
        <f>IF(Raw!$G82&gt;$C$8,IF(Raw!$Q82&gt;$C$8,IF(Raw!$N82&gt;$C$9,IF(Raw!$N82&lt;$A$9,IF(Raw!$X82&gt;$C$9,IF(Raw!$X82&lt;$A$9,Raw!W82,-999),-999),-999),-999),-999),-999)</f>
        <v>0.26428699999999999</v>
      </c>
      <c r="P82" s="9">
        <f>IF(Raw!$G82&gt;$C$8,IF(Raw!$Q82&gt;$C$8,IF(Raw!$N82&gt;$C$9,IF(Raw!$N82&lt;$A$9,IF(Raw!$X82&gt;$C$9,IF(Raw!$X82&lt;$A$9,Raw!X82,-999),-999),-999),-999),-999),-999)</f>
        <v>379</v>
      </c>
      <c r="R82" s="9">
        <f t="shared" si="20"/>
        <v>0.35191899999999998</v>
      </c>
      <c r="S82" s="9">
        <f t="shared" si="21"/>
        <v>0.41937505883923154</v>
      </c>
      <c r="T82" s="9">
        <f t="shared" si="22"/>
        <v>0.318357</v>
      </c>
      <c r="U82" s="9">
        <f t="shared" si="23"/>
        <v>0.42405929106997525</v>
      </c>
      <c r="V82" s="15">
        <f t="shared" si="16"/>
        <v>0.18618277599999999</v>
      </c>
      <c r="X82" s="11">
        <f t="shared" si="24"/>
        <v>1.1136999999999998E+19</v>
      </c>
      <c r="Y82" s="11">
        <f t="shared" si="25"/>
        <v>6.6270000000000003E-18</v>
      </c>
      <c r="Z82" s="11">
        <f t="shared" si="26"/>
        <v>4.3899999999999999E-4</v>
      </c>
      <c r="AA82" s="16">
        <f t="shared" si="27"/>
        <v>3.1383513808626168E-2</v>
      </c>
      <c r="AB82" s="9">
        <f t="shared" si="17"/>
        <v>0.4423711613055728</v>
      </c>
      <c r="AC82" s="9">
        <f t="shared" si="18"/>
        <v>0.96861648619137375</v>
      </c>
      <c r="AD82" s="15">
        <f t="shared" si="19"/>
        <v>71.488641933089227</v>
      </c>
      <c r="AE82" s="3">
        <f t="shared" si="28"/>
        <v>797.89079999999979</v>
      </c>
      <c r="AF82" s="2">
        <f t="shared" si="29"/>
        <v>0.25</v>
      </c>
      <c r="AG82" s="9">
        <f t="shared" si="30"/>
        <v>2.3319556013616245E-2</v>
      </c>
      <c r="AH82" s="2">
        <f t="shared" si="31"/>
        <v>1.1284211794121006</v>
      </c>
    </row>
    <row r="83" spans="1:34">
      <c r="A83" s="1">
        <f>Raw!A83</f>
        <v>70</v>
      </c>
      <c r="B83" s="14">
        <f>Raw!B83</f>
        <v>0.27032407407407405</v>
      </c>
      <c r="C83" s="15">
        <f>Raw!C83</f>
        <v>35.9</v>
      </c>
      <c r="D83" s="15">
        <f>IF(C83&gt;0.5,Raw!D83*D$11,-999)</f>
        <v>16.7</v>
      </c>
      <c r="E83" s="9">
        <f>IF(Raw!$G83&gt;$C$8,IF(Raw!$Q83&gt;$C$8,IF(Raw!$N83&gt;$C$9,IF(Raw!$N83&lt;$A$9,IF(Raw!$X83&gt;$C$9,IF(Raw!$X83&lt;$A$9,Raw!H83,-999),-999),-999),-999),-999),-999)</f>
        <v>0.49235299999999999</v>
      </c>
      <c r="F83" s="9">
        <f>IF(Raw!$G83&gt;$C$8,IF(Raw!$Q83&gt;$C$8,IF(Raw!$N83&gt;$C$9,IF(Raw!$N83&lt;$A$9,IF(Raw!$X83&gt;$C$9,IF(Raw!$X83&lt;$A$9,Raw!I83,-999),-999),-999),-999),-999),-999)</f>
        <v>0.83494999999999997</v>
      </c>
      <c r="G83" s="9">
        <f>Raw!G83</f>
        <v>0.98740099999999997</v>
      </c>
      <c r="H83" s="9">
        <f>IF(Raw!$G83&gt;$C$8,IF(Raw!$Q83&gt;$C$8,IF(Raw!$N83&gt;$C$9,IF(Raw!$N83&lt;$A$9,IF(Raw!$X83&gt;$C$9,IF(Raw!$X83&lt;$A$9,Raw!L83,-999),-999),-999),-999),-999),-999)</f>
        <v>666</v>
      </c>
      <c r="I83" s="9">
        <f>IF(Raw!$G83&gt;$C$8,IF(Raw!$Q83&gt;$C$8,IF(Raw!$N83&gt;$C$9,IF(Raw!$N83&lt;$A$9,IF(Raw!$X83&gt;$C$9,IF(Raw!$X83&lt;$A$9,Raw!M83,-999),-999),-999),-999),-999),-999)</f>
        <v>0.28859800000000002</v>
      </c>
      <c r="J83" s="9">
        <f>IF(Raw!$G83&gt;$C$8,IF(Raw!$Q83&gt;$C$8,IF(Raw!$N83&gt;$C$9,IF(Raw!$N83&lt;$A$9,IF(Raw!$X83&gt;$C$9,IF(Raw!$X83&lt;$A$9,Raw!N83,-999),-999),-999),-999),-999),-999)</f>
        <v>458</v>
      </c>
      <c r="K83" s="9">
        <f>IF(Raw!$G83&gt;$C$8,IF(Raw!$Q83&gt;$C$8,IF(Raw!$N83&gt;$C$9,IF(Raw!$N83&lt;$A$9,IF(Raw!$X83&gt;$C$9,IF(Raw!$X83&lt;$A$9,Raw!R83,-999),-999),-999),-999),-999),-999)</f>
        <v>0.43694</v>
      </c>
      <c r="L83" s="9">
        <f>IF(Raw!$G83&gt;$C$8,IF(Raw!$Q83&gt;$C$8,IF(Raw!$N83&gt;$C$9,IF(Raw!$N83&lt;$A$9,IF(Raw!$X83&gt;$C$9,IF(Raw!$X83&lt;$A$9,Raw!S83,-999),-999),-999),-999),-999),-999)</f>
        <v>0.78955799999999998</v>
      </c>
      <c r="M83" s="9">
        <f>Raw!Q83</f>
        <v>0.98799199999999998</v>
      </c>
      <c r="N83" s="9">
        <f>IF(Raw!$G83&gt;$C$8,IF(Raw!$Q83&gt;$C$8,IF(Raw!$N83&gt;$C$9,IF(Raw!$N83&lt;$A$9,IF(Raw!$X83&gt;$C$9,IF(Raw!$X83&lt;$A$9,Raw!V83,-999),-999),-999),-999),-999),-999)</f>
        <v>658.7</v>
      </c>
      <c r="O83" s="9">
        <f>IF(Raw!$G83&gt;$C$8,IF(Raw!$Q83&gt;$C$8,IF(Raw!$N83&gt;$C$9,IF(Raw!$N83&lt;$A$9,IF(Raw!$X83&gt;$C$9,IF(Raw!$X83&lt;$A$9,Raw!W83,-999),-999),-999),-999),-999),-999)</f>
        <v>0.146479</v>
      </c>
      <c r="P83" s="9">
        <f>IF(Raw!$G83&gt;$C$8,IF(Raw!$Q83&gt;$C$8,IF(Raw!$N83&gt;$C$9,IF(Raw!$N83&lt;$A$9,IF(Raw!$X83&gt;$C$9,IF(Raw!$X83&lt;$A$9,Raw!X83,-999),-999),-999),-999),-999),-999)</f>
        <v>342</v>
      </c>
      <c r="R83" s="9">
        <f t="shared" si="20"/>
        <v>0.34259699999999998</v>
      </c>
      <c r="S83" s="9">
        <f t="shared" si="21"/>
        <v>0.4103203784657764</v>
      </c>
      <c r="T83" s="9">
        <f t="shared" si="22"/>
        <v>0.35261799999999999</v>
      </c>
      <c r="U83" s="9">
        <f t="shared" si="23"/>
        <v>0.44660176959767361</v>
      </c>
      <c r="V83" s="15">
        <f t="shared" si="16"/>
        <v>0.195810384</v>
      </c>
      <c r="X83" s="11">
        <f t="shared" si="24"/>
        <v>1.0053399999999998E+19</v>
      </c>
      <c r="Y83" s="11">
        <f t="shared" si="25"/>
        <v>6.66E-18</v>
      </c>
      <c r="Z83" s="11">
        <f t="shared" si="26"/>
        <v>4.5799999999999997E-4</v>
      </c>
      <c r="AA83" s="16">
        <f t="shared" si="27"/>
        <v>2.9753280234053926E-2</v>
      </c>
      <c r="AB83" s="9">
        <f t="shared" si="17"/>
        <v>0.44743154216957159</v>
      </c>
      <c r="AC83" s="9">
        <f t="shared" si="18"/>
        <v>0.97024671976594612</v>
      </c>
      <c r="AD83" s="15">
        <f t="shared" si="19"/>
        <v>64.96349396081645</v>
      </c>
      <c r="AE83" s="3">
        <f t="shared" si="28"/>
        <v>801.86399999999981</v>
      </c>
      <c r="AF83" s="2">
        <f t="shared" si="29"/>
        <v>0.25</v>
      </c>
      <c r="AG83" s="9">
        <f t="shared" si="30"/>
        <v>2.2317547201652622E-2</v>
      </c>
      <c r="AH83" s="2">
        <f t="shared" si="31"/>
        <v>1.0799344944719111</v>
      </c>
    </row>
    <row r="84" spans="1:34">
      <c r="A84" s="1">
        <f>Raw!A84</f>
        <v>71</v>
      </c>
      <c r="B84" s="14">
        <f>Raw!B84</f>
        <v>0.27038194444444447</v>
      </c>
      <c r="C84" s="15">
        <f>Raw!C84</f>
        <v>36.4</v>
      </c>
      <c r="D84" s="15">
        <f>IF(C84&gt;0.5,Raw!D84*D$11,-999)</f>
        <v>16.7</v>
      </c>
      <c r="E84" s="9">
        <f>IF(Raw!$G84&gt;$C$8,IF(Raw!$Q84&gt;$C$8,IF(Raw!$N84&gt;$C$9,IF(Raw!$N84&lt;$A$9,IF(Raw!$X84&gt;$C$9,IF(Raw!$X84&lt;$A$9,Raw!H84,-999),-999),-999),-999),-999),-999)</f>
        <v>0.50959200000000004</v>
      </c>
      <c r="F84" s="9">
        <f>IF(Raw!$G84&gt;$C$8,IF(Raw!$Q84&gt;$C$8,IF(Raw!$N84&gt;$C$9,IF(Raw!$N84&lt;$A$9,IF(Raw!$X84&gt;$C$9,IF(Raw!$X84&lt;$A$9,Raw!I84,-999),-999),-999),-999),-999),-999)</f>
        <v>0.85957499999999998</v>
      </c>
      <c r="G84" s="9">
        <f>Raw!G84</f>
        <v>0.98217299999999996</v>
      </c>
      <c r="H84" s="9">
        <f>IF(Raw!$G84&gt;$C$8,IF(Raw!$Q84&gt;$C$8,IF(Raw!$N84&gt;$C$9,IF(Raw!$N84&lt;$A$9,IF(Raw!$X84&gt;$C$9,IF(Raw!$X84&lt;$A$9,Raw!L84,-999),-999),-999),-999),-999),-999)</f>
        <v>651.5</v>
      </c>
      <c r="I84" s="9">
        <f>IF(Raw!$G84&gt;$C$8,IF(Raw!$Q84&gt;$C$8,IF(Raw!$N84&gt;$C$9,IF(Raw!$N84&lt;$A$9,IF(Raw!$X84&gt;$C$9,IF(Raw!$X84&lt;$A$9,Raw!M84,-999),-999),-999),-999),-999),-999)</f>
        <v>0.22570399999999999</v>
      </c>
      <c r="J84" s="9">
        <f>IF(Raw!$G84&gt;$C$8,IF(Raw!$Q84&gt;$C$8,IF(Raw!$N84&gt;$C$9,IF(Raw!$N84&lt;$A$9,IF(Raw!$X84&gt;$C$9,IF(Raw!$X84&lt;$A$9,Raw!N84,-999),-999),-999),-999),-999),-999)</f>
        <v>401</v>
      </c>
      <c r="K84" s="9">
        <f>IF(Raw!$G84&gt;$C$8,IF(Raw!$Q84&gt;$C$8,IF(Raw!$N84&gt;$C$9,IF(Raw!$N84&lt;$A$9,IF(Raw!$X84&gt;$C$9,IF(Raw!$X84&lt;$A$9,Raw!R84,-999),-999),-999),-999),-999),-999)</f>
        <v>0.43820700000000001</v>
      </c>
      <c r="L84" s="9">
        <f>IF(Raw!$G84&gt;$C$8,IF(Raw!$Q84&gt;$C$8,IF(Raw!$N84&gt;$C$9,IF(Raw!$N84&lt;$A$9,IF(Raw!$X84&gt;$C$9,IF(Raw!$X84&lt;$A$9,Raw!S84,-999),-999),-999),-999),-999),-999)</f>
        <v>0.78451499999999996</v>
      </c>
      <c r="M84" s="9">
        <f>Raw!Q84</f>
        <v>0.98421999999999998</v>
      </c>
      <c r="N84" s="9">
        <f>IF(Raw!$G84&gt;$C$8,IF(Raw!$Q84&gt;$C$8,IF(Raw!$N84&gt;$C$9,IF(Raw!$N84&lt;$A$9,IF(Raw!$X84&gt;$C$9,IF(Raw!$X84&lt;$A$9,Raw!V84,-999),-999),-999),-999),-999),-999)</f>
        <v>719.1</v>
      </c>
      <c r="O84" s="9">
        <f>IF(Raw!$G84&gt;$C$8,IF(Raw!$Q84&gt;$C$8,IF(Raw!$N84&gt;$C$9,IF(Raw!$N84&lt;$A$9,IF(Raw!$X84&gt;$C$9,IF(Raw!$X84&lt;$A$9,Raw!W84,-999),-999),-999),-999),-999),-999)</f>
        <v>0.20080200000000001</v>
      </c>
      <c r="P84" s="9">
        <f>IF(Raw!$G84&gt;$C$8,IF(Raw!$Q84&gt;$C$8,IF(Raw!$N84&gt;$C$9,IF(Raw!$N84&lt;$A$9,IF(Raw!$X84&gt;$C$9,IF(Raw!$X84&lt;$A$9,Raw!X84,-999),-999),-999),-999),-999),-999)</f>
        <v>408</v>
      </c>
      <c r="R84" s="9">
        <f t="shared" si="20"/>
        <v>0.34998299999999993</v>
      </c>
      <c r="S84" s="9">
        <f t="shared" si="21"/>
        <v>0.40715818863973469</v>
      </c>
      <c r="T84" s="9">
        <f t="shared" si="22"/>
        <v>0.34630799999999995</v>
      </c>
      <c r="U84" s="9">
        <f t="shared" si="23"/>
        <v>0.44142941817556064</v>
      </c>
      <c r="V84" s="15">
        <f t="shared" si="16"/>
        <v>0.19455971999999999</v>
      </c>
      <c r="X84" s="11">
        <f t="shared" si="24"/>
        <v>1.0053399999999998E+19</v>
      </c>
      <c r="Y84" s="11">
        <f t="shared" si="25"/>
        <v>6.5149999999999996E-18</v>
      </c>
      <c r="Z84" s="11">
        <f t="shared" si="26"/>
        <v>4.0099999999999999E-4</v>
      </c>
      <c r="AA84" s="16">
        <f t="shared" si="27"/>
        <v>2.5592480544425662E-2</v>
      </c>
      <c r="AB84" s="9">
        <f t="shared" si="17"/>
        <v>0.44706988075237897</v>
      </c>
      <c r="AC84" s="9">
        <f t="shared" si="18"/>
        <v>0.97440751945557436</v>
      </c>
      <c r="AD84" s="15">
        <f t="shared" si="19"/>
        <v>63.821647242956765</v>
      </c>
      <c r="AE84" s="3">
        <f t="shared" si="28"/>
        <v>784.40599999999972</v>
      </c>
      <c r="AF84" s="2">
        <f t="shared" si="29"/>
        <v>0.25</v>
      </c>
      <c r="AG84" s="9">
        <f t="shared" si="30"/>
        <v>2.1671348161126366E-2</v>
      </c>
      <c r="AH84" s="2">
        <f t="shared" si="31"/>
        <v>1.0486652591991714</v>
      </c>
    </row>
    <row r="85" spans="1:34">
      <c r="A85" s="1">
        <f>Raw!A85</f>
        <v>72</v>
      </c>
      <c r="B85" s="14">
        <f>Raw!B85</f>
        <v>0.27042824074074073</v>
      </c>
      <c r="C85" s="15">
        <f>Raw!C85</f>
        <v>37.299999999999997</v>
      </c>
      <c r="D85" s="15">
        <f>IF(C85&gt;0.5,Raw!D85*D$11,-999)</f>
        <v>15.8</v>
      </c>
      <c r="E85" s="9">
        <f>IF(Raw!$G85&gt;$C$8,IF(Raw!$Q85&gt;$C$8,IF(Raw!$N85&gt;$C$9,IF(Raw!$N85&lt;$A$9,IF(Raw!$X85&gt;$C$9,IF(Raw!$X85&lt;$A$9,Raw!H85,-999),-999),-999),-999),-999),-999)</f>
        <v>0.56379100000000004</v>
      </c>
      <c r="F85" s="9">
        <f>IF(Raw!$G85&gt;$C$8,IF(Raw!$Q85&gt;$C$8,IF(Raw!$N85&gt;$C$9,IF(Raw!$N85&lt;$A$9,IF(Raw!$X85&gt;$C$9,IF(Raw!$X85&lt;$A$9,Raw!I85,-999),-999),-999),-999),-999),-999)</f>
        <v>0.95604900000000004</v>
      </c>
      <c r="G85" s="9">
        <f>Raw!G85</f>
        <v>0.98896200000000001</v>
      </c>
      <c r="H85" s="9">
        <f>IF(Raw!$G85&gt;$C$8,IF(Raw!$Q85&gt;$C$8,IF(Raw!$N85&gt;$C$9,IF(Raw!$N85&lt;$A$9,IF(Raw!$X85&gt;$C$9,IF(Raw!$X85&lt;$A$9,Raw!L85,-999),-999),-999),-999),-999),-999)</f>
        <v>656.1</v>
      </c>
      <c r="I85" s="9">
        <f>IF(Raw!$G85&gt;$C$8,IF(Raw!$Q85&gt;$C$8,IF(Raw!$N85&gt;$C$9,IF(Raw!$N85&lt;$A$9,IF(Raw!$X85&gt;$C$9,IF(Raw!$X85&lt;$A$9,Raw!M85,-999),-999),-999),-999),-999),-999)</f>
        <v>0.19316800000000001</v>
      </c>
      <c r="J85" s="9">
        <f>IF(Raw!$G85&gt;$C$8,IF(Raw!$Q85&gt;$C$8,IF(Raw!$N85&gt;$C$9,IF(Raw!$N85&lt;$A$9,IF(Raw!$X85&gt;$C$9,IF(Raw!$X85&lt;$A$9,Raw!N85,-999),-999),-999),-999),-999),-999)</f>
        <v>438</v>
      </c>
      <c r="K85" s="9">
        <f>IF(Raw!$G85&gt;$C$8,IF(Raw!$Q85&gt;$C$8,IF(Raw!$N85&gt;$C$9,IF(Raw!$N85&lt;$A$9,IF(Raw!$X85&gt;$C$9,IF(Raw!$X85&lt;$A$9,Raw!R85,-999),-999),-999),-999),-999),-999)</f>
        <v>0.53837800000000002</v>
      </c>
      <c r="L85" s="9">
        <f>IF(Raw!$G85&gt;$C$8,IF(Raw!$Q85&gt;$C$8,IF(Raw!$N85&gt;$C$9,IF(Raw!$N85&lt;$A$9,IF(Raw!$X85&gt;$C$9,IF(Raw!$X85&lt;$A$9,Raw!S85,-999),-999),-999),-999),-999),-999)</f>
        <v>0.941326</v>
      </c>
      <c r="M85" s="9">
        <f>Raw!Q85</f>
        <v>0.99026800000000004</v>
      </c>
      <c r="N85" s="9">
        <f>IF(Raw!$G85&gt;$C$8,IF(Raw!$Q85&gt;$C$8,IF(Raw!$N85&gt;$C$9,IF(Raw!$N85&lt;$A$9,IF(Raw!$X85&gt;$C$9,IF(Raw!$X85&lt;$A$9,Raw!V85,-999),-999),-999),-999),-999),-999)</f>
        <v>649.9</v>
      </c>
      <c r="O85" s="9">
        <f>IF(Raw!$G85&gt;$C$8,IF(Raw!$Q85&gt;$C$8,IF(Raw!$N85&gt;$C$9,IF(Raw!$N85&lt;$A$9,IF(Raw!$X85&gt;$C$9,IF(Raw!$X85&lt;$A$9,Raw!W85,-999),-999),-999),-999),-999),-999)</f>
        <v>0.28328199999999998</v>
      </c>
      <c r="P85" s="9">
        <f>IF(Raw!$G85&gt;$C$8,IF(Raw!$Q85&gt;$C$8,IF(Raw!$N85&gt;$C$9,IF(Raw!$N85&lt;$A$9,IF(Raw!$X85&gt;$C$9,IF(Raw!$X85&lt;$A$9,Raw!X85,-999),-999),-999),-999),-999),-999)</f>
        <v>327</v>
      </c>
      <c r="R85" s="9">
        <f t="shared" si="20"/>
        <v>0.392258</v>
      </c>
      <c r="S85" s="9">
        <f t="shared" si="21"/>
        <v>0.41029068593764545</v>
      </c>
      <c r="T85" s="9">
        <f t="shared" si="22"/>
        <v>0.40294799999999997</v>
      </c>
      <c r="U85" s="9">
        <f t="shared" si="23"/>
        <v>0.42806424129366444</v>
      </c>
      <c r="V85" s="15">
        <f t="shared" si="16"/>
        <v>0.23344884799999999</v>
      </c>
      <c r="X85" s="11">
        <f t="shared" si="24"/>
        <v>9.5116E+18</v>
      </c>
      <c r="Y85" s="11">
        <f t="shared" si="25"/>
        <v>6.561E-18</v>
      </c>
      <c r="Z85" s="11">
        <f t="shared" si="26"/>
        <v>4.3799999999999997E-4</v>
      </c>
      <c r="AA85" s="16">
        <f t="shared" si="27"/>
        <v>2.6606405782322672E-2</v>
      </c>
      <c r="AB85" s="9">
        <f t="shared" si="17"/>
        <v>0.54909899799717543</v>
      </c>
      <c r="AC85" s="9">
        <f t="shared" si="18"/>
        <v>0.97339359421767724</v>
      </c>
      <c r="AD85" s="15">
        <f t="shared" si="19"/>
        <v>60.745218681101996</v>
      </c>
      <c r="AE85" s="3">
        <f t="shared" si="28"/>
        <v>789.94439999999975</v>
      </c>
      <c r="AF85" s="2">
        <f t="shared" si="29"/>
        <v>0.25</v>
      </c>
      <c r="AG85" s="9">
        <f t="shared" si="30"/>
        <v>2.0002196882264352E-2</v>
      </c>
      <c r="AH85" s="2">
        <f t="shared" si="31"/>
        <v>0.96789589748358296</v>
      </c>
    </row>
    <row r="86" spans="1:34">
      <c r="A86" s="1">
        <f>Raw!A86</f>
        <v>73</v>
      </c>
      <c r="B86" s="14">
        <f>Raw!B86</f>
        <v>0.27048611111111109</v>
      </c>
      <c r="C86" s="15">
        <f>Raw!C86</f>
        <v>38.4</v>
      </c>
      <c r="D86" s="15">
        <f>IF(C86&gt;0.5,Raw!D86*D$11,-999)</f>
        <v>15</v>
      </c>
      <c r="E86" s="9">
        <f>IF(Raw!$G86&gt;$C$8,IF(Raw!$Q86&gt;$C$8,IF(Raw!$N86&gt;$C$9,IF(Raw!$N86&lt;$A$9,IF(Raw!$X86&gt;$C$9,IF(Raw!$X86&lt;$A$9,Raw!H86,-999),-999),-999),-999),-999),-999)</f>
        <v>0.56562699999999999</v>
      </c>
      <c r="F86" s="9">
        <f>IF(Raw!$G86&gt;$C$8,IF(Raw!$Q86&gt;$C$8,IF(Raw!$N86&gt;$C$9,IF(Raw!$N86&lt;$A$9,IF(Raw!$X86&gt;$C$9,IF(Raw!$X86&lt;$A$9,Raw!I86,-999),-999),-999),-999),-999),-999)</f>
        <v>0.95001400000000003</v>
      </c>
      <c r="G86" s="9">
        <f>Raw!G86</f>
        <v>0.98615799999999998</v>
      </c>
      <c r="H86" s="9">
        <f>IF(Raw!$G86&gt;$C$8,IF(Raw!$Q86&gt;$C$8,IF(Raw!$N86&gt;$C$9,IF(Raw!$N86&lt;$A$9,IF(Raw!$X86&gt;$C$9,IF(Raw!$X86&lt;$A$9,Raw!L86,-999),-999),-999),-999),-999),-999)</f>
        <v>677</v>
      </c>
      <c r="I86" s="9">
        <f>IF(Raw!$G86&gt;$C$8,IF(Raw!$Q86&gt;$C$8,IF(Raw!$N86&gt;$C$9,IF(Raw!$N86&lt;$A$9,IF(Raw!$X86&gt;$C$9,IF(Raw!$X86&lt;$A$9,Raw!M86,-999),-999),-999),-999),-999),-999)</f>
        <v>0.32273000000000002</v>
      </c>
      <c r="J86" s="9">
        <f>IF(Raw!$G86&gt;$C$8,IF(Raw!$Q86&gt;$C$8,IF(Raw!$N86&gt;$C$9,IF(Raw!$N86&lt;$A$9,IF(Raw!$X86&gt;$C$9,IF(Raw!$X86&lt;$A$9,Raw!N86,-999),-999),-999),-999),-999),-999)</f>
        <v>355</v>
      </c>
      <c r="K86" s="9">
        <f>IF(Raw!$G86&gt;$C$8,IF(Raw!$Q86&gt;$C$8,IF(Raw!$N86&gt;$C$9,IF(Raw!$N86&lt;$A$9,IF(Raw!$X86&gt;$C$9,IF(Raw!$X86&lt;$A$9,Raw!R86,-999),-999),-999),-999),-999),-999)</f>
        <v>0.50607000000000002</v>
      </c>
      <c r="L86" s="9">
        <f>IF(Raw!$G86&gt;$C$8,IF(Raw!$Q86&gt;$C$8,IF(Raw!$N86&gt;$C$9,IF(Raw!$N86&lt;$A$9,IF(Raw!$X86&gt;$C$9,IF(Raw!$X86&lt;$A$9,Raw!S86,-999),-999),-999),-999),-999),-999)</f>
        <v>0.89545300000000005</v>
      </c>
      <c r="M86" s="9">
        <f>Raw!Q86</f>
        <v>0.984815</v>
      </c>
      <c r="N86" s="9">
        <f>IF(Raw!$G86&gt;$C$8,IF(Raw!$Q86&gt;$C$8,IF(Raw!$N86&gt;$C$9,IF(Raw!$N86&lt;$A$9,IF(Raw!$X86&gt;$C$9,IF(Raw!$X86&lt;$A$9,Raw!V86,-999),-999),-999),-999),-999),-999)</f>
        <v>648.70000000000005</v>
      </c>
      <c r="O86" s="9">
        <f>IF(Raw!$G86&gt;$C$8,IF(Raw!$Q86&gt;$C$8,IF(Raw!$N86&gt;$C$9,IF(Raw!$N86&lt;$A$9,IF(Raw!$X86&gt;$C$9,IF(Raw!$X86&lt;$A$9,Raw!W86,-999),-999),-999),-999),-999),-999)</f>
        <v>0.20460900000000001</v>
      </c>
      <c r="P86" s="9">
        <f>IF(Raw!$G86&gt;$C$8,IF(Raw!$Q86&gt;$C$8,IF(Raw!$N86&gt;$C$9,IF(Raw!$N86&lt;$A$9,IF(Raw!$X86&gt;$C$9,IF(Raw!$X86&lt;$A$9,Raw!X86,-999),-999),-999),-999),-999),-999)</f>
        <v>281</v>
      </c>
      <c r="R86" s="9">
        <f t="shared" si="20"/>
        <v>0.38438700000000003</v>
      </c>
      <c r="S86" s="9">
        <f t="shared" si="21"/>
        <v>0.40461193203468582</v>
      </c>
      <c r="T86" s="9">
        <f t="shared" si="22"/>
        <v>0.38938300000000003</v>
      </c>
      <c r="U86" s="9">
        <f t="shared" si="23"/>
        <v>0.43484470988427087</v>
      </c>
      <c r="V86" s="15">
        <f t="shared" si="16"/>
        <v>0.222072344</v>
      </c>
      <c r="X86" s="11">
        <f t="shared" si="24"/>
        <v>9.029999999999999E+18</v>
      </c>
      <c r="Y86" s="11">
        <f t="shared" si="25"/>
        <v>6.7699999999999994E-18</v>
      </c>
      <c r="Z86" s="11">
        <f t="shared" si="26"/>
        <v>3.5500000000000001E-4</v>
      </c>
      <c r="AA86" s="16">
        <f t="shared" si="27"/>
        <v>2.1241267198324521E-2</v>
      </c>
      <c r="AB86" s="9">
        <f t="shared" si="17"/>
        <v>0.51434098834548525</v>
      </c>
      <c r="AC86" s="9">
        <f t="shared" si="18"/>
        <v>0.97875873280167536</v>
      </c>
      <c r="AD86" s="15">
        <f t="shared" si="19"/>
        <v>59.834555488238088</v>
      </c>
      <c r="AE86" s="3">
        <f t="shared" si="28"/>
        <v>815.10799999999972</v>
      </c>
      <c r="AF86" s="2">
        <f t="shared" si="29"/>
        <v>0.25</v>
      </c>
      <c r="AG86" s="9">
        <f t="shared" si="30"/>
        <v>2.0014415324874767E-2</v>
      </c>
      <c r="AH86" s="2">
        <f t="shared" si="31"/>
        <v>0.96848714156271443</v>
      </c>
    </row>
    <row r="87" spans="1:34">
      <c r="A87" s="1">
        <f>Raw!A87</f>
        <v>74</v>
      </c>
      <c r="B87" s="14">
        <f>Raw!B87</f>
        <v>0.27054398148148145</v>
      </c>
      <c r="C87" s="15">
        <f>Raw!C87</f>
        <v>38.799999999999997</v>
      </c>
      <c r="D87" s="15">
        <f>IF(C87&gt;0.5,Raw!D87*D$11,-999)</f>
        <v>15</v>
      </c>
      <c r="E87" s="9">
        <f>IF(Raw!$G87&gt;$C$8,IF(Raw!$Q87&gt;$C$8,IF(Raw!$N87&gt;$C$9,IF(Raw!$N87&lt;$A$9,IF(Raw!$X87&gt;$C$9,IF(Raw!$X87&lt;$A$9,Raw!H87,-999),-999),-999),-999),-999),-999)</f>
        <v>0.56451899999999999</v>
      </c>
      <c r="F87" s="9">
        <f>IF(Raw!$G87&gt;$C$8,IF(Raw!$Q87&gt;$C$8,IF(Raw!$N87&gt;$C$9,IF(Raw!$N87&lt;$A$9,IF(Raw!$X87&gt;$C$9,IF(Raw!$X87&lt;$A$9,Raw!I87,-999),-999),-999),-999),-999),-999)</f>
        <v>0.99279899999999999</v>
      </c>
      <c r="G87" s="9">
        <f>Raw!G87</f>
        <v>0.98980800000000002</v>
      </c>
      <c r="H87" s="9">
        <f>IF(Raw!$G87&gt;$C$8,IF(Raw!$Q87&gt;$C$8,IF(Raw!$N87&gt;$C$9,IF(Raw!$N87&lt;$A$9,IF(Raw!$X87&gt;$C$9,IF(Raw!$X87&lt;$A$9,Raw!L87,-999),-999),-999),-999),-999),-999)</f>
        <v>693.9</v>
      </c>
      <c r="I87" s="9">
        <f>IF(Raw!$G87&gt;$C$8,IF(Raw!$Q87&gt;$C$8,IF(Raw!$N87&gt;$C$9,IF(Raw!$N87&lt;$A$9,IF(Raw!$X87&gt;$C$9,IF(Raw!$X87&lt;$A$9,Raw!M87,-999),-999),-999),-999),-999),-999)</f>
        <v>0.181696</v>
      </c>
      <c r="J87" s="9">
        <f>IF(Raw!$G87&gt;$C$8,IF(Raw!$Q87&gt;$C$8,IF(Raw!$N87&gt;$C$9,IF(Raw!$N87&lt;$A$9,IF(Raw!$X87&gt;$C$9,IF(Raw!$X87&lt;$A$9,Raw!N87,-999),-999),-999),-999),-999),-999)</f>
        <v>459</v>
      </c>
      <c r="K87" s="9">
        <f>IF(Raw!$G87&gt;$C$8,IF(Raw!$Q87&gt;$C$8,IF(Raw!$N87&gt;$C$9,IF(Raw!$N87&lt;$A$9,IF(Raw!$X87&gt;$C$9,IF(Raw!$X87&lt;$A$9,Raw!R87,-999),-999),-999),-999),-999),-999)</f>
        <v>0.52837400000000001</v>
      </c>
      <c r="L87" s="9">
        <f>IF(Raw!$G87&gt;$C$8,IF(Raw!$Q87&gt;$C$8,IF(Raw!$N87&gt;$C$9,IF(Raw!$N87&lt;$A$9,IF(Raw!$X87&gt;$C$9,IF(Raw!$X87&lt;$A$9,Raw!S87,-999),-999),-999),-999),-999),-999)</f>
        <v>0.94294199999999995</v>
      </c>
      <c r="M87" s="9">
        <f>Raw!Q87</f>
        <v>0.98463100000000003</v>
      </c>
      <c r="N87" s="9">
        <f>IF(Raw!$G87&gt;$C$8,IF(Raw!$Q87&gt;$C$8,IF(Raw!$N87&gt;$C$9,IF(Raw!$N87&lt;$A$9,IF(Raw!$X87&gt;$C$9,IF(Raw!$X87&lt;$A$9,Raw!V87,-999),-999),-999),-999),-999),-999)</f>
        <v>663.7</v>
      </c>
      <c r="O87" s="9">
        <f>IF(Raw!$G87&gt;$C$8,IF(Raw!$Q87&gt;$C$8,IF(Raw!$N87&gt;$C$9,IF(Raw!$N87&lt;$A$9,IF(Raw!$X87&gt;$C$9,IF(Raw!$X87&lt;$A$9,Raw!W87,-999),-999),-999),-999),-999),-999)</f>
        <v>0.30005100000000001</v>
      </c>
      <c r="P87" s="9">
        <f>IF(Raw!$G87&gt;$C$8,IF(Raw!$Q87&gt;$C$8,IF(Raw!$N87&gt;$C$9,IF(Raw!$N87&lt;$A$9,IF(Raw!$X87&gt;$C$9,IF(Raw!$X87&lt;$A$9,Raw!X87,-999),-999),-999),-999),-999),-999)</f>
        <v>373</v>
      </c>
      <c r="R87" s="9">
        <f t="shared" si="20"/>
        <v>0.42827999999999999</v>
      </c>
      <c r="S87" s="9">
        <f t="shared" si="21"/>
        <v>0.43138641356407492</v>
      </c>
      <c r="T87" s="9">
        <f t="shared" si="22"/>
        <v>0.41456799999999994</v>
      </c>
      <c r="U87" s="9">
        <f t="shared" si="23"/>
        <v>0.43965376449452881</v>
      </c>
      <c r="V87" s="15">
        <f t="shared" si="16"/>
        <v>0.23384961599999998</v>
      </c>
      <c r="X87" s="11">
        <f t="shared" si="24"/>
        <v>9.029999999999999E+18</v>
      </c>
      <c r="Y87" s="11">
        <f t="shared" si="25"/>
        <v>6.9389999999999998E-18</v>
      </c>
      <c r="Z87" s="11">
        <f t="shared" si="26"/>
        <v>4.5899999999999999E-4</v>
      </c>
      <c r="AA87" s="16">
        <f t="shared" si="27"/>
        <v>2.7956514057185296E-2</v>
      </c>
      <c r="AB87" s="9">
        <f t="shared" si="17"/>
        <v>0.53996387611965924</v>
      </c>
      <c r="AC87" s="9">
        <f t="shared" si="18"/>
        <v>0.97204348594281464</v>
      </c>
      <c r="AD87" s="15">
        <f t="shared" si="19"/>
        <v>60.907438033083423</v>
      </c>
      <c r="AE87" s="3">
        <f t="shared" si="28"/>
        <v>835.45559999999978</v>
      </c>
      <c r="AF87" s="2">
        <f t="shared" si="29"/>
        <v>0.25</v>
      </c>
      <c r="AG87" s="9">
        <f t="shared" si="30"/>
        <v>2.0598603397663357E-2</v>
      </c>
      <c r="AH87" s="2">
        <f t="shared" si="31"/>
        <v>0.99675569837870504</v>
      </c>
    </row>
    <row r="88" spans="1:34">
      <c r="A88" s="1">
        <f>Raw!A88</f>
        <v>75</v>
      </c>
      <c r="B88" s="14">
        <f>Raw!B88</f>
        <v>0.27060185185185187</v>
      </c>
      <c r="C88" s="15">
        <f>Raw!C88</f>
        <v>40.799999999999997</v>
      </c>
      <c r="D88" s="15">
        <f>IF(C88&gt;0.5,Raw!D88*D$11,-999)</f>
        <v>14.1</v>
      </c>
      <c r="E88" s="9">
        <f>IF(Raw!$G88&gt;$C$8,IF(Raw!$Q88&gt;$C$8,IF(Raw!$N88&gt;$C$9,IF(Raw!$N88&lt;$A$9,IF(Raw!$X88&gt;$C$9,IF(Raw!$X88&lt;$A$9,Raw!H88,-999),-999),-999),-999),-999),-999)</f>
        <v>0.59178399999999998</v>
      </c>
      <c r="F88" s="9">
        <f>IF(Raw!$G88&gt;$C$8,IF(Raw!$Q88&gt;$C$8,IF(Raw!$N88&gt;$C$9,IF(Raw!$N88&lt;$A$9,IF(Raw!$X88&gt;$C$9,IF(Raw!$X88&lt;$A$9,Raw!I88,-999),-999),-999),-999),-999),-999)</f>
        <v>1.0193760000000001</v>
      </c>
      <c r="G88" s="9">
        <f>Raw!G88</f>
        <v>0.98645300000000002</v>
      </c>
      <c r="H88" s="9">
        <f>IF(Raw!$G88&gt;$C$8,IF(Raw!$Q88&gt;$C$8,IF(Raw!$N88&gt;$C$9,IF(Raw!$N88&lt;$A$9,IF(Raw!$X88&gt;$C$9,IF(Raw!$X88&lt;$A$9,Raw!L88,-999),-999),-999),-999),-999),-999)</f>
        <v>684</v>
      </c>
      <c r="I88" s="9">
        <f>IF(Raw!$G88&gt;$C$8,IF(Raw!$Q88&gt;$C$8,IF(Raw!$N88&gt;$C$9,IF(Raw!$N88&lt;$A$9,IF(Raw!$X88&gt;$C$9,IF(Raw!$X88&lt;$A$9,Raw!M88,-999),-999),-999),-999),-999),-999)</f>
        <v>0.25054599999999999</v>
      </c>
      <c r="J88" s="9">
        <f>IF(Raw!$G88&gt;$C$8,IF(Raw!$Q88&gt;$C$8,IF(Raw!$N88&gt;$C$9,IF(Raw!$N88&lt;$A$9,IF(Raw!$X88&gt;$C$9,IF(Raw!$X88&lt;$A$9,Raw!N88,-999),-999),-999),-999),-999),-999)</f>
        <v>443</v>
      </c>
      <c r="K88" s="9">
        <f>IF(Raw!$G88&gt;$C$8,IF(Raw!$Q88&gt;$C$8,IF(Raw!$N88&gt;$C$9,IF(Raw!$N88&lt;$A$9,IF(Raw!$X88&gt;$C$9,IF(Raw!$X88&lt;$A$9,Raw!R88,-999),-999),-999),-999),-999),-999)</f>
        <v>0.54050399999999998</v>
      </c>
      <c r="L88" s="9">
        <f>IF(Raw!$G88&gt;$C$8,IF(Raw!$Q88&gt;$C$8,IF(Raw!$N88&gt;$C$9,IF(Raw!$N88&lt;$A$9,IF(Raw!$X88&gt;$C$9,IF(Raw!$X88&lt;$A$9,Raw!S88,-999),-999),-999),-999),-999),-999)</f>
        <v>0.96074800000000005</v>
      </c>
      <c r="M88" s="9">
        <f>Raw!Q88</f>
        <v>0.99028300000000002</v>
      </c>
      <c r="N88" s="9">
        <f>IF(Raw!$G88&gt;$C$8,IF(Raw!$Q88&gt;$C$8,IF(Raw!$N88&gt;$C$9,IF(Raw!$N88&lt;$A$9,IF(Raw!$X88&gt;$C$9,IF(Raw!$X88&lt;$A$9,Raw!V88,-999),-999),-999),-999),-999),-999)</f>
        <v>656.3</v>
      </c>
      <c r="O88" s="9">
        <f>IF(Raw!$G88&gt;$C$8,IF(Raw!$Q88&gt;$C$8,IF(Raw!$N88&gt;$C$9,IF(Raw!$N88&lt;$A$9,IF(Raw!$X88&gt;$C$9,IF(Raw!$X88&lt;$A$9,Raw!W88,-999),-999),-999),-999),-999),-999)</f>
        <v>0.29578100000000002</v>
      </c>
      <c r="P88" s="9">
        <f>IF(Raw!$G88&gt;$C$8,IF(Raw!$Q88&gt;$C$8,IF(Raw!$N88&gt;$C$9,IF(Raw!$N88&lt;$A$9,IF(Raw!$X88&gt;$C$9,IF(Raw!$X88&lt;$A$9,Raw!X88,-999),-999),-999),-999),-999),-999)</f>
        <v>377</v>
      </c>
      <c r="R88" s="9">
        <f t="shared" si="20"/>
        <v>0.42759200000000008</v>
      </c>
      <c r="S88" s="9">
        <f t="shared" si="21"/>
        <v>0.41946445668722832</v>
      </c>
      <c r="T88" s="9">
        <f t="shared" si="22"/>
        <v>0.42024400000000006</v>
      </c>
      <c r="U88" s="9">
        <f t="shared" si="23"/>
        <v>0.43741334876575338</v>
      </c>
      <c r="V88" s="15">
        <f t="shared" si="16"/>
        <v>0.23826550400000002</v>
      </c>
      <c r="X88" s="11">
        <f t="shared" si="24"/>
        <v>8.488199999999998E+18</v>
      </c>
      <c r="Y88" s="11">
        <f t="shared" si="25"/>
        <v>6.8399999999999998E-18</v>
      </c>
      <c r="Z88" s="11">
        <f t="shared" si="26"/>
        <v>4.4299999999999998E-4</v>
      </c>
      <c r="AA88" s="16">
        <f t="shared" si="27"/>
        <v>2.5075320701040574E-2</v>
      </c>
      <c r="AB88" s="9">
        <f t="shared" si="17"/>
        <v>0.5510417530726881</v>
      </c>
      <c r="AC88" s="9">
        <f t="shared" si="18"/>
        <v>0.97492467929895943</v>
      </c>
      <c r="AD88" s="15">
        <f t="shared" si="19"/>
        <v>56.603432733725903</v>
      </c>
      <c r="AE88" s="3">
        <f t="shared" si="28"/>
        <v>823.53599999999972</v>
      </c>
      <c r="AF88" s="2">
        <f t="shared" si="29"/>
        <v>0.25</v>
      </c>
      <c r="AG88" s="9">
        <f t="shared" si="30"/>
        <v>1.9045459279766235E-2</v>
      </c>
      <c r="AH88" s="2">
        <f t="shared" si="31"/>
        <v>0.92159986280914719</v>
      </c>
    </row>
    <row r="89" spans="1:34">
      <c r="A89" s="1">
        <f>Raw!A89</f>
        <v>76</v>
      </c>
      <c r="B89" s="14">
        <f>Raw!B89</f>
        <v>0.27064814814814814</v>
      </c>
      <c r="C89" s="15">
        <f>Raw!C89</f>
        <v>40.6</v>
      </c>
      <c r="D89" s="15">
        <f>IF(C89&gt;0.5,Raw!D89*D$11,-999)</f>
        <v>14.1</v>
      </c>
      <c r="E89" s="9">
        <f>IF(Raw!$G89&gt;$C$8,IF(Raw!$Q89&gt;$C$8,IF(Raw!$N89&gt;$C$9,IF(Raw!$N89&lt;$A$9,IF(Raw!$X89&gt;$C$9,IF(Raw!$X89&lt;$A$9,Raw!H89,-999),-999),-999),-999),-999),-999)</f>
        <v>0.62875800000000004</v>
      </c>
      <c r="F89" s="9">
        <f>IF(Raw!$G89&gt;$C$8,IF(Raw!$Q89&gt;$C$8,IF(Raw!$N89&gt;$C$9,IF(Raw!$N89&lt;$A$9,IF(Raw!$X89&gt;$C$9,IF(Raw!$X89&lt;$A$9,Raw!I89,-999),-999),-999),-999),-999),-999)</f>
        <v>1.0604359999999999</v>
      </c>
      <c r="G89" s="9">
        <f>Raw!G89</f>
        <v>0.989954</v>
      </c>
      <c r="H89" s="9">
        <f>IF(Raw!$G89&gt;$C$8,IF(Raw!$Q89&gt;$C$8,IF(Raw!$N89&gt;$C$9,IF(Raw!$N89&lt;$A$9,IF(Raw!$X89&gt;$C$9,IF(Raw!$X89&lt;$A$9,Raw!L89,-999),-999),-999),-999),-999),-999)</f>
        <v>706.6</v>
      </c>
      <c r="I89" s="9">
        <f>IF(Raw!$G89&gt;$C$8,IF(Raw!$Q89&gt;$C$8,IF(Raw!$N89&gt;$C$9,IF(Raw!$N89&lt;$A$9,IF(Raw!$X89&gt;$C$9,IF(Raw!$X89&lt;$A$9,Raw!M89,-999),-999),-999),-999),-999),-999)</f>
        <v>0.30641200000000002</v>
      </c>
      <c r="J89" s="9">
        <f>IF(Raw!$G89&gt;$C$8,IF(Raw!$Q89&gt;$C$8,IF(Raw!$N89&gt;$C$9,IF(Raw!$N89&lt;$A$9,IF(Raw!$X89&gt;$C$9,IF(Raw!$X89&lt;$A$9,Raw!N89,-999),-999),-999),-999),-999),-999)</f>
        <v>388</v>
      </c>
      <c r="K89" s="9">
        <f>IF(Raw!$G89&gt;$C$8,IF(Raw!$Q89&gt;$C$8,IF(Raw!$N89&gt;$C$9,IF(Raw!$N89&lt;$A$9,IF(Raw!$X89&gt;$C$9,IF(Raw!$X89&lt;$A$9,Raw!R89,-999),-999),-999),-999),-999),-999)</f>
        <v>0.57601500000000005</v>
      </c>
      <c r="L89" s="9">
        <f>IF(Raw!$G89&gt;$C$8,IF(Raw!$Q89&gt;$C$8,IF(Raw!$N89&gt;$C$9,IF(Raw!$N89&lt;$A$9,IF(Raw!$X89&gt;$C$9,IF(Raw!$X89&lt;$A$9,Raw!S89,-999),-999),-999),-999),-999),-999)</f>
        <v>1.0082930000000001</v>
      </c>
      <c r="M89" s="9">
        <f>Raw!Q89</f>
        <v>0.98671399999999998</v>
      </c>
      <c r="N89" s="9">
        <f>IF(Raw!$G89&gt;$C$8,IF(Raw!$Q89&gt;$C$8,IF(Raw!$N89&gt;$C$9,IF(Raw!$N89&lt;$A$9,IF(Raw!$X89&gt;$C$9,IF(Raw!$X89&lt;$A$9,Raw!V89,-999),-999),-999),-999),-999),-999)</f>
        <v>683.6</v>
      </c>
      <c r="O89" s="9">
        <f>IF(Raw!$G89&gt;$C$8,IF(Raw!$Q89&gt;$C$8,IF(Raw!$N89&gt;$C$9,IF(Raw!$N89&lt;$A$9,IF(Raw!$X89&gt;$C$9,IF(Raw!$X89&lt;$A$9,Raw!W89,-999),-999),-999),-999),-999),-999)</f>
        <v>0.29694799999999999</v>
      </c>
      <c r="P89" s="9">
        <f>IF(Raw!$G89&gt;$C$8,IF(Raw!$Q89&gt;$C$8,IF(Raw!$N89&gt;$C$9,IF(Raw!$N89&lt;$A$9,IF(Raw!$X89&gt;$C$9,IF(Raw!$X89&lt;$A$9,Raw!X89,-999),-999),-999),-999),-999),-999)</f>
        <v>350</v>
      </c>
      <c r="R89" s="9">
        <f t="shared" si="20"/>
        <v>0.4316779999999999</v>
      </c>
      <c r="S89" s="9">
        <f t="shared" si="21"/>
        <v>0.40707595743637515</v>
      </c>
      <c r="T89" s="9">
        <f t="shared" si="22"/>
        <v>0.43227800000000005</v>
      </c>
      <c r="U89" s="9">
        <f t="shared" si="23"/>
        <v>0.42872260344959251</v>
      </c>
      <c r="V89" s="15">
        <f t="shared" si="16"/>
        <v>0.25005666400000004</v>
      </c>
      <c r="X89" s="11">
        <f t="shared" si="24"/>
        <v>8.488199999999998E+18</v>
      </c>
      <c r="Y89" s="11">
        <f t="shared" si="25"/>
        <v>7.0659999999999992E-18</v>
      </c>
      <c r="Z89" s="11">
        <f t="shared" si="26"/>
        <v>3.88E-4</v>
      </c>
      <c r="AA89" s="16">
        <f t="shared" si="27"/>
        <v>2.2742078897749259E-2</v>
      </c>
      <c r="AB89" s="9">
        <f t="shared" si="17"/>
        <v>0.58584590038176132</v>
      </c>
      <c r="AC89" s="9">
        <f t="shared" si="18"/>
        <v>0.97725792110225074</v>
      </c>
      <c r="AD89" s="15">
        <f t="shared" si="19"/>
        <v>58.613605406570265</v>
      </c>
      <c r="AE89" s="3">
        <f t="shared" si="28"/>
        <v>850.74639999999965</v>
      </c>
      <c r="AF89" s="2">
        <f t="shared" si="29"/>
        <v>0.25</v>
      </c>
      <c r="AG89" s="9">
        <f t="shared" si="30"/>
        <v>1.9329982698055321E-2</v>
      </c>
      <c r="AH89" s="2">
        <f t="shared" si="31"/>
        <v>0.9353678029469723</v>
      </c>
    </row>
    <row r="90" spans="1:34">
      <c r="A90" s="1">
        <f>Raw!A90</f>
        <v>77</v>
      </c>
      <c r="B90" s="14">
        <f>Raw!B90</f>
        <v>0.27070601851851855</v>
      </c>
      <c r="C90" s="15">
        <f>Raw!C90</f>
        <v>41.9</v>
      </c>
      <c r="D90" s="15">
        <f>IF(C90&gt;0.5,Raw!D90*D$11,-999)</f>
        <v>13.2</v>
      </c>
      <c r="E90" s="9">
        <f>IF(Raw!$G90&gt;$C$8,IF(Raw!$Q90&gt;$C$8,IF(Raw!$N90&gt;$C$9,IF(Raw!$N90&lt;$A$9,IF(Raw!$X90&gt;$C$9,IF(Raw!$X90&lt;$A$9,Raw!H90,-999),-999),-999),-999),-999),-999)</f>
        <v>0.64739599999999997</v>
      </c>
      <c r="F90" s="9">
        <f>IF(Raw!$G90&gt;$C$8,IF(Raw!$Q90&gt;$C$8,IF(Raw!$N90&gt;$C$9,IF(Raw!$N90&lt;$A$9,IF(Raw!$X90&gt;$C$9,IF(Raw!$X90&lt;$A$9,Raw!I90,-999),-999),-999),-999),-999),-999)</f>
        <v>1.1155250000000001</v>
      </c>
      <c r="G90" s="9">
        <f>Raw!G90</f>
        <v>0.989954</v>
      </c>
      <c r="H90" s="9">
        <f>IF(Raw!$G90&gt;$C$8,IF(Raw!$Q90&gt;$C$8,IF(Raw!$N90&gt;$C$9,IF(Raw!$N90&lt;$A$9,IF(Raw!$X90&gt;$C$9,IF(Raw!$X90&lt;$A$9,Raw!L90,-999),-999),-999),-999),-999),-999)</f>
        <v>715.3</v>
      </c>
      <c r="I90" s="9">
        <f>IF(Raw!$G90&gt;$C$8,IF(Raw!$Q90&gt;$C$8,IF(Raw!$N90&gt;$C$9,IF(Raw!$N90&lt;$A$9,IF(Raw!$X90&gt;$C$9,IF(Raw!$X90&lt;$A$9,Raw!M90,-999),-999),-999),-999),-999),-999)</f>
        <v>0.27893699999999999</v>
      </c>
      <c r="J90" s="9">
        <f>IF(Raw!$G90&gt;$C$8,IF(Raw!$Q90&gt;$C$8,IF(Raw!$N90&gt;$C$9,IF(Raw!$N90&lt;$A$9,IF(Raw!$X90&gt;$C$9,IF(Raw!$X90&lt;$A$9,Raw!N90,-999),-999),-999),-999),-999),-999)</f>
        <v>408</v>
      </c>
      <c r="K90" s="9">
        <f>IF(Raw!$G90&gt;$C$8,IF(Raw!$Q90&gt;$C$8,IF(Raw!$N90&gt;$C$9,IF(Raw!$N90&lt;$A$9,IF(Raw!$X90&gt;$C$9,IF(Raw!$X90&lt;$A$9,Raw!R90,-999),-999),-999),-999),-999),-999)</f>
        <v>0.59535300000000002</v>
      </c>
      <c r="L90" s="9">
        <f>IF(Raw!$G90&gt;$C$8,IF(Raw!$Q90&gt;$C$8,IF(Raw!$N90&gt;$C$9,IF(Raw!$N90&lt;$A$9,IF(Raw!$X90&gt;$C$9,IF(Raw!$X90&lt;$A$9,Raw!S90,-999),-999),-999),-999),-999),-999)</f>
        <v>1.0620579999999999</v>
      </c>
      <c r="M90" s="9">
        <f>Raw!Q90</f>
        <v>0.98932600000000004</v>
      </c>
      <c r="N90" s="9">
        <f>IF(Raw!$G90&gt;$C$8,IF(Raw!$Q90&gt;$C$8,IF(Raw!$N90&gt;$C$9,IF(Raw!$N90&lt;$A$9,IF(Raw!$X90&gt;$C$9,IF(Raw!$X90&lt;$A$9,Raw!V90,-999),-999),-999),-999),-999),-999)</f>
        <v>652.29999999999995</v>
      </c>
      <c r="O90" s="9">
        <f>IF(Raw!$G90&gt;$C$8,IF(Raw!$Q90&gt;$C$8,IF(Raw!$N90&gt;$C$9,IF(Raw!$N90&lt;$A$9,IF(Raw!$X90&gt;$C$9,IF(Raw!$X90&lt;$A$9,Raw!W90,-999),-999),-999),-999),-999),-999)</f>
        <v>0.208477</v>
      </c>
      <c r="P90" s="9">
        <f>IF(Raw!$G90&gt;$C$8,IF(Raw!$Q90&gt;$C$8,IF(Raw!$N90&gt;$C$9,IF(Raw!$N90&lt;$A$9,IF(Raw!$X90&gt;$C$9,IF(Raw!$X90&lt;$A$9,Raw!X90,-999),-999),-999),-999),-999),-999)</f>
        <v>305</v>
      </c>
      <c r="R90" s="9">
        <f t="shared" si="20"/>
        <v>0.46812900000000013</v>
      </c>
      <c r="S90" s="9">
        <f t="shared" si="21"/>
        <v>0.4196490441720267</v>
      </c>
      <c r="T90" s="9">
        <f t="shared" si="22"/>
        <v>0.46670499999999993</v>
      </c>
      <c r="U90" s="9">
        <f t="shared" si="23"/>
        <v>0.43943456948678883</v>
      </c>
      <c r="V90" s="15">
        <f t="shared" si="16"/>
        <v>0.26339038399999998</v>
      </c>
      <c r="X90" s="11">
        <f t="shared" si="24"/>
        <v>7.9463999999999969E+18</v>
      </c>
      <c r="Y90" s="11">
        <f t="shared" si="25"/>
        <v>7.1529999999999988E-18</v>
      </c>
      <c r="Z90" s="11">
        <f t="shared" si="26"/>
        <v>4.08E-4</v>
      </c>
      <c r="AA90" s="16">
        <f t="shared" si="27"/>
        <v>2.2665333528947864E-2</v>
      </c>
      <c r="AB90" s="9">
        <f t="shared" si="17"/>
        <v>0.60593102448462766</v>
      </c>
      <c r="AC90" s="9">
        <f t="shared" si="18"/>
        <v>0.97733466647105205</v>
      </c>
      <c r="AD90" s="15">
        <f t="shared" si="19"/>
        <v>55.552288061146719</v>
      </c>
      <c r="AE90" s="3">
        <f t="shared" si="28"/>
        <v>861.22119999999961</v>
      </c>
      <c r="AF90" s="2">
        <f t="shared" si="29"/>
        <v>0.25</v>
      </c>
      <c r="AG90" s="9">
        <f t="shared" si="30"/>
        <v>1.8778150606273913E-2</v>
      </c>
      <c r="AH90" s="2">
        <f t="shared" si="31"/>
        <v>0.9086649352130487</v>
      </c>
    </row>
    <row r="91" spans="1:34">
      <c r="A91" s="1">
        <f>Raw!A91</f>
        <v>78</v>
      </c>
      <c r="B91" s="14">
        <f>Raw!B91</f>
        <v>0.27076388888888886</v>
      </c>
      <c r="C91" s="15">
        <f>Raw!C91</f>
        <v>43</v>
      </c>
      <c r="D91" s="15">
        <f>IF(C91&gt;0.5,Raw!D91*D$11,-999)</f>
        <v>12.3</v>
      </c>
      <c r="E91" s="9">
        <f>IF(Raw!$G91&gt;$C$8,IF(Raw!$Q91&gt;$C$8,IF(Raw!$N91&gt;$C$9,IF(Raw!$N91&lt;$A$9,IF(Raw!$X91&gt;$C$9,IF(Raw!$X91&lt;$A$9,Raw!H91,-999),-999),-999),-999),-999),-999)</f>
        <v>0.67385099999999998</v>
      </c>
      <c r="F91" s="9">
        <f>IF(Raw!$G91&gt;$C$8,IF(Raw!$Q91&gt;$C$8,IF(Raw!$N91&gt;$C$9,IF(Raw!$N91&lt;$A$9,IF(Raw!$X91&gt;$C$9,IF(Raw!$X91&lt;$A$9,Raw!I91,-999),-999),-999),-999),-999),-999)</f>
        <v>1.1670149999999999</v>
      </c>
      <c r="G91" s="9">
        <f>Raw!G91</f>
        <v>0.98608499999999999</v>
      </c>
      <c r="H91" s="9">
        <f>IF(Raw!$G91&gt;$C$8,IF(Raw!$Q91&gt;$C$8,IF(Raw!$N91&gt;$C$9,IF(Raw!$N91&lt;$A$9,IF(Raw!$X91&gt;$C$9,IF(Raw!$X91&lt;$A$9,Raw!L91,-999),-999),-999),-999),-999),-999)</f>
        <v>730.3</v>
      </c>
      <c r="I91" s="9">
        <f>IF(Raw!$G91&gt;$C$8,IF(Raw!$Q91&gt;$C$8,IF(Raw!$N91&gt;$C$9,IF(Raw!$N91&lt;$A$9,IF(Raw!$X91&gt;$C$9,IF(Raw!$X91&lt;$A$9,Raw!M91,-999),-999),-999),-999),-999),-999)</f>
        <v>0.29383300000000001</v>
      </c>
      <c r="J91" s="9">
        <f>IF(Raw!$G91&gt;$C$8,IF(Raw!$Q91&gt;$C$8,IF(Raw!$N91&gt;$C$9,IF(Raw!$N91&lt;$A$9,IF(Raw!$X91&gt;$C$9,IF(Raw!$X91&lt;$A$9,Raw!N91,-999),-999),-999),-999),-999),-999)</f>
        <v>371</v>
      </c>
      <c r="K91" s="9">
        <f>IF(Raw!$G91&gt;$C$8,IF(Raw!$Q91&gt;$C$8,IF(Raw!$N91&gt;$C$9,IF(Raw!$N91&lt;$A$9,IF(Raw!$X91&gt;$C$9,IF(Raw!$X91&lt;$A$9,Raw!R91,-999),-999),-999),-999),-999),-999)</f>
        <v>0.61187000000000002</v>
      </c>
      <c r="L91" s="9">
        <f>IF(Raw!$G91&gt;$C$8,IF(Raw!$Q91&gt;$C$8,IF(Raw!$N91&gt;$C$9,IF(Raw!$N91&lt;$A$9,IF(Raw!$X91&gt;$C$9,IF(Raw!$X91&lt;$A$9,Raw!S91,-999),-999),-999),-999),-999),-999)</f>
        <v>1.1001829999999999</v>
      </c>
      <c r="M91" s="9">
        <f>Raw!Q91</f>
        <v>0.99039500000000003</v>
      </c>
      <c r="N91" s="9">
        <f>IF(Raw!$G91&gt;$C$8,IF(Raw!$Q91&gt;$C$8,IF(Raw!$N91&gt;$C$9,IF(Raw!$N91&lt;$A$9,IF(Raw!$X91&gt;$C$9,IF(Raw!$X91&lt;$A$9,Raw!V91,-999),-999),-999),-999),-999),-999)</f>
        <v>686</v>
      </c>
      <c r="O91" s="9">
        <f>IF(Raw!$G91&gt;$C$8,IF(Raw!$Q91&gt;$C$8,IF(Raw!$N91&gt;$C$9,IF(Raw!$N91&lt;$A$9,IF(Raw!$X91&gt;$C$9,IF(Raw!$X91&lt;$A$9,Raw!W91,-999),-999),-999),-999),-999),-999)</f>
        <v>0.305782</v>
      </c>
      <c r="P91" s="9">
        <f>IF(Raw!$G91&gt;$C$8,IF(Raw!$Q91&gt;$C$8,IF(Raw!$N91&gt;$C$9,IF(Raw!$N91&lt;$A$9,IF(Raw!$X91&gt;$C$9,IF(Raw!$X91&lt;$A$9,Raw!X91,-999),-999),-999),-999),-999),-999)</f>
        <v>297</v>
      </c>
      <c r="R91" s="9">
        <f t="shared" si="20"/>
        <v>0.49316399999999994</v>
      </c>
      <c r="S91" s="9">
        <f t="shared" si="21"/>
        <v>0.42258582794565619</v>
      </c>
      <c r="T91" s="9">
        <f t="shared" si="22"/>
        <v>0.48831299999999989</v>
      </c>
      <c r="U91" s="9">
        <f t="shared" si="23"/>
        <v>0.44384706907850779</v>
      </c>
      <c r="V91" s="15">
        <f t="shared" si="16"/>
        <v>0.27284538399999997</v>
      </c>
      <c r="X91" s="11">
        <f t="shared" si="24"/>
        <v>7.404599999999998E+18</v>
      </c>
      <c r="Y91" s="11">
        <f t="shared" si="25"/>
        <v>7.3029999999999988E-18</v>
      </c>
      <c r="Z91" s="11">
        <f t="shared" si="26"/>
        <v>3.7099999999999996E-4</v>
      </c>
      <c r="AA91" s="16">
        <f t="shared" si="27"/>
        <v>1.9667546825126392E-2</v>
      </c>
      <c r="AB91" s="9">
        <f t="shared" si="17"/>
        <v>0.62147391879281799</v>
      </c>
      <c r="AC91" s="9">
        <f t="shared" si="18"/>
        <v>0.98033245317487361</v>
      </c>
      <c r="AD91" s="15">
        <f t="shared" si="19"/>
        <v>53.012255593332597</v>
      </c>
      <c r="AE91" s="3">
        <f t="shared" si="28"/>
        <v>879.28119999999967</v>
      </c>
      <c r="AF91" s="2">
        <f t="shared" si="29"/>
        <v>0.25</v>
      </c>
      <c r="AG91" s="9">
        <f t="shared" si="30"/>
        <v>1.8099487900262619E-2</v>
      </c>
      <c r="AH91" s="2">
        <f t="shared" si="31"/>
        <v>0.87582480006240016</v>
      </c>
    </row>
    <row r="92" spans="1:34">
      <c r="A92" s="1">
        <f>Raw!A92</f>
        <v>79</v>
      </c>
      <c r="B92" s="14">
        <f>Raw!B92</f>
        <v>0.27082175925925928</v>
      </c>
      <c r="C92" s="15">
        <f>Raw!C92</f>
        <v>43.9</v>
      </c>
      <c r="D92" s="15">
        <f>IF(C92&gt;0.5,Raw!D92*D$11,-999)</f>
        <v>12.3</v>
      </c>
      <c r="E92" s="9">
        <f>IF(Raw!$G92&gt;$C$8,IF(Raw!$Q92&gt;$C$8,IF(Raw!$N92&gt;$C$9,IF(Raw!$N92&lt;$A$9,IF(Raw!$X92&gt;$C$9,IF(Raw!$X92&lt;$A$9,Raw!H92,-999),-999),-999),-999),-999),-999)</f>
        <v>0.72891600000000001</v>
      </c>
      <c r="F92" s="9">
        <f>IF(Raw!$G92&gt;$C$8,IF(Raw!$Q92&gt;$C$8,IF(Raw!$N92&gt;$C$9,IF(Raw!$N92&lt;$A$9,IF(Raw!$X92&gt;$C$9,IF(Raw!$X92&lt;$A$9,Raw!I92,-999),-999),-999),-999),-999),-999)</f>
        <v>1.246748</v>
      </c>
      <c r="G92" s="9">
        <f>Raw!G92</f>
        <v>0.98879099999999998</v>
      </c>
      <c r="H92" s="9">
        <f>IF(Raw!$G92&gt;$C$8,IF(Raw!$Q92&gt;$C$8,IF(Raw!$N92&gt;$C$9,IF(Raw!$N92&lt;$A$9,IF(Raw!$X92&gt;$C$9,IF(Raw!$X92&lt;$A$9,Raw!L92,-999),-999),-999),-999),-999),-999)</f>
        <v>699.4</v>
      </c>
      <c r="I92" s="9">
        <f>IF(Raw!$G92&gt;$C$8,IF(Raw!$Q92&gt;$C$8,IF(Raw!$N92&gt;$C$9,IF(Raw!$N92&lt;$A$9,IF(Raw!$X92&gt;$C$9,IF(Raw!$X92&lt;$A$9,Raw!M92,-999),-999),-999),-999),-999),-999)</f>
        <v>0.30091299999999999</v>
      </c>
      <c r="J92" s="9">
        <f>IF(Raw!$G92&gt;$C$8,IF(Raw!$Q92&gt;$C$8,IF(Raw!$N92&gt;$C$9,IF(Raw!$N92&lt;$A$9,IF(Raw!$X92&gt;$C$9,IF(Raw!$X92&lt;$A$9,Raw!N92,-999),-999),-999),-999),-999),-999)</f>
        <v>418</v>
      </c>
      <c r="K92" s="9">
        <f>IF(Raw!$G92&gt;$C$8,IF(Raw!$Q92&gt;$C$8,IF(Raw!$N92&gt;$C$9,IF(Raw!$N92&lt;$A$9,IF(Raw!$X92&gt;$C$9,IF(Raw!$X92&lt;$A$9,Raw!R92,-999),-999),-999),-999),-999),-999)</f>
        <v>0.65102599999999999</v>
      </c>
      <c r="L92" s="9">
        <f>IF(Raw!$G92&gt;$C$8,IF(Raw!$Q92&gt;$C$8,IF(Raw!$N92&gt;$C$9,IF(Raw!$N92&lt;$A$9,IF(Raw!$X92&gt;$C$9,IF(Raw!$X92&lt;$A$9,Raw!S92,-999),-999),-999),-999),-999),-999)</f>
        <v>1.1482920000000001</v>
      </c>
      <c r="M92" s="9">
        <f>Raw!Q92</f>
        <v>0.98641100000000004</v>
      </c>
      <c r="N92" s="9">
        <f>IF(Raw!$G92&gt;$C$8,IF(Raw!$Q92&gt;$C$8,IF(Raw!$N92&gt;$C$9,IF(Raw!$N92&lt;$A$9,IF(Raw!$X92&gt;$C$9,IF(Raw!$X92&lt;$A$9,Raw!V92,-999),-999),-999),-999),-999),-999)</f>
        <v>692.9</v>
      </c>
      <c r="O92" s="9">
        <f>IF(Raw!$G92&gt;$C$8,IF(Raw!$Q92&gt;$C$8,IF(Raw!$N92&gt;$C$9,IF(Raw!$N92&lt;$A$9,IF(Raw!$X92&gt;$C$9,IF(Raw!$X92&lt;$A$9,Raw!W92,-999),-999),-999),-999),-999),-999)</f>
        <v>0.29045700000000002</v>
      </c>
      <c r="P92" s="9">
        <f>IF(Raw!$G92&gt;$C$8,IF(Raw!$Q92&gt;$C$8,IF(Raw!$N92&gt;$C$9,IF(Raw!$N92&lt;$A$9,IF(Raw!$X92&gt;$C$9,IF(Raw!$X92&lt;$A$9,Raw!X92,-999),-999),-999),-999),-999),-999)</f>
        <v>398</v>
      </c>
      <c r="R92" s="9">
        <f t="shared" si="20"/>
        <v>0.51783199999999996</v>
      </c>
      <c r="S92" s="9">
        <f t="shared" si="21"/>
        <v>0.41534616458177592</v>
      </c>
      <c r="T92" s="9">
        <f t="shared" si="22"/>
        <v>0.4972660000000001</v>
      </c>
      <c r="U92" s="9">
        <f t="shared" si="23"/>
        <v>0.4330483883890161</v>
      </c>
      <c r="V92" s="15">
        <f t="shared" si="16"/>
        <v>0.28477641600000003</v>
      </c>
      <c r="X92" s="11">
        <f t="shared" si="24"/>
        <v>7.404599999999998E+18</v>
      </c>
      <c r="Y92" s="11">
        <f t="shared" si="25"/>
        <v>6.9939999999999999E-18</v>
      </c>
      <c r="Z92" s="11">
        <f t="shared" si="26"/>
        <v>4.1799999999999997E-4</v>
      </c>
      <c r="AA92" s="16">
        <f t="shared" si="27"/>
        <v>2.1188612840432639E-2</v>
      </c>
      <c r="AB92" s="9">
        <f t="shared" si="17"/>
        <v>0.66156237675271057</v>
      </c>
      <c r="AC92" s="9">
        <f t="shared" si="18"/>
        <v>0.97881138715956739</v>
      </c>
      <c r="AD92" s="15">
        <f t="shared" si="19"/>
        <v>50.690461340747945</v>
      </c>
      <c r="AE92" s="3">
        <f t="shared" si="28"/>
        <v>842.07759999999973</v>
      </c>
      <c r="AF92" s="2">
        <f t="shared" si="29"/>
        <v>0.25</v>
      </c>
      <c r="AG92" s="9">
        <f t="shared" si="30"/>
        <v>1.6885709684851247E-2</v>
      </c>
      <c r="AH92" s="2">
        <f t="shared" si="31"/>
        <v>0.8170907038995282</v>
      </c>
    </row>
    <row r="93" spans="1:34">
      <c r="A93" s="1">
        <f>Raw!A93</f>
        <v>80</v>
      </c>
      <c r="B93" s="14">
        <f>Raw!B93</f>
        <v>0.27086805555555554</v>
      </c>
      <c r="C93" s="15">
        <f>Raw!C93</f>
        <v>44.8</v>
      </c>
      <c r="D93" s="15">
        <f>IF(C93&gt;0.5,Raw!D93*D$11,-999)</f>
        <v>11.4</v>
      </c>
      <c r="E93" s="9">
        <f>IF(Raw!$G93&gt;$C$8,IF(Raw!$Q93&gt;$C$8,IF(Raw!$N93&gt;$C$9,IF(Raw!$N93&lt;$A$9,IF(Raw!$X93&gt;$C$9,IF(Raw!$X93&lt;$A$9,Raw!H93,-999),-999),-999),-999),-999),-999)</f>
        <v>0.71578299999999995</v>
      </c>
      <c r="F93" s="9">
        <f>IF(Raw!$G93&gt;$C$8,IF(Raw!$Q93&gt;$C$8,IF(Raw!$N93&gt;$C$9,IF(Raw!$N93&lt;$A$9,IF(Raw!$X93&gt;$C$9,IF(Raw!$X93&lt;$A$9,Raw!I93,-999),-999),-999),-999),-999),-999)</f>
        <v>1.2489509999999999</v>
      </c>
      <c r="G93" s="9">
        <f>Raw!G93</f>
        <v>0.98673100000000002</v>
      </c>
      <c r="H93" s="9">
        <f>IF(Raw!$G93&gt;$C$8,IF(Raw!$Q93&gt;$C$8,IF(Raw!$N93&gt;$C$9,IF(Raw!$N93&lt;$A$9,IF(Raw!$X93&gt;$C$9,IF(Raw!$X93&lt;$A$9,Raw!L93,-999),-999),-999),-999),-999),-999)</f>
        <v>736.7</v>
      </c>
      <c r="I93" s="9">
        <f>IF(Raw!$G93&gt;$C$8,IF(Raw!$Q93&gt;$C$8,IF(Raw!$N93&gt;$C$9,IF(Raw!$N93&lt;$A$9,IF(Raw!$X93&gt;$C$9,IF(Raw!$X93&lt;$A$9,Raw!M93,-999),-999),-999),-999),-999),-999)</f>
        <v>0.27420299999999997</v>
      </c>
      <c r="J93" s="9">
        <f>IF(Raw!$G93&gt;$C$8,IF(Raw!$Q93&gt;$C$8,IF(Raw!$N93&gt;$C$9,IF(Raw!$N93&lt;$A$9,IF(Raw!$X93&gt;$C$9,IF(Raw!$X93&lt;$A$9,Raw!N93,-999),-999),-999),-999),-999),-999)</f>
        <v>351</v>
      </c>
      <c r="K93" s="9">
        <f>IF(Raw!$G93&gt;$C$8,IF(Raw!$Q93&gt;$C$8,IF(Raw!$N93&gt;$C$9,IF(Raw!$N93&lt;$A$9,IF(Raw!$X93&gt;$C$9,IF(Raw!$X93&lt;$A$9,Raw!R93,-999),-999),-999),-999),-999),-999)</f>
        <v>0.64839599999999997</v>
      </c>
      <c r="L93" s="9">
        <f>IF(Raw!$G93&gt;$C$8,IF(Raw!$Q93&gt;$C$8,IF(Raw!$N93&gt;$C$9,IF(Raw!$N93&lt;$A$9,IF(Raw!$X93&gt;$C$9,IF(Raw!$X93&lt;$A$9,Raw!S93,-999),-999),-999),-999),-999),-999)</f>
        <v>1.17456</v>
      </c>
      <c r="M93" s="9">
        <f>Raw!Q93</f>
        <v>0.98237399999999997</v>
      </c>
      <c r="N93" s="9">
        <f>IF(Raw!$G93&gt;$C$8,IF(Raw!$Q93&gt;$C$8,IF(Raw!$N93&gt;$C$9,IF(Raw!$N93&lt;$A$9,IF(Raw!$X93&gt;$C$9,IF(Raw!$X93&lt;$A$9,Raw!V93,-999),-999),-999),-999),-999),-999)</f>
        <v>695.5</v>
      </c>
      <c r="O93" s="9">
        <f>IF(Raw!$G93&gt;$C$8,IF(Raw!$Q93&gt;$C$8,IF(Raw!$N93&gt;$C$9,IF(Raw!$N93&lt;$A$9,IF(Raw!$X93&gt;$C$9,IF(Raw!$X93&lt;$A$9,Raw!W93,-999),-999),-999),-999),-999),-999)</f>
        <v>0.25810499999999997</v>
      </c>
      <c r="P93" s="9">
        <f>IF(Raw!$G93&gt;$C$8,IF(Raw!$Q93&gt;$C$8,IF(Raw!$N93&gt;$C$9,IF(Raw!$N93&lt;$A$9,IF(Raw!$X93&gt;$C$9,IF(Raw!$X93&lt;$A$9,Raw!X93,-999),-999),-999),-999),-999),-999)</f>
        <v>372</v>
      </c>
      <c r="R93" s="9">
        <f t="shared" si="20"/>
        <v>0.53316799999999998</v>
      </c>
      <c r="S93" s="9">
        <f t="shared" si="21"/>
        <v>0.42689264831046214</v>
      </c>
      <c r="T93" s="9">
        <f t="shared" si="22"/>
        <v>0.52616400000000008</v>
      </c>
      <c r="U93" s="9">
        <f t="shared" si="23"/>
        <v>0.44796689824274627</v>
      </c>
      <c r="V93" s="15">
        <f t="shared" si="16"/>
        <v>0.29129088000000003</v>
      </c>
      <c r="X93" s="11">
        <f t="shared" si="24"/>
        <v>6.862799999999999E+18</v>
      </c>
      <c r="Y93" s="11">
        <f t="shared" si="25"/>
        <v>7.3669999999999994E-18</v>
      </c>
      <c r="Z93" s="11">
        <f t="shared" si="26"/>
        <v>3.5099999999999997E-4</v>
      </c>
      <c r="AA93" s="16">
        <f t="shared" si="27"/>
        <v>1.743651742990843E-2</v>
      </c>
      <c r="AB93" s="9">
        <f t="shared" si="17"/>
        <v>0.65757046775699035</v>
      </c>
      <c r="AC93" s="9">
        <f t="shared" si="18"/>
        <v>0.98256348257009152</v>
      </c>
      <c r="AD93" s="15">
        <f t="shared" si="19"/>
        <v>49.67668783449696</v>
      </c>
      <c r="AE93" s="3">
        <f t="shared" si="28"/>
        <v>886.98679999999968</v>
      </c>
      <c r="AF93" s="2">
        <f t="shared" si="29"/>
        <v>0.25</v>
      </c>
      <c r="AG93" s="9">
        <f t="shared" si="30"/>
        <v>1.7118085972455978E-2</v>
      </c>
      <c r="AH93" s="2">
        <f t="shared" si="31"/>
        <v>0.82833527152222342</v>
      </c>
    </row>
    <row r="94" spans="1:34">
      <c r="A94" s="1">
        <f>Raw!A94</f>
        <v>81</v>
      </c>
      <c r="B94" s="14">
        <f>Raw!B94</f>
        <v>0.27092592592592596</v>
      </c>
      <c r="C94" s="15">
        <f>Raw!C94</f>
        <v>45.9</v>
      </c>
      <c r="D94" s="15">
        <f>IF(C94&gt;0.5,Raw!D94*D$11,-999)</f>
        <v>11.4</v>
      </c>
      <c r="E94" s="9">
        <f>IF(Raw!$G94&gt;$C$8,IF(Raw!$Q94&gt;$C$8,IF(Raw!$N94&gt;$C$9,IF(Raw!$N94&lt;$A$9,IF(Raw!$X94&gt;$C$9,IF(Raw!$X94&lt;$A$9,Raw!H94,-999),-999),-999),-999),-999),-999)</f>
        <v>0.80372399999999999</v>
      </c>
      <c r="F94" s="9">
        <f>IF(Raw!$G94&gt;$C$8,IF(Raw!$Q94&gt;$C$8,IF(Raw!$N94&gt;$C$9,IF(Raw!$N94&lt;$A$9,IF(Raw!$X94&gt;$C$9,IF(Raw!$X94&lt;$A$9,Raw!I94,-999),-999),-999),-999),-999),-999)</f>
        <v>1.39636</v>
      </c>
      <c r="G94" s="9">
        <f>Raw!G94</f>
        <v>0.990151</v>
      </c>
      <c r="H94" s="9">
        <f>IF(Raw!$G94&gt;$C$8,IF(Raw!$Q94&gt;$C$8,IF(Raw!$N94&gt;$C$9,IF(Raw!$N94&lt;$A$9,IF(Raw!$X94&gt;$C$9,IF(Raw!$X94&lt;$A$9,Raw!L94,-999),-999),-999),-999),-999),-999)</f>
        <v>792</v>
      </c>
      <c r="I94" s="9">
        <f>IF(Raw!$G94&gt;$C$8,IF(Raw!$Q94&gt;$C$8,IF(Raw!$N94&gt;$C$9,IF(Raw!$N94&lt;$A$9,IF(Raw!$X94&gt;$C$9,IF(Raw!$X94&lt;$A$9,Raw!M94,-999),-999),-999),-999),-999),-999)</f>
        <v>0.36893199999999998</v>
      </c>
      <c r="J94" s="9">
        <f>IF(Raw!$G94&gt;$C$8,IF(Raw!$Q94&gt;$C$8,IF(Raw!$N94&gt;$C$9,IF(Raw!$N94&lt;$A$9,IF(Raw!$X94&gt;$C$9,IF(Raw!$X94&lt;$A$9,Raw!N94,-999),-999),-999),-999),-999),-999)</f>
        <v>308</v>
      </c>
      <c r="K94" s="9">
        <f>IF(Raw!$G94&gt;$C$8,IF(Raw!$Q94&gt;$C$8,IF(Raw!$N94&gt;$C$9,IF(Raw!$N94&lt;$A$9,IF(Raw!$X94&gt;$C$9,IF(Raw!$X94&lt;$A$9,Raw!R94,-999),-999),-999),-999),-999),-999)</f>
        <v>0.67530100000000004</v>
      </c>
      <c r="L94" s="9">
        <f>IF(Raw!$G94&gt;$C$8,IF(Raw!$Q94&gt;$C$8,IF(Raw!$N94&gt;$C$9,IF(Raw!$N94&lt;$A$9,IF(Raw!$X94&gt;$C$9,IF(Raw!$X94&lt;$A$9,Raw!S94,-999),-999),-999),-999),-999),-999)</f>
        <v>1.195009</v>
      </c>
      <c r="M94" s="9">
        <f>Raw!Q94</f>
        <v>0.987182</v>
      </c>
      <c r="N94" s="9">
        <f>IF(Raw!$G94&gt;$C$8,IF(Raw!$Q94&gt;$C$8,IF(Raw!$N94&gt;$C$9,IF(Raw!$N94&lt;$A$9,IF(Raw!$X94&gt;$C$9,IF(Raw!$X94&lt;$A$9,Raw!V94,-999),-999),-999),-999),-999),-999)</f>
        <v>716.8</v>
      </c>
      <c r="O94" s="9">
        <f>IF(Raw!$G94&gt;$C$8,IF(Raw!$Q94&gt;$C$8,IF(Raw!$N94&gt;$C$9,IF(Raw!$N94&lt;$A$9,IF(Raw!$X94&gt;$C$9,IF(Raw!$X94&lt;$A$9,Raw!W94,-999),-999),-999),-999),-999),-999)</f>
        <v>0.28695300000000001</v>
      </c>
      <c r="P94" s="9">
        <f>IF(Raw!$G94&gt;$C$8,IF(Raw!$Q94&gt;$C$8,IF(Raw!$N94&gt;$C$9,IF(Raw!$N94&lt;$A$9,IF(Raw!$X94&gt;$C$9,IF(Raw!$X94&lt;$A$9,Raw!X94,-999),-999),-999),-999),-999),-999)</f>
        <v>325</v>
      </c>
      <c r="R94" s="9">
        <f t="shared" si="20"/>
        <v>0.59263600000000005</v>
      </c>
      <c r="S94" s="9">
        <f t="shared" si="21"/>
        <v>0.42441490733048787</v>
      </c>
      <c r="T94" s="9">
        <f t="shared" si="22"/>
        <v>0.51970799999999995</v>
      </c>
      <c r="U94" s="9">
        <f t="shared" si="23"/>
        <v>0.43489881666163177</v>
      </c>
      <c r="V94" s="15">
        <f t="shared" si="16"/>
        <v>0.296362232</v>
      </c>
      <c r="X94" s="11">
        <f t="shared" si="24"/>
        <v>6.862799999999999E+18</v>
      </c>
      <c r="Y94" s="11">
        <f t="shared" si="25"/>
        <v>7.9199999999999995E-18</v>
      </c>
      <c r="Z94" s="11">
        <f t="shared" si="26"/>
        <v>3.0800000000000001E-4</v>
      </c>
      <c r="AA94" s="16">
        <f t="shared" si="27"/>
        <v>1.6465198556557752E-2</v>
      </c>
      <c r="AB94" s="9">
        <f t="shared" si="17"/>
        <v>0.6838580954114315</v>
      </c>
      <c r="AC94" s="9">
        <f t="shared" si="18"/>
        <v>0.98353480144344241</v>
      </c>
      <c r="AD94" s="15">
        <f t="shared" si="19"/>
        <v>53.458436871940755</v>
      </c>
      <c r="AE94" s="3">
        <f t="shared" si="28"/>
        <v>953.56799999999964</v>
      </c>
      <c r="AF94" s="2">
        <f t="shared" si="29"/>
        <v>0.25</v>
      </c>
      <c r="AG94" s="9">
        <f t="shared" si="30"/>
        <v>1.7883854566298138E-2</v>
      </c>
      <c r="AH94" s="2">
        <f t="shared" si="31"/>
        <v>0.86539041525290006</v>
      </c>
    </row>
    <row r="95" spans="1:34">
      <c r="A95" s="1">
        <f>Raw!A95</f>
        <v>82</v>
      </c>
      <c r="B95" s="14">
        <f>Raw!B95</f>
        <v>0.27098379629629626</v>
      </c>
      <c r="C95" s="15">
        <f>Raw!C95</f>
        <v>46.4</v>
      </c>
      <c r="D95" s="15">
        <f>IF(C95&gt;0.5,Raw!D95*D$11,-999)</f>
        <v>10.6</v>
      </c>
      <c r="E95" s="9">
        <f>IF(Raw!$G95&gt;$C$8,IF(Raw!$Q95&gt;$C$8,IF(Raw!$N95&gt;$C$9,IF(Raw!$N95&lt;$A$9,IF(Raw!$X95&gt;$C$9,IF(Raw!$X95&lt;$A$9,Raw!H95,-999),-999),-999),-999),-999),-999)</f>
        <v>0.78069599999999995</v>
      </c>
      <c r="F95" s="9">
        <f>IF(Raw!$G95&gt;$C$8,IF(Raw!$Q95&gt;$C$8,IF(Raw!$N95&gt;$C$9,IF(Raw!$N95&lt;$A$9,IF(Raw!$X95&gt;$C$9,IF(Raw!$X95&lt;$A$9,Raw!I95,-999),-999),-999),-999),-999),-999)</f>
        <v>1.347307</v>
      </c>
      <c r="G95" s="9">
        <f>Raw!G95</f>
        <v>0.98903799999999997</v>
      </c>
      <c r="H95" s="9">
        <f>IF(Raw!$G95&gt;$C$8,IF(Raw!$Q95&gt;$C$8,IF(Raw!$N95&gt;$C$9,IF(Raw!$N95&lt;$A$9,IF(Raw!$X95&gt;$C$9,IF(Raw!$X95&lt;$A$9,Raw!L95,-999),-999),-999),-999),-999),-999)</f>
        <v>771.9</v>
      </c>
      <c r="I95" s="9">
        <f>IF(Raw!$G95&gt;$C$8,IF(Raw!$Q95&gt;$C$8,IF(Raw!$N95&gt;$C$9,IF(Raw!$N95&lt;$A$9,IF(Raw!$X95&gt;$C$9,IF(Raw!$X95&lt;$A$9,Raw!M95,-999),-999),-999),-999),-999),-999)</f>
        <v>0.33924100000000001</v>
      </c>
      <c r="J95" s="9">
        <f>IF(Raw!$G95&gt;$C$8,IF(Raw!$Q95&gt;$C$8,IF(Raw!$N95&gt;$C$9,IF(Raw!$N95&lt;$A$9,IF(Raw!$X95&gt;$C$9,IF(Raw!$X95&lt;$A$9,Raw!N95,-999),-999),-999),-999),-999),-999)</f>
        <v>383</v>
      </c>
      <c r="K95" s="9">
        <f>IF(Raw!$G95&gt;$C$8,IF(Raw!$Q95&gt;$C$8,IF(Raw!$N95&gt;$C$9,IF(Raw!$N95&lt;$A$9,IF(Raw!$X95&gt;$C$9,IF(Raw!$X95&lt;$A$9,Raw!R95,-999),-999),-999),-999),-999),-999)</f>
        <v>0.71232799999999996</v>
      </c>
      <c r="L95" s="9">
        <f>IF(Raw!$G95&gt;$C$8,IF(Raw!$Q95&gt;$C$8,IF(Raw!$N95&gt;$C$9,IF(Raw!$N95&lt;$A$9,IF(Raw!$X95&gt;$C$9,IF(Raw!$X95&lt;$A$9,Raw!S95,-999),-999),-999),-999),-999),-999)</f>
        <v>1.2697799999999999</v>
      </c>
      <c r="M95" s="9">
        <f>Raw!Q95</f>
        <v>0.99116800000000005</v>
      </c>
      <c r="N95" s="9">
        <f>IF(Raw!$G95&gt;$C$8,IF(Raw!$Q95&gt;$C$8,IF(Raw!$N95&gt;$C$9,IF(Raw!$N95&lt;$A$9,IF(Raw!$X95&gt;$C$9,IF(Raw!$X95&lt;$A$9,Raw!V95,-999),-999),-999),-999),-999),-999)</f>
        <v>738.8</v>
      </c>
      <c r="O95" s="9">
        <f>IF(Raw!$G95&gt;$C$8,IF(Raw!$Q95&gt;$C$8,IF(Raw!$N95&gt;$C$9,IF(Raw!$N95&lt;$A$9,IF(Raw!$X95&gt;$C$9,IF(Raw!$X95&lt;$A$9,Raw!W95,-999),-999),-999),-999),-999),-999)</f>
        <v>0.34520200000000001</v>
      </c>
      <c r="P95" s="9">
        <f>IF(Raw!$G95&gt;$C$8,IF(Raw!$Q95&gt;$C$8,IF(Raw!$N95&gt;$C$9,IF(Raw!$N95&lt;$A$9,IF(Raw!$X95&gt;$C$9,IF(Raw!$X95&lt;$A$9,Raw!X95,-999),-999),-999),-999),-999),-999)</f>
        <v>296</v>
      </c>
      <c r="R95" s="9">
        <f t="shared" si="20"/>
        <v>0.56661100000000009</v>
      </c>
      <c r="S95" s="9">
        <f t="shared" si="21"/>
        <v>0.42055077276374286</v>
      </c>
      <c r="T95" s="9">
        <f t="shared" si="22"/>
        <v>0.55745199999999995</v>
      </c>
      <c r="U95" s="9">
        <f t="shared" si="23"/>
        <v>0.43901463245601602</v>
      </c>
      <c r="V95" s="15">
        <f t="shared" si="16"/>
        <v>0.31490543999999998</v>
      </c>
      <c r="X95" s="11">
        <f t="shared" si="24"/>
        <v>6.381199999999998E+18</v>
      </c>
      <c r="Y95" s="11">
        <f t="shared" si="25"/>
        <v>7.7189999999999988E-18</v>
      </c>
      <c r="Z95" s="11">
        <f t="shared" si="26"/>
        <v>3.8299999999999999E-4</v>
      </c>
      <c r="AA95" s="16">
        <f t="shared" si="27"/>
        <v>1.8515925662194017E-2</v>
      </c>
      <c r="AB95" s="9">
        <f t="shared" si="17"/>
        <v>0.72264973979224134</v>
      </c>
      <c r="AC95" s="9">
        <f t="shared" si="18"/>
        <v>0.98148407433780593</v>
      </c>
      <c r="AD95" s="15">
        <f t="shared" si="19"/>
        <v>48.344453426094042</v>
      </c>
      <c r="AE95" s="3">
        <f t="shared" si="28"/>
        <v>929.36759999999958</v>
      </c>
      <c r="AF95" s="2">
        <f t="shared" si="29"/>
        <v>0.25</v>
      </c>
      <c r="AG95" s="9">
        <f t="shared" si="30"/>
        <v>1.6326094193956663E-2</v>
      </c>
      <c r="AH95" s="2">
        <f t="shared" si="31"/>
        <v>0.79001120153319548</v>
      </c>
    </row>
    <row r="96" spans="1:34">
      <c r="A96" s="1">
        <f>Raw!A96</f>
        <v>83</v>
      </c>
      <c r="B96" s="14">
        <f>Raw!B96</f>
        <v>0.27104166666666668</v>
      </c>
      <c r="C96" s="15">
        <f>Raw!C96</f>
        <v>47.5</v>
      </c>
      <c r="D96" s="15">
        <f>IF(C96&gt;0.5,Raw!D96*D$11,-999)</f>
        <v>10.6</v>
      </c>
      <c r="E96" s="9">
        <f>IF(Raw!$G96&gt;$C$8,IF(Raw!$Q96&gt;$C$8,IF(Raw!$N96&gt;$C$9,IF(Raw!$N96&lt;$A$9,IF(Raw!$X96&gt;$C$9,IF(Raw!$X96&lt;$A$9,Raw!H96,-999),-999),-999),-999),-999),-999)</f>
        <v>0.82868699999999995</v>
      </c>
      <c r="F96" s="9">
        <f>IF(Raw!$G96&gt;$C$8,IF(Raw!$Q96&gt;$C$8,IF(Raw!$N96&gt;$C$9,IF(Raw!$N96&lt;$A$9,IF(Raw!$X96&gt;$C$9,IF(Raw!$X96&lt;$A$9,Raw!I96,-999),-999),-999),-999),-999),-999)</f>
        <v>1.4394290000000001</v>
      </c>
      <c r="G96" s="9">
        <f>Raw!G96</f>
        <v>0.98997400000000002</v>
      </c>
      <c r="H96" s="9">
        <f>IF(Raw!$G96&gt;$C$8,IF(Raw!$Q96&gt;$C$8,IF(Raw!$N96&gt;$C$9,IF(Raw!$N96&lt;$A$9,IF(Raw!$X96&gt;$C$9,IF(Raw!$X96&lt;$A$9,Raw!L96,-999),-999),-999),-999),-999),-999)</f>
        <v>737.5</v>
      </c>
      <c r="I96" s="9">
        <f>IF(Raw!$G96&gt;$C$8,IF(Raw!$Q96&gt;$C$8,IF(Raw!$N96&gt;$C$9,IF(Raw!$N96&lt;$A$9,IF(Raw!$X96&gt;$C$9,IF(Raw!$X96&lt;$A$9,Raw!M96,-999),-999),-999),-999),-999),-999)</f>
        <v>0.28122799999999998</v>
      </c>
      <c r="J96" s="9">
        <f>IF(Raw!$G96&gt;$C$8,IF(Raw!$Q96&gt;$C$8,IF(Raw!$N96&gt;$C$9,IF(Raw!$N96&lt;$A$9,IF(Raw!$X96&gt;$C$9,IF(Raw!$X96&lt;$A$9,Raw!N96,-999),-999),-999),-999),-999),-999)</f>
        <v>556</v>
      </c>
      <c r="K96" s="9">
        <f>IF(Raw!$G96&gt;$C$8,IF(Raw!$Q96&gt;$C$8,IF(Raw!$N96&gt;$C$9,IF(Raw!$N96&lt;$A$9,IF(Raw!$X96&gt;$C$9,IF(Raw!$X96&lt;$A$9,Raw!R96,-999),-999),-999),-999),-999),-999)</f>
        <v>0.76418799999999998</v>
      </c>
      <c r="L96" s="9">
        <f>IF(Raw!$G96&gt;$C$8,IF(Raw!$Q96&gt;$C$8,IF(Raw!$N96&gt;$C$9,IF(Raw!$N96&lt;$A$9,IF(Raw!$X96&gt;$C$9,IF(Raw!$X96&lt;$A$9,Raw!S96,-999),-999),-999),-999),-999),-999)</f>
        <v>1.3661749999999999</v>
      </c>
      <c r="M96" s="9">
        <f>Raw!Q96</f>
        <v>0.98968299999999998</v>
      </c>
      <c r="N96" s="9">
        <f>IF(Raw!$G96&gt;$C$8,IF(Raw!$Q96&gt;$C$8,IF(Raw!$N96&gt;$C$9,IF(Raw!$N96&lt;$A$9,IF(Raw!$X96&gt;$C$9,IF(Raw!$X96&lt;$A$9,Raw!V96,-999),-999),-999),-999),-999),-999)</f>
        <v>726.6</v>
      </c>
      <c r="O96" s="9">
        <f>IF(Raw!$G96&gt;$C$8,IF(Raw!$Q96&gt;$C$8,IF(Raw!$N96&gt;$C$9,IF(Raw!$N96&lt;$A$9,IF(Raw!$X96&gt;$C$9,IF(Raw!$X96&lt;$A$9,Raw!W96,-999),-999),-999),-999),-999),-999)</f>
        <v>0.26563100000000001</v>
      </c>
      <c r="P96" s="9">
        <f>IF(Raw!$G96&gt;$C$8,IF(Raw!$Q96&gt;$C$8,IF(Raw!$N96&gt;$C$9,IF(Raw!$N96&lt;$A$9,IF(Raw!$X96&gt;$C$9,IF(Raw!$X96&lt;$A$9,Raw!X96,-999),-999),-999),-999),-999),-999)</f>
        <v>359</v>
      </c>
      <c r="R96" s="9">
        <f t="shared" si="20"/>
        <v>0.61074200000000012</v>
      </c>
      <c r="S96" s="9">
        <f t="shared" si="21"/>
        <v>0.42429463349703256</v>
      </c>
      <c r="T96" s="9">
        <f t="shared" si="22"/>
        <v>0.60198699999999994</v>
      </c>
      <c r="U96" s="9">
        <f t="shared" si="23"/>
        <v>0.44063681446373998</v>
      </c>
      <c r="V96" s="15">
        <f t="shared" si="16"/>
        <v>0.33881139999999998</v>
      </c>
      <c r="X96" s="11">
        <f t="shared" si="24"/>
        <v>6.381199999999998E+18</v>
      </c>
      <c r="Y96" s="11">
        <f t="shared" si="25"/>
        <v>7.3749999999999997E-18</v>
      </c>
      <c r="Z96" s="11">
        <f t="shared" si="26"/>
        <v>5.5599999999999996E-4</v>
      </c>
      <c r="AA96" s="16">
        <f t="shared" si="27"/>
        <v>2.5498903471583803E-2</v>
      </c>
      <c r="AB96" s="9">
        <f t="shared" si="17"/>
        <v>0.77953800840414833</v>
      </c>
      <c r="AC96" s="9">
        <f t="shared" si="18"/>
        <v>0.9745010965284161</v>
      </c>
      <c r="AD96" s="15">
        <f t="shared" si="19"/>
        <v>45.861337179107558</v>
      </c>
      <c r="AE96" s="3">
        <f t="shared" si="28"/>
        <v>887.9499999999997</v>
      </c>
      <c r="AF96" s="2">
        <f t="shared" si="29"/>
        <v>0.25</v>
      </c>
      <c r="AG96" s="9">
        <f t="shared" si="30"/>
        <v>1.5544764247422644E-2</v>
      </c>
      <c r="AH96" s="2">
        <f t="shared" si="31"/>
        <v>0.7522030520442814</v>
      </c>
    </row>
    <row r="97" spans="1:34">
      <c r="A97" s="1">
        <f>Raw!A97</f>
        <v>84</v>
      </c>
      <c r="B97" s="14">
        <f>Raw!B97</f>
        <v>0.27108796296296295</v>
      </c>
      <c r="C97" s="15">
        <f>Raw!C97</f>
        <v>48.3</v>
      </c>
      <c r="D97" s="15">
        <f>IF(C97&gt;0.5,Raw!D97*D$11,-999)</f>
        <v>9.6999999999999993</v>
      </c>
      <c r="E97" s="9">
        <f>IF(Raw!$G97&gt;$C$8,IF(Raw!$Q97&gt;$C$8,IF(Raw!$N97&gt;$C$9,IF(Raw!$N97&lt;$A$9,IF(Raw!$X97&gt;$C$9,IF(Raw!$X97&lt;$A$9,Raw!H97,-999),-999),-999),-999),-999),-999)</f>
        <v>0.81828999999999996</v>
      </c>
      <c r="F97" s="9">
        <f>IF(Raw!$G97&gt;$C$8,IF(Raw!$Q97&gt;$C$8,IF(Raw!$N97&gt;$C$9,IF(Raw!$N97&lt;$A$9,IF(Raw!$X97&gt;$C$9,IF(Raw!$X97&lt;$A$9,Raw!I97,-999),-999),-999),-999),-999),-999)</f>
        <v>1.427573</v>
      </c>
      <c r="G97" s="9">
        <f>Raw!G97</f>
        <v>0.99174899999999999</v>
      </c>
      <c r="H97" s="9">
        <f>IF(Raw!$G97&gt;$C$8,IF(Raw!$Q97&gt;$C$8,IF(Raw!$N97&gt;$C$9,IF(Raw!$N97&lt;$A$9,IF(Raw!$X97&gt;$C$9,IF(Raw!$X97&lt;$A$9,Raw!L97,-999),-999),-999),-999),-999),-999)</f>
        <v>775.8</v>
      </c>
      <c r="I97" s="9">
        <f>IF(Raw!$G97&gt;$C$8,IF(Raw!$Q97&gt;$C$8,IF(Raw!$N97&gt;$C$9,IF(Raw!$N97&lt;$A$9,IF(Raw!$X97&gt;$C$9,IF(Raw!$X97&lt;$A$9,Raw!M97,-999),-999),-999),-999),-999),-999)</f>
        <v>0.37081500000000001</v>
      </c>
      <c r="J97" s="9">
        <f>IF(Raw!$G97&gt;$C$8,IF(Raw!$Q97&gt;$C$8,IF(Raw!$N97&gt;$C$9,IF(Raw!$N97&lt;$A$9,IF(Raw!$X97&gt;$C$9,IF(Raw!$X97&lt;$A$9,Raw!N97,-999),-999),-999),-999),-999),-999)</f>
        <v>339</v>
      </c>
      <c r="K97" s="9">
        <f>IF(Raw!$G97&gt;$C$8,IF(Raw!$Q97&gt;$C$8,IF(Raw!$N97&gt;$C$9,IF(Raw!$N97&lt;$A$9,IF(Raw!$X97&gt;$C$9,IF(Raw!$X97&lt;$A$9,Raw!R97,-999),-999),-999),-999),-999),-999)</f>
        <v>0.75280100000000005</v>
      </c>
      <c r="L97" s="9">
        <f>IF(Raw!$G97&gt;$C$8,IF(Raw!$Q97&gt;$C$8,IF(Raw!$N97&gt;$C$9,IF(Raw!$N97&lt;$A$9,IF(Raw!$X97&gt;$C$9,IF(Raw!$X97&lt;$A$9,Raw!S97,-999),-999),-999),-999),-999),-999)</f>
        <v>1.337755</v>
      </c>
      <c r="M97" s="9">
        <f>Raw!Q97</f>
        <v>0.99158999999999997</v>
      </c>
      <c r="N97" s="9">
        <f>IF(Raw!$G97&gt;$C$8,IF(Raw!$Q97&gt;$C$8,IF(Raw!$N97&gt;$C$9,IF(Raw!$N97&lt;$A$9,IF(Raw!$X97&gt;$C$9,IF(Raw!$X97&lt;$A$9,Raw!V97,-999),-999),-999),-999),-999),-999)</f>
        <v>749.2</v>
      </c>
      <c r="O97" s="9">
        <f>IF(Raw!$G97&gt;$C$8,IF(Raw!$Q97&gt;$C$8,IF(Raw!$N97&gt;$C$9,IF(Raw!$N97&lt;$A$9,IF(Raw!$X97&gt;$C$9,IF(Raw!$X97&lt;$A$9,Raw!W97,-999),-999),-999),-999),-999),-999)</f>
        <v>0.28629700000000002</v>
      </c>
      <c r="P97" s="9">
        <f>IF(Raw!$G97&gt;$C$8,IF(Raw!$Q97&gt;$C$8,IF(Raw!$N97&gt;$C$9,IF(Raw!$N97&lt;$A$9,IF(Raw!$X97&gt;$C$9,IF(Raw!$X97&lt;$A$9,Raw!X97,-999),-999),-999),-999),-999),-999)</f>
        <v>407</v>
      </c>
      <c r="R97" s="9">
        <f t="shared" si="20"/>
        <v>0.60928300000000002</v>
      </c>
      <c r="S97" s="9">
        <f t="shared" si="21"/>
        <v>0.42679638799557013</v>
      </c>
      <c r="T97" s="9">
        <f t="shared" si="22"/>
        <v>0.58495399999999997</v>
      </c>
      <c r="U97" s="9">
        <f t="shared" si="23"/>
        <v>0.4372654185557146</v>
      </c>
      <c r="V97" s="15">
        <f t="shared" si="16"/>
        <v>0.33176324000000001</v>
      </c>
      <c r="X97" s="11">
        <f t="shared" si="24"/>
        <v>5.839399999999998E+18</v>
      </c>
      <c r="Y97" s="11">
        <f t="shared" si="25"/>
        <v>7.7579999999999999E-18</v>
      </c>
      <c r="Z97" s="11">
        <f t="shared" si="26"/>
        <v>3.39E-4</v>
      </c>
      <c r="AA97" s="16">
        <f t="shared" si="27"/>
        <v>1.5125117619909138E-2</v>
      </c>
      <c r="AB97" s="9">
        <f t="shared" si="17"/>
        <v>0.76164849805223633</v>
      </c>
      <c r="AC97" s="9">
        <f t="shared" si="18"/>
        <v>0.98487488238009091</v>
      </c>
      <c r="AD97" s="15">
        <f t="shared" si="19"/>
        <v>44.616866135425191</v>
      </c>
      <c r="AE97" s="3">
        <f t="shared" si="28"/>
        <v>934.06319999999971</v>
      </c>
      <c r="AF97" s="2">
        <f t="shared" si="29"/>
        <v>0.25</v>
      </c>
      <c r="AG97" s="9">
        <f t="shared" si="30"/>
        <v>1.5007240496423834E-2</v>
      </c>
      <c r="AH97" s="2">
        <f t="shared" si="31"/>
        <v>0.72619255747440503</v>
      </c>
    </row>
    <row r="98" spans="1:34">
      <c r="A98" s="1">
        <f>Raw!A98</f>
        <v>85</v>
      </c>
      <c r="B98" s="14">
        <f>Raw!B98</f>
        <v>0.27114583333333336</v>
      </c>
      <c r="C98" s="15">
        <f>Raw!C98</f>
        <v>49.4</v>
      </c>
      <c r="D98" s="15">
        <f>IF(C98&gt;0.5,Raw!D98*D$11,-999)</f>
        <v>9.6999999999999993</v>
      </c>
      <c r="E98" s="9">
        <f>IF(Raw!$G98&gt;$C$8,IF(Raw!$Q98&gt;$C$8,IF(Raw!$N98&gt;$C$9,IF(Raw!$N98&lt;$A$9,IF(Raw!$X98&gt;$C$9,IF(Raw!$X98&lt;$A$9,Raw!H98,-999),-999),-999),-999),-999),-999)</f>
        <v>0.84977999999999998</v>
      </c>
      <c r="F98" s="9">
        <f>IF(Raw!$G98&gt;$C$8,IF(Raw!$Q98&gt;$C$8,IF(Raw!$N98&gt;$C$9,IF(Raw!$N98&lt;$A$9,IF(Raw!$X98&gt;$C$9,IF(Raw!$X98&lt;$A$9,Raw!I98,-999),-999),-999),-999),-999),-999)</f>
        <v>1.4635210000000001</v>
      </c>
      <c r="G98" s="9">
        <f>Raw!G98</f>
        <v>0.99060000000000004</v>
      </c>
      <c r="H98" s="9">
        <f>IF(Raw!$G98&gt;$C$8,IF(Raw!$Q98&gt;$C$8,IF(Raw!$N98&gt;$C$9,IF(Raw!$N98&lt;$A$9,IF(Raw!$X98&gt;$C$9,IF(Raw!$X98&lt;$A$9,Raw!L98,-999),-999),-999),-999),-999),-999)</f>
        <v>733.7</v>
      </c>
      <c r="I98" s="9">
        <f>IF(Raw!$G98&gt;$C$8,IF(Raw!$Q98&gt;$C$8,IF(Raw!$N98&gt;$C$9,IF(Raw!$N98&lt;$A$9,IF(Raw!$X98&gt;$C$9,IF(Raw!$X98&lt;$A$9,Raw!M98,-999),-999),-999),-999),-999),-999)</f>
        <v>0.31368800000000002</v>
      </c>
      <c r="J98" s="9">
        <f>IF(Raw!$G98&gt;$C$8,IF(Raw!$Q98&gt;$C$8,IF(Raw!$N98&gt;$C$9,IF(Raw!$N98&lt;$A$9,IF(Raw!$X98&gt;$C$9,IF(Raw!$X98&lt;$A$9,Raw!N98,-999),-999),-999),-999),-999),-999)</f>
        <v>281</v>
      </c>
      <c r="K98" s="9">
        <f>IF(Raw!$G98&gt;$C$8,IF(Raw!$Q98&gt;$C$8,IF(Raw!$N98&gt;$C$9,IF(Raw!$N98&lt;$A$9,IF(Raw!$X98&gt;$C$9,IF(Raw!$X98&lt;$A$9,Raw!R98,-999),-999),-999),-999),-999),-999)</f>
        <v>0.77551400000000004</v>
      </c>
      <c r="L98" s="9">
        <f>IF(Raw!$G98&gt;$C$8,IF(Raw!$Q98&gt;$C$8,IF(Raw!$N98&gt;$C$9,IF(Raw!$N98&lt;$A$9,IF(Raw!$X98&gt;$C$9,IF(Raw!$X98&lt;$A$9,Raw!S98,-999),-999),-999),-999),-999),-999)</f>
        <v>1.395033</v>
      </c>
      <c r="M98" s="9">
        <f>Raw!Q98</f>
        <v>0.98894599999999999</v>
      </c>
      <c r="N98" s="9">
        <f>IF(Raw!$G98&gt;$C$8,IF(Raw!$Q98&gt;$C$8,IF(Raw!$N98&gt;$C$9,IF(Raw!$N98&lt;$A$9,IF(Raw!$X98&gt;$C$9,IF(Raw!$X98&lt;$A$9,Raw!V98,-999),-999),-999),-999),-999),-999)</f>
        <v>743.3</v>
      </c>
      <c r="O98" s="9">
        <f>IF(Raw!$G98&gt;$C$8,IF(Raw!$Q98&gt;$C$8,IF(Raw!$N98&gt;$C$9,IF(Raw!$N98&lt;$A$9,IF(Raw!$X98&gt;$C$9,IF(Raw!$X98&lt;$A$9,Raw!W98,-999),-999),-999),-999),-999),-999)</f>
        <v>0.277138</v>
      </c>
      <c r="P98" s="9">
        <f>IF(Raw!$G98&gt;$C$8,IF(Raw!$Q98&gt;$C$8,IF(Raw!$N98&gt;$C$9,IF(Raw!$N98&lt;$A$9,IF(Raw!$X98&gt;$C$9,IF(Raw!$X98&lt;$A$9,Raw!X98,-999),-999),-999),-999),-999),-999)</f>
        <v>331</v>
      </c>
      <c r="R98" s="9">
        <f t="shared" si="20"/>
        <v>0.61374100000000009</v>
      </c>
      <c r="S98" s="9">
        <f t="shared" si="21"/>
        <v>0.41935920290860196</v>
      </c>
      <c r="T98" s="9">
        <f t="shared" si="22"/>
        <v>0.61951899999999993</v>
      </c>
      <c r="U98" s="9">
        <f t="shared" si="23"/>
        <v>0.44408913624265517</v>
      </c>
      <c r="V98" s="15">
        <f t="shared" si="16"/>
        <v>0.34596818400000001</v>
      </c>
      <c r="X98" s="11">
        <f t="shared" si="24"/>
        <v>5.839399999999998E+18</v>
      </c>
      <c r="Y98" s="11">
        <f t="shared" si="25"/>
        <v>7.3370000000000003E-18</v>
      </c>
      <c r="Z98" s="11">
        <f t="shared" si="26"/>
        <v>2.81E-4</v>
      </c>
      <c r="AA98" s="16">
        <f t="shared" si="27"/>
        <v>1.1895858349242302E-2</v>
      </c>
      <c r="AB98" s="9">
        <f t="shared" si="17"/>
        <v>0.78288371026866432</v>
      </c>
      <c r="AC98" s="9">
        <f t="shared" si="18"/>
        <v>0.98810414165075766</v>
      </c>
      <c r="AD98" s="15">
        <f t="shared" si="19"/>
        <v>42.33401547773061</v>
      </c>
      <c r="AE98" s="3">
        <f t="shared" si="28"/>
        <v>883.37479999999982</v>
      </c>
      <c r="AF98" s="2">
        <f t="shared" si="29"/>
        <v>0.25</v>
      </c>
      <c r="AG98" s="9">
        <f t="shared" si="30"/>
        <v>1.4461597205529676E-2</v>
      </c>
      <c r="AH98" s="2">
        <f t="shared" si="31"/>
        <v>0.69978916259460666</v>
      </c>
    </row>
    <row r="99" spans="1:34">
      <c r="A99" s="1">
        <f>Raw!A99</f>
        <v>86</v>
      </c>
      <c r="B99" s="14">
        <f>Raw!B99</f>
        <v>0.27120370370370367</v>
      </c>
      <c r="C99" s="15">
        <f>Raw!C99</f>
        <v>50.3</v>
      </c>
      <c r="D99" s="15">
        <f>IF(C99&gt;0.5,Raw!D99*D$11,-999)</f>
        <v>8.8000000000000007</v>
      </c>
      <c r="E99" s="9">
        <f>IF(Raw!$G99&gt;$C$8,IF(Raw!$Q99&gt;$C$8,IF(Raw!$N99&gt;$C$9,IF(Raw!$N99&lt;$A$9,IF(Raw!$X99&gt;$C$9,IF(Raw!$X99&lt;$A$9,Raw!H99,-999),-999),-999),-999),-999),-999)</f>
        <v>0.85248000000000002</v>
      </c>
      <c r="F99" s="9">
        <f>IF(Raw!$G99&gt;$C$8,IF(Raw!$Q99&gt;$C$8,IF(Raw!$N99&gt;$C$9,IF(Raw!$N99&lt;$A$9,IF(Raw!$X99&gt;$C$9,IF(Raw!$X99&lt;$A$9,Raw!I99,-999),-999),-999),-999),-999),-999)</f>
        <v>1.458323</v>
      </c>
      <c r="G99" s="9">
        <f>Raw!G99</f>
        <v>0.99250899999999997</v>
      </c>
      <c r="H99" s="9">
        <f>IF(Raw!$G99&gt;$C$8,IF(Raw!$Q99&gt;$C$8,IF(Raw!$N99&gt;$C$9,IF(Raw!$N99&lt;$A$9,IF(Raw!$X99&gt;$C$9,IF(Raw!$X99&lt;$A$9,Raw!L99,-999),-999),-999),-999),-999),-999)</f>
        <v>759.7</v>
      </c>
      <c r="I99" s="9">
        <f>IF(Raw!$G99&gt;$C$8,IF(Raw!$Q99&gt;$C$8,IF(Raw!$N99&gt;$C$9,IF(Raw!$N99&lt;$A$9,IF(Raw!$X99&gt;$C$9,IF(Raw!$X99&lt;$A$9,Raw!M99,-999),-999),-999),-999),-999),-999)</f>
        <v>0.31668400000000002</v>
      </c>
      <c r="J99" s="9">
        <f>IF(Raw!$G99&gt;$C$8,IF(Raw!$Q99&gt;$C$8,IF(Raw!$N99&gt;$C$9,IF(Raw!$N99&lt;$A$9,IF(Raw!$X99&gt;$C$9,IF(Raw!$X99&lt;$A$9,Raw!N99,-999),-999),-999),-999),-999),-999)</f>
        <v>377</v>
      </c>
      <c r="K99" s="9">
        <f>IF(Raw!$G99&gt;$C$8,IF(Raw!$Q99&gt;$C$8,IF(Raw!$N99&gt;$C$9,IF(Raw!$N99&lt;$A$9,IF(Raw!$X99&gt;$C$9,IF(Raw!$X99&lt;$A$9,Raw!R99,-999),-999),-999),-999),-999),-999)</f>
        <v>0.79592600000000002</v>
      </c>
      <c r="L99" s="9">
        <f>IF(Raw!$G99&gt;$C$8,IF(Raw!$Q99&gt;$C$8,IF(Raw!$N99&gt;$C$9,IF(Raw!$N99&lt;$A$9,IF(Raw!$X99&gt;$C$9,IF(Raw!$X99&lt;$A$9,Raw!S99,-999),-999),-999),-999),-999),-999)</f>
        <v>1.4317979999999999</v>
      </c>
      <c r="M99" s="9">
        <f>Raw!Q99</f>
        <v>0.99351100000000003</v>
      </c>
      <c r="N99" s="9">
        <f>IF(Raw!$G99&gt;$C$8,IF(Raw!$Q99&gt;$C$8,IF(Raw!$N99&gt;$C$9,IF(Raw!$N99&lt;$A$9,IF(Raw!$X99&gt;$C$9,IF(Raw!$X99&lt;$A$9,Raw!V99,-999),-999),-999),-999),-999),-999)</f>
        <v>766.9</v>
      </c>
      <c r="O99" s="9">
        <f>IF(Raw!$G99&gt;$C$8,IF(Raw!$Q99&gt;$C$8,IF(Raw!$N99&gt;$C$9,IF(Raw!$N99&lt;$A$9,IF(Raw!$X99&gt;$C$9,IF(Raw!$X99&lt;$A$9,Raw!W99,-999),-999),-999),-999),-999),-999)</f>
        <v>0.34926200000000002</v>
      </c>
      <c r="P99" s="9">
        <f>IF(Raw!$G99&gt;$C$8,IF(Raw!$Q99&gt;$C$8,IF(Raw!$N99&gt;$C$9,IF(Raw!$N99&lt;$A$9,IF(Raw!$X99&gt;$C$9,IF(Raw!$X99&lt;$A$9,Raw!X99,-999),-999),-999),-999),-999),-999)</f>
        <v>394</v>
      </c>
      <c r="R99" s="9">
        <f t="shared" si="20"/>
        <v>0.60584300000000002</v>
      </c>
      <c r="S99" s="9">
        <f t="shared" si="21"/>
        <v>0.41543814367598947</v>
      </c>
      <c r="T99" s="9">
        <f t="shared" si="22"/>
        <v>0.63587199999999988</v>
      </c>
      <c r="U99" s="9">
        <f t="shared" si="23"/>
        <v>0.44410733916376466</v>
      </c>
      <c r="V99" s="15">
        <f t="shared" si="16"/>
        <v>0.35508590399999995</v>
      </c>
      <c r="X99" s="11">
        <f t="shared" si="24"/>
        <v>5.297599999999999E+18</v>
      </c>
      <c r="Y99" s="11">
        <f t="shared" si="25"/>
        <v>7.5970000000000005E-18</v>
      </c>
      <c r="Z99" s="11">
        <f t="shared" si="26"/>
        <v>3.77E-4</v>
      </c>
      <c r="AA99" s="16">
        <f t="shared" si="27"/>
        <v>1.4945922063258623E-2</v>
      </c>
      <c r="AB99" s="9">
        <f t="shared" si="17"/>
        <v>0.80542969335420844</v>
      </c>
      <c r="AC99" s="9">
        <f t="shared" si="18"/>
        <v>0.98505407793674127</v>
      </c>
      <c r="AD99" s="15">
        <f t="shared" si="19"/>
        <v>39.644355605460532</v>
      </c>
      <c r="AE99" s="3">
        <f t="shared" si="28"/>
        <v>914.6787999999998</v>
      </c>
      <c r="AF99" s="2">
        <f t="shared" si="29"/>
        <v>0.25</v>
      </c>
      <c r="AG99" s="9">
        <f t="shared" si="30"/>
        <v>1.3543345600617811E-2</v>
      </c>
      <c r="AH99" s="2">
        <f t="shared" si="31"/>
        <v>0.65535544531428269</v>
      </c>
    </row>
    <row r="100" spans="1:34">
      <c r="A100" s="1">
        <f>Raw!A100</f>
        <v>87</v>
      </c>
      <c r="B100" s="14">
        <f>Raw!B100</f>
        <v>0.27124999999999999</v>
      </c>
      <c r="C100" s="15">
        <f>Raw!C100</f>
        <v>51</v>
      </c>
      <c r="D100" s="15">
        <f>IF(C100&gt;0.5,Raw!D100*D$11,-999)</f>
        <v>8.8000000000000007</v>
      </c>
      <c r="E100" s="9">
        <f>IF(Raw!$G100&gt;$C$8,IF(Raw!$Q100&gt;$C$8,IF(Raw!$N100&gt;$C$9,IF(Raw!$N100&lt;$A$9,IF(Raw!$X100&gt;$C$9,IF(Raw!$X100&lt;$A$9,Raw!H100,-999),-999),-999),-999),-999),-999)</f>
        <v>0.95013000000000003</v>
      </c>
      <c r="F100" s="9">
        <f>IF(Raw!$G100&gt;$C$8,IF(Raw!$Q100&gt;$C$8,IF(Raw!$N100&gt;$C$9,IF(Raw!$N100&lt;$A$9,IF(Raw!$X100&gt;$C$9,IF(Raw!$X100&lt;$A$9,Raw!I100,-999),-999),-999),-999),-999),-999)</f>
        <v>1.6556219999999999</v>
      </c>
      <c r="G100" s="9">
        <f>Raw!G100</f>
        <v>0.99230499999999999</v>
      </c>
      <c r="H100" s="9">
        <f>IF(Raw!$G100&gt;$C$8,IF(Raw!$Q100&gt;$C$8,IF(Raw!$N100&gt;$C$9,IF(Raw!$N100&lt;$A$9,IF(Raw!$X100&gt;$C$9,IF(Raw!$X100&lt;$A$9,Raw!L100,-999),-999),-999),-999),-999),-999)</f>
        <v>759.6</v>
      </c>
      <c r="I100" s="9">
        <f>IF(Raw!$G100&gt;$C$8,IF(Raw!$Q100&gt;$C$8,IF(Raw!$N100&gt;$C$9,IF(Raw!$N100&lt;$A$9,IF(Raw!$X100&gt;$C$9,IF(Raw!$X100&lt;$A$9,Raw!M100,-999),-999),-999),-999),-999),-999)</f>
        <v>0.32029600000000003</v>
      </c>
      <c r="J100" s="9">
        <f>IF(Raw!$G100&gt;$C$8,IF(Raw!$Q100&gt;$C$8,IF(Raw!$N100&gt;$C$9,IF(Raw!$N100&lt;$A$9,IF(Raw!$X100&gt;$C$9,IF(Raw!$X100&lt;$A$9,Raw!N100,-999),-999),-999),-999),-999),-999)</f>
        <v>382</v>
      </c>
      <c r="K100" s="9">
        <f>IF(Raw!$G100&gt;$C$8,IF(Raw!$Q100&gt;$C$8,IF(Raw!$N100&gt;$C$9,IF(Raw!$N100&lt;$A$9,IF(Raw!$X100&gt;$C$9,IF(Raw!$X100&lt;$A$9,Raw!R100,-999),-999),-999),-999),-999),-999)</f>
        <v>0.87365199999999998</v>
      </c>
      <c r="L100" s="9">
        <f>IF(Raw!$G100&gt;$C$8,IF(Raw!$Q100&gt;$C$8,IF(Raw!$N100&gt;$C$9,IF(Raw!$N100&lt;$A$9,IF(Raw!$X100&gt;$C$9,IF(Raw!$X100&lt;$A$9,Raw!S100,-999),-999),-999),-999),-999),-999)</f>
        <v>1.5349930000000001</v>
      </c>
      <c r="M100" s="9">
        <f>Raw!Q100</f>
        <v>0.99045000000000005</v>
      </c>
      <c r="N100" s="9">
        <f>IF(Raw!$G100&gt;$C$8,IF(Raw!$Q100&gt;$C$8,IF(Raw!$N100&gt;$C$9,IF(Raw!$N100&lt;$A$9,IF(Raw!$X100&gt;$C$9,IF(Raw!$X100&lt;$A$9,Raw!V100,-999),-999),-999),-999),-999),-999)</f>
        <v>748.3</v>
      </c>
      <c r="O100" s="9">
        <f>IF(Raw!$G100&gt;$C$8,IF(Raw!$Q100&gt;$C$8,IF(Raw!$N100&gt;$C$9,IF(Raw!$N100&lt;$A$9,IF(Raw!$X100&gt;$C$9,IF(Raw!$X100&lt;$A$9,Raw!W100,-999),-999),-999),-999),-999),-999)</f>
        <v>0.31671300000000002</v>
      </c>
      <c r="P100" s="9">
        <f>IF(Raw!$G100&gt;$C$8,IF(Raw!$Q100&gt;$C$8,IF(Raw!$N100&gt;$C$9,IF(Raw!$N100&lt;$A$9,IF(Raw!$X100&gt;$C$9,IF(Raw!$X100&lt;$A$9,Raw!X100,-999),-999),-999),-999),-999),-999)</f>
        <v>328</v>
      </c>
      <c r="R100" s="9">
        <f t="shared" si="20"/>
        <v>0.7054919999999999</v>
      </c>
      <c r="S100" s="9">
        <f t="shared" si="21"/>
        <v>0.42611900542515135</v>
      </c>
      <c r="T100" s="9">
        <f t="shared" si="22"/>
        <v>0.66134100000000007</v>
      </c>
      <c r="U100" s="9">
        <f t="shared" si="23"/>
        <v>0.43084300710166107</v>
      </c>
      <c r="V100" s="15">
        <f t="shared" si="16"/>
        <v>0.38067826399999999</v>
      </c>
      <c r="X100" s="11">
        <f t="shared" si="24"/>
        <v>5.297599999999999E+18</v>
      </c>
      <c r="Y100" s="11">
        <f t="shared" si="25"/>
        <v>7.5960000000000003E-18</v>
      </c>
      <c r="Z100" s="11">
        <f t="shared" si="26"/>
        <v>3.8199999999999996E-4</v>
      </c>
      <c r="AA100" s="16">
        <f t="shared" si="27"/>
        <v>1.5139179667792468E-2</v>
      </c>
      <c r="AB100" s="9">
        <f t="shared" si="17"/>
        <v>0.88366416022067751</v>
      </c>
      <c r="AC100" s="9">
        <f t="shared" si="18"/>
        <v>0.98486082033220756</v>
      </c>
      <c r="AD100" s="15">
        <f t="shared" si="19"/>
        <v>39.631360386891288</v>
      </c>
      <c r="AE100" s="3">
        <f t="shared" si="28"/>
        <v>914.55839999999978</v>
      </c>
      <c r="AF100" s="2">
        <f t="shared" si="29"/>
        <v>0.25</v>
      </c>
      <c r="AG100" s="9">
        <f t="shared" si="30"/>
        <v>1.3134534218936839E-2</v>
      </c>
      <c r="AH100" s="2">
        <f t="shared" si="31"/>
        <v>0.63557327531052399</v>
      </c>
    </row>
    <row r="101" spans="1:34">
      <c r="A101" s="1">
        <f>Raw!A101</f>
        <v>88</v>
      </c>
      <c r="B101" s="14">
        <f>Raw!B101</f>
        <v>0.27130787037037035</v>
      </c>
      <c r="C101" s="15">
        <f>Raw!C101</f>
        <v>52.5</v>
      </c>
      <c r="D101" s="15">
        <f>IF(C101&gt;0.5,Raw!D101*D$11,-999)</f>
        <v>7.9</v>
      </c>
      <c r="E101" s="9">
        <f>IF(Raw!$G101&gt;$C$8,IF(Raw!$Q101&gt;$C$8,IF(Raw!$N101&gt;$C$9,IF(Raw!$N101&lt;$A$9,IF(Raw!$X101&gt;$C$9,IF(Raw!$X101&lt;$A$9,Raw!H101,-999),-999),-999),-999),-999),-999)</f>
        <v>0.97756200000000004</v>
      </c>
      <c r="F101" s="9">
        <f>IF(Raw!$G101&gt;$C$8,IF(Raw!$Q101&gt;$C$8,IF(Raw!$N101&gt;$C$9,IF(Raw!$N101&lt;$A$9,IF(Raw!$X101&gt;$C$9,IF(Raw!$X101&lt;$A$9,Raw!I101,-999),-999),-999),-999),-999),-999)</f>
        <v>1.7087190000000001</v>
      </c>
      <c r="G101" s="9">
        <f>Raw!G101</f>
        <v>0.99367300000000003</v>
      </c>
      <c r="H101" s="9">
        <f>IF(Raw!$G101&gt;$C$8,IF(Raw!$Q101&gt;$C$8,IF(Raw!$N101&gt;$C$9,IF(Raw!$N101&lt;$A$9,IF(Raw!$X101&gt;$C$9,IF(Raw!$X101&lt;$A$9,Raw!L101,-999),-999),-999),-999),-999),-999)</f>
        <v>762.8</v>
      </c>
      <c r="I101" s="9">
        <f>IF(Raw!$G101&gt;$C$8,IF(Raw!$Q101&gt;$C$8,IF(Raw!$N101&gt;$C$9,IF(Raw!$N101&lt;$A$9,IF(Raw!$X101&gt;$C$9,IF(Raw!$X101&lt;$A$9,Raw!M101,-999),-999),-999),-999),-999),-999)</f>
        <v>0.32460699999999998</v>
      </c>
      <c r="J101" s="9">
        <f>IF(Raw!$G101&gt;$C$8,IF(Raw!$Q101&gt;$C$8,IF(Raw!$N101&gt;$C$9,IF(Raw!$N101&lt;$A$9,IF(Raw!$X101&gt;$C$9,IF(Raw!$X101&lt;$A$9,Raw!N101,-999),-999),-999),-999),-999),-999)</f>
        <v>301</v>
      </c>
      <c r="K101" s="9">
        <f>IF(Raw!$G101&gt;$C$8,IF(Raw!$Q101&gt;$C$8,IF(Raw!$N101&gt;$C$9,IF(Raw!$N101&lt;$A$9,IF(Raw!$X101&gt;$C$9,IF(Raw!$X101&lt;$A$9,Raw!R101,-999),-999),-999),-999),-999),-999)</f>
        <v>0.89687600000000001</v>
      </c>
      <c r="L101" s="9">
        <f>IF(Raw!$G101&gt;$C$8,IF(Raw!$Q101&gt;$C$8,IF(Raw!$N101&gt;$C$9,IF(Raw!$N101&lt;$A$9,IF(Raw!$X101&gt;$C$9,IF(Raw!$X101&lt;$A$9,Raw!S101,-999),-999),-999),-999),-999),-999)</f>
        <v>1.623019</v>
      </c>
      <c r="M101" s="9">
        <f>Raw!Q101</f>
        <v>0.99260499999999996</v>
      </c>
      <c r="N101" s="9">
        <f>IF(Raw!$G101&gt;$C$8,IF(Raw!$Q101&gt;$C$8,IF(Raw!$N101&gt;$C$9,IF(Raw!$N101&lt;$A$9,IF(Raw!$X101&gt;$C$9,IF(Raw!$X101&lt;$A$9,Raw!V101,-999),-999),-999),-999),-999),-999)</f>
        <v>739.6</v>
      </c>
      <c r="O101" s="9">
        <f>IF(Raw!$G101&gt;$C$8,IF(Raw!$Q101&gt;$C$8,IF(Raw!$N101&gt;$C$9,IF(Raw!$N101&lt;$A$9,IF(Raw!$X101&gt;$C$9,IF(Raw!$X101&lt;$A$9,Raw!W101,-999),-999),-999),-999),-999),-999)</f>
        <v>0.292402</v>
      </c>
      <c r="P101" s="9">
        <f>IF(Raw!$G101&gt;$C$8,IF(Raw!$Q101&gt;$C$8,IF(Raw!$N101&gt;$C$9,IF(Raw!$N101&lt;$A$9,IF(Raw!$X101&gt;$C$9,IF(Raw!$X101&lt;$A$9,Raw!X101,-999),-999),-999),-999),-999),-999)</f>
        <v>269</v>
      </c>
      <c r="R101" s="9">
        <f t="shared" si="20"/>
        <v>0.73115700000000006</v>
      </c>
      <c r="S101" s="9">
        <f t="shared" si="21"/>
        <v>0.42789774093926503</v>
      </c>
      <c r="T101" s="9">
        <f t="shared" si="22"/>
        <v>0.72614299999999998</v>
      </c>
      <c r="U101" s="9">
        <f t="shared" si="23"/>
        <v>0.44740264901396715</v>
      </c>
      <c r="V101" s="15">
        <f t="shared" si="16"/>
        <v>0.40250871199999999</v>
      </c>
      <c r="X101" s="11">
        <f t="shared" si="24"/>
        <v>4.7558E+18</v>
      </c>
      <c r="Y101" s="11">
        <f t="shared" si="25"/>
        <v>7.6279999999999998E-18</v>
      </c>
      <c r="Z101" s="11">
        <f t="shared" si="26"/>
        <v>3.01E-4</v>
      </c>
      <c r="AA101" s="16">
        <f t="shared" si="27"/>
        <v>1.0801503485570622E-2</v>
      </c>
      <c r="AB101" s="9">
        <f t="shared" si="17"/>
        <v>0.90471943614552275</v>
      </c>
      <c r="AC101" s="9">
        <f t="shared" si="18"/>
        <v>0.98919849651442937</v>
      </c>
      <c r="AD101" s="15">
        <f t="shared" si="19"/>
        <v>35.885393639769511</v>
      </c>
      <c r="AE101" s="3">
        <f t="shared" si="28"/>
        <v>918.41119999999967</v>
      </c>
      <c r="AF101" s="2">
        <f t="shared" si="29"/>
        <v>0.25</v>
      </c>
      <c r="AG101" s="9">
        <f t="shared" si="30"/>
        <v>1.2350169365647574E-2</v>
      </c>
      <c r="AH101" s="2">
        <f t="shared" si="31"/>
        <v>0.59761826826316566</v>
      </c>
    </row>
    <row r="102" spans="1:34">
      <c r="A102" s="1">
        <f>Raw!A102</f>
        <v>89</v>
      </c>
      <c r="B102" s="14">
        <f>Raw!B102</f>
        <v>0.27136574074074077</v>
      </c>
      <c r="C102" s="15">
        <f>Raw!C102</f>
        <v>52.8</v>
      </c>
      <c r="D102" s="15">
        <f>IF(C102&gt;0.5,Raw!D102*D$11,-999)</f>
        <v>7.9</v>
      </c>
      <c r="E102" s="9">
        <f>IF(Raw!$G102&gt;$C$8,IF(Raw!$Q102&gt;$C$8,IF(Raw!$N102&gt;$C$9,IF(Raw!$N102&lt;$A$9,IF(Raw!$X102&gt;$C$9,IF(Raw!$X102&lt;$A$9,Raw!H102,-999),-999),-999),-999),-999),-999)</f>
        <v>0.99245099999999997</v>
      </c>
      <c r="F102" s="9">
        <f>IF(Raw!$G102&gt;$C$8,IF(Raw!$Q102&gt;$C$8,IF(Raw!$N102&gt;$C$9,IF(Raw!$N102&lt;$A$9,IF(Raw!$X102&gt;$C$9,IF(Raw!$X102&lt;$A$9,Raw!I102,-999),-999),-999),-999),-999),-999)</f>
        <v>1.738156</v>
      </c>
      <c r="G102" s="9">
        <f>Raw!G102</f>
        <v>0.99095</v>
      </c>
      <c r="H102" s="9">
        <f>IF(Raw!$G102&gt;$C$8,IF(Raw!$Q102&gt;$C$8,IF(Raw!$N102&gt;$C$9,IF(Raw!$N102&lt;$A$9,IF(Raw!$X102&gt;$C$9,IF(Raw!$X102&lt;$A$9,Raw!L102,-999),-999),-999),-999),-999),-999)</f>
        <v>753.4</v>
      </c>
      <c r="I102" s="9">
        <f>IF(Raw!$G102&gt;$C$8,IF(Raw!$Q102&gt;$C$8,IF(Raw!$N102&gt;$C$9,IF(Raw!$N102&lt;$A$9,IF(Raw!$X102&gt;$C$9,IF(Raw!$X102&lt;$A$9,Raw!M102,-999),-999),-999),-999),-999),-999)</f>
        <v>0.29114600000000002</v>
      </c>
      <c r="J102" s="9">
        <f>IF(Raw!$G102&gt;$C$8,IF(Raw!$Q102&gt;$C$8,IF(Raw!$N102&gt;$C$9,IF(Raw!$N102&lt;$A$9,IF(Raw!$X102&gt;$C$9,IF(Raw!$X102&lt;$A$9,Raw!N102,-999),-999),-999),-999),-999),-999)</f>
        <v>347</v>
      </c>
      <c r="K102" s="9">
        <f>IF(Raw!$G102&gt;$C$8,IF(Raw!$Q102&gt;$C$8,IF(Raw!$N102&gt;$C$9,IF(Raw!$N102&lt;$A$9,IF(Raw!$X102&gt;$C$9,IF(Raw!$X102&lt;$A$9,Raw!R102,-999),-999),-999),-999),-999),-999)</f>
        <v>0.96235599999999999</v>
      </c>
      <c r="L102" s="9">
        <f>IF(Raw!$G102&gt;$C$8,IF(Raw!$Q102&gt;$C$8,IF(Raw!$N102&gt;$C$9,IF(Raw!$N102&lt;$A$9,IF(Raw!$X102&gt;$C$9,IF(Raw!$X102&lt;$A$9,Raw!S102,-999),-999),-999),-999),-999),-999)</f>
        <v>1.7197990000000001</v>
      </c>
      <c r="M102" s="9">
        <f>Raw!Q102</f>
        <v>0.99177099999999996</v>
      </c>
      <c r="N102" s="9">
        <f>IF(Raw!$G102&gt;$C$8,IF(Raw!$Q102&gt;$C$8,IF(Raw!$N102&gt;$C$9,IF(Raw!$N102&lt;$A$9,IF(Raw!$X102&gt;$C$9,IF(Raw!$X102&lt;$A$9,Raw!V102,-999),-999),-999),-999),-999),-999)</f>
        <v>749.8</v>
      </c>
      <c r="O102" s="9">
        <f>IF(Raw!$G102&gt;$C$8,IF(Raw!$Q102&gt;$C$8,IF(Raw!$N102&gt;$C$9,IF(Raw!$N102&lt;$A$9,IF(Raw!$X102&gt;$C$9,IF(Raw!$X102&lt;$A$9,Raw!W102,-999),-999),-999),-999),-999),-999)</f>
        <v>0.3085</v>
      </c>
      <c r="P102" s="9">
        <f>IF(Raw!$G102&gt;$C$8,IF(Raw!$Q102&gt;$C$8,IF(Raw!$N102&gt;$C$9,IF(Raw!$N102&lt;$A$9,IF(Raw!$X102&gt;$C$9,IF(Raw!$X102&lt;$A$9,Raw!X102,-999),-999),-999),-999),-999),-999)</f>
        <v>305</v>
      </c>
      <c r="R102" s="9">
        <f t="shared" si="20"/>
        <v>0.74570500000000006</v>
      </c>
      <c r="S102" s="9">
        <f t="shared" si="21"/>
        <v>0.42902075532921097</v>
      </c>
      <c r="T102" s="9">
        <f t="shared" si="22"/>
        <v>0.75744300000000009</v>
      </c>
      <c r="U102" s="9">
        <f t="shared" si="23"/>
        <v>0.44042530551535386</v>
      </c>
      <c r="V102" s="15">
        <f t="shared" si="16"/>
        <v>0.42651015200000003</v>
      </c>
      <c r="X102" s="11">
        <f t="shared" si="24"/>
        <v>4.7558E+18</v>
      </c>
      <c r="Y102" s="11">
        <f t="shared" si="25"/>
        <v>7.5340000000000001E-18</v>
      </c>
      <c r="Z102" s="11">
        <f t="shared" si="26"/>
        <v>3.4699999999999998E-4</v>
      </c>
      <c r="AA102" s="16">
        <f t="shared" si="27"/>
        <v>1.2280395310374361E-2</v>
      </c>
      <c r="AB102" s="9">
        <f t="shared" si="17"/>
        <v>0.97165769946507585</v>
      </c>
      <c r="AC102" s="9">
        <f t="shared" si="18"/>
        <v>0.98771960468962572</v>
      </c>
      <c r="AD102" s="15">
        <f t="shared" si="19"/>
        <v>35.390188214335332</v>
      </c>
      <c r="AE102" s="3">
        <f t="shared" si="28"/>
        <v>907.09359999999981</v>
      </c>
      <c r="AF102" s="2">
        <f t="shared" si="29"/>
        <v>0.25</v>
      </c>
      <c r="AG102" s="9">
        <f t="shared" si="30"/>
        <v>1.1989795735803471E-2</v>
      </c>
      <c r="AH102" s="2">
        <f t="shared" si="31"/>
        <v>0.58017997586256165</v>
      </c>
    </row>
    <row r="103" spans="1:34">
      <c r="A103" s="1">
        <f>Raw!A103</f>
        <v>90</v>
      </c>
      <c r="B103" s="14">
        <f>Raw!B103</f>
        <v>0.27142361111111107</v>
      </c>
      <c r="C103" s="15">
        <f>Raw!C103</f>
        <v>53.9</v>
      </c>
      <c r="D103" s="15">
        <f>IF(C103&gt;0.5,Raw!D103*D$11,-999)</f>
        <v>7.9</v>
      </c>
      <c r="E103" s="9">
        <f>IF(Raw!$G103&gt;$C$8,IF(Raw!$Q103&gt;$C$8,IF(Raw!$N103&gt;$C$9,IF(Raw!$N103&lt;$A$9,IF(Raw!$X103&gt;$C$9,IF(Raw!$X103&lt;$A$9,Raw!H103,-999),-999),-999),-999),-999),-999)</f>
        <v>0.96155299999999999</v>
      </c>
      <c r="F103" s="9">
        <f>IF(Raw!$G103&gt;$C$8,IF(Raw!$Q103&gt;$C$8,IF(Raw!$N103&gt;$C$9,IF(Raw!$N103&lt;$A$9,IF(Raw!$X103&gt;$C$9,IF(Raw!$X103&lt;$A$9,Raw!I103,-999),-999),-999),-999),-999),-999)</f>
        <v>1.687846</v>
      </c>
      <c r="G103" s="9">
        <f>Raw!G103</f>
        <v>0.99127200000000004</v>
      </c>
      <c r="H103" s="9">
        <f>IF(Raw!$G103&gt;$C$8,IF(Raw!$Q103&gt;$C$8,IF(Raw!$N103&gt;$C$9,IF(Raw!$N103&lt;$A$9,IF(Raw!$X103&gt;$C$9,IF(Raw!$X103&lt;$A$9,Raw!L103,-999),-999),-999),-999),-999),-999)</f>
        <v>774.7</v>
      </c>
      <c r="I103" s="9">
        <f>IF(Raw!$G103&gt;$C$8,IF(Raw!$Q103&gt;$C$8,IF(Raw!$N103&gt;$C$9,IF(Raw!$N103&lt;$A$9,IF(Raw!$X103&gt;$C$9,IF(Raw!$X103&lt;$A$9,Raw!M103,-999),-999),-999),-999),-999),-999)</f>
        <v>0.33336300000000002</v>
      </c>
      <c r="J103" s="9">
        <f>IF(Raw!$G103&gt;$C$8,IF(Raw!$Q103&gt;$C$8,IF(Raw!$N103&gt;$C$9,IF(Raw!$N103&lt;$A$9,IF(Raw!$X103&gt;$C$9,IF(Raw!$X103&lt;$A$9,Raw!N103,-999),-999),-999),-999),-999),-999)</f>
        <v>408</v>
      </c>
      <c r="K103" s="9">
        <f>IF(Raw!$G103&gt;$C$8,IF(Raw!$Q103&gt;$C$8,IF(Raw!$N103&gt;$C$9,IF(Raw!$N103&lt;$A$9,IF(Raw!$X103&gt;$C$9,IF(Raw!$X103&lt;$A$9,Raw!R103,-999),-999),-999),-999),-999),-999)</f>
        <v>0.91006100000000001</v>
      </c>
      <c r="L103" s="9">
        <f>IF(Raw!$G103&gt;$C$8,IF(Raw!$Q103&gt;$C$8,IF(Raw!$N103&gt;$C$9,IF(Raw!$N103&lt;$A$9,IF(Raw!$X103&gt;$C$9,IF(Raw!$X103&lt;$A$9,Raw!S103,-999),-999),-999),-999),-999),-999)</f>
        <v>1.603205</v>
      </c>
      <c r="M103" s="9">
        <f>Raw!Q103</f>
        <v>0.99121499999999996</v>
      </c>
      <c r="N103" s="9">
        <f>IF(Raw!$G103&gt;$C$8,IF(Raw!$Q103&gt;$C$8,IF(Raw!$N103&gt;$C$9,IF(Raw!$N103&lt;$A$9,IF(Raw!$X103&gt;$C$9,IF(Raw!$X103&lt;$A$9,Raw!V103,-999),-999),-999),-999),-999),-999)</f>
        <v>778.2</v>
      </c>
      <c r="O103" s="9">
        <f>IF(Raw!$G103&gt;$C$8,IF(Raw!$Q103&gt;$C$8,IF(Raw!$N103&gt;$C$9,IF(Raw!$N103&lt;$A$9,IF(Raw!$X103&gt;$C$9,IF(Raw!$X103&lt;$A$9,Raw!W103,-999),-999),-999),-999),-999),-999)</f>
        <v>0.33893499999999999</v>
      </c>
      <c r="P103" s="9">
        <f>IF(Raw!$G103&gt;$C$8,IF(Raw!$Q103&gt;$C$8,IF(Raw!$N103&gt;$C$9,IF(Raw!$N103&lt;$A$9,IF(Raw!$X103&gt;$C$9,IF(Raw!$X103&lt;$A$9,Raw!X103,-999),-999),-999),-999),-999),-999)</f>
        <v>351</v>
      </c>
      <c r="R103" s="9">
        <f t="shared" si="20"/>
        <v>0.72629299999999997</v>
      </c>
      <c r="S103" s="9">
        <f t="shared" si="21"/>
        <v>0.43030762285184787</v>
      </c>
      <c r="T103" s="9">
        <f t="shared" si="22"/>
        <v>0.69314399999999998</v>
      </c>
      <c r="U103" s="9">
        <f t="shared" si="23"/>
        <v>0.43234895100751308</v>
      </c>
      <c r="V103" s="15">
        <f t="shared" si="16"/>
        <v>0.39759484</v>
      </c>
      <c r="X103" s="11">
        <f t="shared" si="24"/>
        <v>4.7558E+18</v>
      </c>
      <c r="Y103" s="11">
        <f t="shared" si="25"/>
        <v>7.7470000000000005E-18</v>
      </c>
      <c r="Z103" s="11">
        <f t="shared" si="26"/>
        <v>4.08E-4</v>
      </c>
      <c r="AA103" s="16">
        <f t="shared" si="27"/>
        <v>1.4809403276757964E-2</v>
      </c>
      <c r="AB103" s="9">
        <f t="shared" si="17"/>
        <v>0.92032604902486514</v>
      </c>
      <c r="AC103" s="9">
        <f t="shared" si="18"/>
        <v>0.98519059672324205</v>
      </c>
      <c r="AD103" s="15">
        <f t="shared" si="19"/>
        <v>36.297557050877366</v>
      </c>
      <c r="AE103" s="3">
        <f t="shared" si="28"/>
        <v>932.73879999999986</v>
      </c>
      <c r="AF103" s="2">
        <f t="shared" si="29"/>
        <v>0.25</v>
      </c>
      <c r="AG103" s="9">
        <f t="shared" si="30"/>
        <v>1.2071700550063224E-2</v>
      </c>
      <c r="AH103" s="2">
        <f t="shared" si="31"/>
        <v>0.58414330719925411</v>
      </c>
    </row>
    <row r="104" spans="1:34">
      <c r="A104" s="1">
        <f>Raw!A104</f>
        <v>91</v>
      </c>
      <c r="B104" s="14">
        <f>Raw!B104</f>
        <v>0.2714699074074074</v>
      </c>
      <c r="C104" s="15">
        <f>Raw!C104</f>
        <v>54.8</v>
      </c>
      <c r="D104" s="15">
        <f>IF(C104&gt;0.5,Raw!D104*D$11,-999)</f>
        <v>7</v>
      </c>
      <c r="E104" s="9">
        <f>IF(Raw!$G104&gt;$C$8,IF(Raw!$Q104&gt;$C$8,IF(Raw!$N104&gt;$C$9,IF(Raw!$N104&lt;$A$9,IF(Raw!$X104&gt;$C$9,IF(Raw!$X104&lt;$A$9,Raw!H104,-999),-999),-999),-999),-999),-999)</f>
        <v>0.95909699999999998</v>
      </c>
      <c r="F104" s="9">
        <f>IF(Raw!$G104&gt;$C$8,IF(Raw!$Q104&gt;$C$8,IF(Raw!$N104&gt;$C$9,IF(Raw!$N104&lt;$A$9,IF(Raw!$X104&gt;$C$9,IF(Raw!$X104&lt;$A$9,Raw!I104,-999),-999),-999),-999),-999),-999)</f>
        <v>1.6699550000000001</v>
      </c>
      <c r="G104" s="9">
        <f>Raw!G104</f>
        <v>0.98941100000000004</v>
      </c>
      <c r="H104" s="9">
        <f>IF(Raw!$G104&gt;$C$8,IF(Raw!$Q104&gt;$C$8,IF(Raw!$N104&gt;$C$9,IF(Raw!$N104&lt;$A$9,IF(Raw!$X104&gt;$C$9,IF(Raw!$X104&lt;$A$9,Raw!L104,-999),-999),-999),-999),-999),-999)</f>
        <v>757.9</v>
      </c>
      <c r="I104" s="9">
        <f>IF(Raw!$G104&gt;$C$8,IF(Raw!$Q104&gt;$C$8,IF(Raw!$N104&gt;$C$9,IF(Raw!$N104&lt;$A$9,IF(Raw!$X104&gt;$C$9,IF(Raw!$X104&lt;$A$9,Raw!M104,-999),-999),-999),-999),-999),-999)</f>
        <v>0.332459</v>
      </c>
      <c r="J104" s="9">
        <f>IF(Raw!$G104&gt;$C$8,IF(Raw!$Q104&gt;$C$8,IF(Raw!$N104&gt;$C$9,IF(Raw!$N104&lt;$A$9,IF(Raw!$X104&gt;$C$9,IF(Raw!$X104&lt;$A$9,Raw!N104,-999),-999),-999),-999),-999),-999)</f>
        <v>306</v>
      </c>
      <c r="K104" s="9">
        <f>IF(Raw!$G104&gt;$C$8,IF(Raw!$Q104&gt;$C$8,IF(Raw!$N104&gt;$C$9,IF(Raw!$N104&lt;$A$9,IF(Raw!$X104&gt;$C$9,IF(Raw!$X104&lt;$A$9,Raw!R104,-999),-999),-999),-999),-999),-999)</f>
        <v>0.87827999999999995</v>
      </c>
      <c r="L104" s="9">
        <f>IF(Raw!$G104&gt;$C$8,IF(Raw!$Q104&gt;$C$8,IF(Raw!$N104&gt;$C$9,IF(Raw!$N104&lt;$A$9,IF(Raw!$X104&gt;$C$9,IF(Raw!$X104&lt;$A$9,Raw!S104,-999),-999),-999),-999),-999),-999)</f>
        <v>1.5505359999999999</v>
      </c>
      <c r="M104" s="9">
        <f>Raw!Q104</f>
        <v>0.98824800000000002</v>
      </c>
      <c r="N104" s="9">
        <f>IF(Raw!$G104&gt;$C$8,IF(Raw!$Q104&gt;$C$8,IF(Raw!$N104&gt;$C$9,IF(Raw!$N104&lt;$A$9,IF(Raw!$X104&gt;$C$9,IF(Raw!$X104&lt;$A$9,Raw!V104,-999),-999),-999),-999),-999),-999)</f>
        <v>748</v>
      </c>
      <c r="O104" s="9">
        <f>IF(Raw!$G104&gt;$C$8,IF(Raw!$Q104&gt;$C$8,IF(Raw!$N104&gt;$C$9,IF(Raw!$N104&lt;$A$9,IF(Raw!$X104&gt;$C$9,IF(Raw!$X104&lt;$A$9,Raw!W104,-999),-999),-999),-999),-999),-999)</f>
        <v>0.27892</v>
      </c>
      <c r="P104" s="9">
        <f>IF(Raw!$G104&gt;$C$8,IF(Raw!$Q104&gt;$C$8,IF(Raw!$N104&gt;$C$9,IF(Raw!$N104&lt;$A$9,IF(Raw!$X104&gt;$C$9,IF(Raw!$X104&lt;$A$9,Raw!X104,-999),-999),-999),-999),-999),-999)</f>
        <v>360</v>
      </c>
      <c r="R104" s="9">
        <f t="shared" si="20"/>
        <v>0.7108580000000001</v>
      </c>
      <c r="S104" s="9">
        <f t="shared" si="21"/>
        <v>0.42567494333679656</v>
      </c>
      <c r="T104" s="9">
        <f t="shared" si="22"/>
        <v>0.67225599999999996</v>
      </c>
      <c r="U104" s="9">
        <f t="shared" si="23"/>
        <v>0.43356361929036152</v>
      </c>
      <c r="V104" s="15">
        <f t="shared" si="16"/>
        <v>0.384532928</v>
      </c>
      <c r="X104" s="11">
        <f t="shared" si="24"/>
        <v>4.2139999999999995E+18</v>
      </c>
      <c r="Y104" s="11">
        <f t="shared" si="25"/>
        <v>7.5789999999999995E-18</v>
      </c>
      <c r="Z104" s="11">
        <f t="shared" si="26"/>
        <v>3.0600000000000001E-4</v>
      </c>
      <c r="AA104" s="16">
        <f t="shared" si="27"/>
        <v>9.6784121217286505E-3</v>
      </c>
      <c r="AB104" s="9">
        <f t="shared" si="17"/>
        <v>0.88478637061930476</v>
      </c>
      <c r="AC104" s="9">
        <f t="shared" si="18"/>
        <v>0.9903215878782714</v>
      </c>
      <c r="AD104" s="15">
        <f t="shared" si="19"/>
        <v>31.628797783426965</v>
      </c>
      <c r="AE104" s="3">
        <f t="shared" si="28"/>
        <v>912.5115999999997</v>
      </c>
      <c r="AF104" s="2">
        <f t="shared" si="29"/>
        <v>0.25</v>
      </c>
      <c r="AG104" s="9">
        <f t="shared" si="30"/>
        <v>1.054853541598889E-2</v>
      </c>
      <c r="AH104" s="2">
        <f t="shared" si="31"/>
        <v>0.51043813905505953</v>
      </c>
    </row>
    <row r="105" spans="1:34">
      <c r="A105" s="1">
        <f>Raw!A105</f>
        <v>92</v>
      </c>
      <c r="B105" s="14">
        <f>Raw!B105</f>
        <v>0.27152777777777776</v>
      </c>
      <c r="C105" s="15">
        <f>Raw!C105</f>
        <v>56.1</v>
      </c>
      <c r="D105" s="15">
        <f>IF(C105&gt;0.5,Raw!D105*D$11,-999)</f>
        <v>7</v>
      </c>
      <c r="E105" s="9">
        <f>IF(Raw!$G105&gt;$C$8,IF(Raw!$Q105&gt;$C$8,IF(Raw!$N105&gt;$C$9,IF(Raw!$N105&lt;$A$9,IF(Raw!$X105&gt;$C$9,IF(Raw!$X105&lt;$A$9,Raw!H105,-999),-999),-999),-999),-999),-999)</f>
        <v>0.93739499999999998</v>
      </c>
      <c r="F105" s="9">
        <f>IF(Raw!$G105&gt;$C$8,IF(Raw!$Q105&gt;$C$8,IF(Raw!$N105&gt;$C$9,IF(Raw!$N105&lt;$A$9,IF(Raw!$X105&gt;$C$9,IF(Raw!$X105&lt;$A$9,Raw!I105,-999),-999),-999),-999),-999),-999)</f>
        <v>1.615407</v>
      </c>
      <c r="G105" s="9">
        <f>Raw!G105</f>
        <v>0.99082499999999996</v>
      </c>
      <c r="H105" s="9">
        <f>IF(Raw!$G105&gt;$C$8,IF(Raw!$Q105&gt;$C$8,IF(Raw!$N105&gt;$C$9,IF(Raw!$N105&lt;$A$9,IF(Raw!$X105&gt;$C$9,IF(Raw!$X105&lt;$A$9,Raw!L105,-999),-999),-999),-999),-999),-999)</f>
        <v>757.4</v>
      </c>
      <c r="I105" s="9">
        <f>IF(Raw!$G105&gt;$C$8,IF(Raw!$Q105&gt;$C$8,IF(Raw!$N105&gt;$C$9,IF(Raw!$N105&lt;$A$9,IF(Raw!$X105&gt;$C$9,IF(Raw!$X105&lt;$A$9,Raw!M105,-999),-999),-999),-999),-999),-999)</f>
        <v>0.316718</v>
      </c>
      <c r="J105" s="9">
        <f>IF(Raw!$G105&gt;$C$8,IF(Raw!$Q105&gt;$C$8,IF(Raw!$N105&gt;$C$9,IF(Raw!$N105&lt;$A$9,IF(Raw!$X105&gt;$C$9,IF(Raw!$X105&lt;$A$9,Raw!N105,-999),-999),-999),-999),-999),-999)</f>
        <v>377</v>
      </c>
      <c r="K105" s="9">
        <f>IF(Raw!$G105&gt;$C$8,IF(Raw!$Q105&gt;$C$8,IF(Raw!$N105&gt;$C$9,IF(Raw!$N105&lt;$A$9,IF(Raw!$X105&gt;$C$9,IF(Raw!$X105&lt;$A$9,Raw!R105,-999),-999),-999),-999),-999),-999)</f>
        <v>0.86248400000000003</v>
      </c>
      <c r="L105" s="9">
        <f>IF(Raw!$G105&gt;$C$8,IF(Raw!$Q105&gt;$C$8,IF(Raw!$N105&gt;$C$9,IF(Raw!$N105&lt;$A$9,IF(Raw!$X105&gt;$C$9,IF(Raw!$X105&lt;$A$9,Raw!S105,-999),-999),-999),-999),-999),-999)</f>
        <v>1.534883</v>
      </c>
      <c r="M105" s="9">
        <f>Raw!Q105</f>
        <v>0.989846</v>
      </c>
      <c r="N105" s="9">
        <f>IF(Raw!$G105&gt;$C$8,IF(Raw!$Q105&gt;$C$8,IF(Raw!$N105&gt;$C$9,IF(Raw!$N105&lt;$A$9,IF(Raw!$X105&gt;$C$9,IF(Raw!$X105&lt;$A$9,Raw!V105,-999),-999),-999),-999),-999),-999)</f>
        <v>745.7</v>
      </c>
      <c r="O105" s="9">
        <f>IF(Raw!$G105&gt;$C$8,IF(Raw!$Q105&gt;$C$8,IF(Raw!$N105&gt;$C$9,IF(Raw!$N105&lt;$A$9,IF(Raw!$X105&gt;$C$9,IF(Raw!$X105&lt;$A$9,Raw!W105,-999),-999),-999),-999),-999),-999)</f>
        <v>0.29671399999999998</v>
      </c>
      <c r="P105" s="9">
        <f>IF(Raw!$G105&gt;$C$8,IF(Raw!$Q105&gt;$C$8,IF(Raw!$N105&gt;$C$9,IF(Raw!$N105&lt;$A$9,IF(Raw!$X105&gt;$C$9,IF(Raw!$X105&lt;$A$9,Raw!X105,-999),-999),-999),-999),-999),-999)</f>
        <v>342</v>
      </c>
      <c r="R105" s="9">
        <f t="shared" si="20"/>
        <v>0.67801200000000006</v>
      </c>
      <c r="S105" s="9">
        <f t="shared" si="21"/>
        <v>0.41971589822255323</v>
      </c>
      <c r="T105" s="9">
        <f t="shared" si="22"/>
        <v>0.67239899999999997</v>
      </c>
      <c r="U105" s="9">
        <f t="shared" si="23"/>
        <v>0.43807834212770613</v>
      </c>
      <c r="V105" s="15">
        <f t="shared" si="16"/>
        <v>0.38065098399999997</v>
      </c>
      <c r="X105" s="11">
        <f t="shared" si="24"/>
        <v>4.2139999999999995E+18</v>
      </c>
      <c r="Y105" s="11">
        <f t="shared" si="25"/>
        <v>7.5739999999999999E-18</v>
      </c>
      <c r="Z105" s="11">
        <f t="shared" si="26"/>
        <v>3.77E-4</v>
      </c>
      <c r="AA105" s="16">
        <f t="shared" si="27"/>
        <v>1.1889584002673967E-2</v>
      </c>
      <c r="AB105" s="9">
        <f t="shared" si="17"/>
        <v>0.870478544393814</v>
      </c>
      <c r="AC105" s="9">
        <f t="shared" si="18"/>
        <v>0.98811041599732607</v>
      </c>
      <c r="AD105" s="15">
        <f t="shared" si="19"/>
        <v>31.537358097278428</v>
      </c>
      <c r="AE105" s="3">
        <f t="shared" si="28"/>
        <v>911.90959999999973</v>
      </c>
      <c r="AF105" s="2">
        <f t="shared" si="29"/>
        <v>0.25</v>
      </c>
      <c r="AG105" s="9">
        <f t="shared" si="30"/>
        <v>1.0627564269495017E-2</v>
      </c>
      <c r="AH105" s="2">
        <f t="shared" si="31"/>
        <v>0.51426230414760665</v>
      </c>
    </row>
    <row r="106" spans="1:34">
      <c r="A106" s="1">
        <f>Raw!A106</f>
        <v>93</v>
      </c>
      <c r="B106" s="14">
        <f>Raw!B106</f>
        <v>0.27158564814814817</v>
      </c>
      <c r="C106" s="15">
        <f>Raw!C106</f>
        <v>56.3</v>
      </c>
      <c r="D106" s="15">
        <f>IF(C106&gt;0.5,Raw!D106*D$11,-999)</f>
        <v>7</v>
      </c>
      <c r="E106" s="9">
        <f>IF(Raw!$G106&gt;$C$8,IF(Raw!$Q106&gt;$C$8,IF(Raw!$N106&gt;$C$9,IF(Raw!$N106&lt;$A$9,IF(Raw!$X106&gt;$C$9,IF(Raw!$X106&lt;$A$9,Raw!H106,-999),-999),-999),-999),-999),-999)</f>
        <v>0.88663599999999998</v>
      </c>
      <c r="F106" s="9">
        <f>IF(Raw!$G106&gt;$C$8,IF(Raw!$Q106&gt;$C$8,IF(Raw!$N106&gt;$C$9,IF(Raw!$N106&lt;$A$9,IF(Raw!$X106&gt;$C$9,IF(Raw!$X106&lt;$A$9,Raw!I106,-999),-999),-999),-999),-999),-999)</f>
        <v>1.5555600000000001</v>
      </c>
      <c r="G106" s="9">
        <f>Raw!G106</f>
        <v>0.99249799999999999</v>
      </c>
      <c r="H106" s="9">
        <f>IF(Raw!$G106&gt;$C$8,IF(Raw!$Q106&gt;$C$8,IF(Raw!$N106&gt;$C$9,IF(Raw!$N106&lt;$A$9,IF(Raw!$X106&gt;$C$9,IF(Raw!$X106&lt;$A$9,Raw!L106,-999),-999),-999),-999),-999),-999)</f>
        <v>760</v>
      </c>
      <c r="I106" s="9">
        <f>IF(Raw!$G106&gt;$C$8,IF(Raw!$Q106&gt;$C$8,IF(Raw!$N106&gt;$C$9,IF(Raw!$N106&lt;$A$9,IF(Raw!$X106&gt;$C$9,IF(Raw!$X106&lt;$A$9,Raw!M106,-999),-999),-999),-999),-999),-999)</f>
        <v>0.32553100000000001</v>
      </c>
      <c r="J106" s="9">
        <f>IF(Raw!$G106&gt;$C$8,IF(Raw!$Q106&gt;$C$8,IF(Raw!$N106&gt;$C$9,IF(Raw!$N106&lt;$A$9,IF(Raw!$X106&gt;$C$9,IF(Raw!$X106&lt;$A$9,Raw!N106,-999),-999),-999),-999),-999),-999)</f>
        <v>330</v>
      </c>
      <c r="K106" s="9">
        <f>IF(Raw!$G106&gt;$C$8,IF(Raw!$Q106&gt;$C$8,IF(Raw!$N106&gt;$C$9,IF(Raw!$N106&lt;$A$9,IF(Raw!$X106&gt;$C$9,IF(Raw!$X106&lt;$A$9,Raw!R106,-999),-999),-999),-999),-999),-999)</f>
        <v>0.83955900000000006</v>
      </c>
      <c r="L106" s="9">
        <f>IF(Raw!$G106&gt;$C$8,IF(Raw!$Q106&gt;$C$8,IF(Raw!$N106&gt;$C$9,IF(Raw!$N106&lt;$A$9,IF(Raw!$X106&gt;$C$9,IF(Raw!$X106&lt;$A$9,Raw!S106,-999),-999),-999),-999),-999),-999)</f>
        <v>1.490156</v>
      </c>
      <c r="M106" s="9">
        <f>Raw!Q106</f>
        <v>0.99270999999999998</v>
      </c>
      <c r="N106" s="9">
        <f>IF(Raw!$G106&gt;$C$8,IF(Raw!$Q106&gt;$C$8,IF(Raw!$N106&gt;$C$9,IF(Raw!$N106&lt;$A$9,IF(Raw!$X106&gt;$C$9,IF(Raw!$X106&lt;$A$9,Raw!V106,-999),-999),-999),-999),-999),-999)</f>
        <v>788.6</v>
      </c>
      <c r="O106" s="9">
        <f>IF(Raw!$G106&gt;$C$8,IF(Raw!$Q106&gt;$C$8,IF(Raw!$N106&gt;$C$9,IF(Raw!$N106&lt;$A$9,IF(Raw!$X106&gt;$C$9,IF(Raw!$X106&lt;$A$9,Raw!W106,-999),-999),-999),-999),-999),-999)</f>
        <v>0.32687100000000002</v>
      </c>
      <c r="P106" s="9">
        <f>IF(Raw!$G106&gt;$C$8,IF(Raw!$Q106&gt;$C$8,IF(Raw!$N106&gt;$C$9,IF(Raw!$N106&lt;$A$9,IF(Raw!$X106&gt;$C$9,IF(Raw!$X106&lt;$A$9,Raw!X106,-999),-999),-999),-999),-999),-999)</f>
        <v>411</v>
      </c>
      <c r="R106" s="9">
        <f t="shared" si="20"/>
        <v>0.66892400000000007</v>
      </c>
      <c r="S106" s="9">
        <f t="shared" si="21"/>
        <v>0.4300213427961635</v>
      </c>
      <c r="T106" s="9">
        <f t="shared" si="22"/>
        <v>0.65059699999999998</v>
      </c>
      <c r="U106" s="9">
        <f t="shared" si="23"/>
        <v>0.43659657109725425</v>
      </c>
      <c r="V106" s="15">
        <f t="shared" si="16"/>
        <v>0.36955868800000002</v>
      </c>
      <c r="X106" s="11">
        <f t="shared" si="24"/>
        <v>4.2139999999999995E+18</v>
      </c>
      <c r="Y106" s="11">
        <f t="shared" si="25"/>
        <v>7.5999999999999996E-18</v>
      </c>
      <c r="Z106" s="11">
        <f t="shared" si="26"/>
        <v>3.3E-4</v>
      </c>
      <c r="AA106" s="16">
        <f t="shared" si="27"/>
        <v>1.045818248131157E-2</v>
      </c>
      <c r="AB106" s="9">
        <f t="shared" si="17"/>
        <v>0.84636306214779389</v>
      </c>
      <c r="AC106" s="9">
        <f t="shared" si="18"/>
        <v>0.98954181751868853</v>
      </c>
      <c r="AD106" s="15">
        <f t="shared" si="19"/>
        <v>31.69146206458052</v>
      </c>
      <c r="AE106" s="3">
        <f t="shared" si="28"/>
        <v>915.03999999999974</v>
      </c>
      <c r="AF106" s="2">
        <f t="shared" si="29"/>
        <v>0.25</v>
      </c>
      <c r="AG106" s="9">
        <f t="shared" si="30"/>
        <v>1.0643372054195818E-2</v>
      </c>
      <c r="AH106" s="2">
        <f t="shared" si="31"/>
        <v>0.51502723462250755</v>
      </c>
    </row>
    <row r="107" spans="1:34">
      <c r="A107" s="1">
        <f>Raw!A107</f>
        <v>94</v>
      </c>
      <c r="B107" s="14">
        <f>Raw!B107</f>
        <v>0.27164351851851853</v>
      </c>
      <c r="C107" s="15">
        <f>Raw!C107</f>
        <v>57.9</v>
      </c>
      <c r="D107" s="15">
        <f>IF(C107&gt;0.5,Raw!D107*D$11,-999)</f>
        <v>6.2</v>
      </c>
      <c r="E107" s="9">
        <f>IF(Raw!$G107&gt;$C$8,IF(Raw!$Q107&gt;$C$8,IF(Raw!$N107&gt;$C$9,IF(Raw!$N107&lt;$A$9,IF(Raw!$X107&gt;$C$9,IF(Raw!$X107&lt;$A$9,Raw!H107,-999),-999),-999),-999),-999),-999)</f>
        <v>0.87341899999999995</v>
      </c>
      <c r="F107" s="9">
        <f>IF(Raw!$G107&gt;$C$8,IF(Raw!$Q107&gt;$C$8,IF(Raw!$N107&gt;$C$9,IF(Raw!$N107&lt;$A$9,IF(Raw!$X107&gt;$C$9,IF(Raw!$X107&lt;$A$9,Raw!I107,-999),-999),-999),-999),-999),-999)</f>
        <v>1.4883519999999999</v>
      </c>
      <c r="G107" s="9">
        <f>Raw!G107</f>
        <v>0.98956900000000003</v>
      </c>
      <c r="H107" s="9">
        <f>IF(Raw!$G107&gt;$C$8,IF(Raw!$Q107&gt;$C$8,IF(Raw!$N107&gt;$C$9,IF(Raw!$N107&lt;$A$9,IF(Raw!$X107&gt;$C$9,IF(Raw!$X107&lt;$A$9,Raw!L107,-999),-999),-999),-999),-999),-999)</f>
        <v>782.4</v>
      </c>
      <c r="I107" s="9">
        <f>IF(Raw!$G107&gt;$C$8,IF(Raw!$Q107&gt;$C$8,IF(Raw!$N107&gt;$C$9,IF(Raw!$N107&lt;$A$9,IF(Raw!$X107&gt;$C$9,IF(Raw!$X107&lt;$A$9,Raw!M107,-999),-999),-999),-999),-999),-999)</f>
        <v>0.37081799999999998</v>
      </c>
      <c r="J107" s="9">
        <f>IF(Raw!$G107&gt;$C$8,IF(Raw!$Q107&gt;$C$8,IF(Raw!$N107&gt;$C$9,IF(Raw!$N107&lt;$A$9,IF(Raw!$X107&gt;$C$9,IF(Raw!$X107&lt;$A$9,Raw!N107,-999),-999),-999),-999),-999),-999)</f>
        <v>467</v>
      </c>
      <c r="K107" s="9">
        <f>IF(Raw!$G107&gt;$C$8,IF(Raw!$Q107&gt;$C$8,IF(Raw!$N107&gt;$C$9,IF(Raw!$N107&lt;$A$9,IF(Raw!$X107&gt;$C$9,IF(Raw!$X107&lt;$A$9,Raw!R107,-999),-999),-999),-999),-999),-999)</f>
        <v>0.78541799999999995</v>
      </c>
      <c r="L107" s="9">
        <f>IF(Raw!$G107&gt;$C$8,IF(Raw!$Q107&gt;$C$8,IF(Raw!$N107&gt;$C$9,IF(Raw!$N107&lt;$A$9,IF(Raw!$X107&gt;$C$9,IF(Raw!$X107&lt;$A$9,Raw!S107,-999),-999),-999),-999),-999),-999)</f>
        <v>1.395688</v>
      </c>
      <c r="M107" s="9">
        <f>Raw!Q107</f>
        <v>0.98722699999999997</v>
      </c>
      <c r="N107" s="9">
        <f>IF(Raw!$G107&gt;$C$8,IF(Raw!$Q107&gt;$C$8,IF(Raw!$N107&gt;$C$9,IF(Raw!$N107&lt;$A$9,IF(Raw!$X107&gt;$C$9,IF(Raw!$X107&lt;$A$9,Raw!V107,-999),-999),-999),-999),-999),-999)</f>
        <v>764.1</v>
      </c>
      <c r="O107" s="9">
        <f>IF(Raw!$G107&gt;$C$8,IF(Raw!$Q107&gt;$C$8,IF(Raw!$N107&gt;$C$9,IF(Raw!$N107&lt;$A$9,IF(Raw!$X107&gt;$C$9,IF(Raw!$X107&lt;$A$9,Raw!W107,-999),-999),-999),-999),-999),-999)</f>
        <v>0.333623</v>
      </c>
      <c r="P107" s="9">
        <f>IF(Raw!$G107&gt;$C$8,IF(Raw!$Q107&gt;$C$8,IF(Raw!$N107&gt;$C$9,IF(Raw!$N107&lt;$A$9,IF(Raw!$X107&gt;$C$9,IF(Raw!$X107&lt;$A$9,Raw!X107,-999),-999),-999),-999),-999),-999)</f>
        <v>437</v>
      </c>
      <c r="R107" s="9">
        <f t="shared" si="20"/>
        <v>0.61493299999999995</v>
      </c>
      <c r="S107" s="9">
        <f t="shared" si="21"/>
        <v>0.41316368708477563</v>
      </c>
      <c r="T107" s="9">
        <f t="shared" si="22"/>
        <v>0.61027000000000009</v>
      </c>
      <c r="U107" s="9">
        <f t="shared" si="23"/>
        <v>0.43725388482239591</v>
      </c>
      <c r="V107" s="15">
        <f t="shared" si="16"/>
        <v>0.346130624</v>
      </c>
      <c r="X107" s="11">
        <f t="shared" si="24"/>
        <v>3.7323999999999995E+18</v>
      </c>
      <c r="Y107" s="11">
        <f t="shared" si="25"/>
        <v>7.8239999999999994E-18</v>
      </c>
      <c r="Z107" s="11">
        <f t="shared" si="26"/>
        <v>4.6699999999999997E-4</v>
      </c>
      <c r="AA107" s="16">
        <f t="shared" si="27"/>
        <v>1.3453994492841565E-2</v>
      </c>
      <c r="AB107" s="9">
        <f t="shared" si="17"/>
        <v>0.79362856921914637</v>
      </c>
      <c r="AC107" s="9">
        <f t="shared" si="18"/>
        <v>0.98654600550715843</v>
      </c>
      <c r="AD107" s="15">
        <f t="shared" si="19"/>
        <v>28.809410048911275</v>
      </c>
      <c r="AE107" s="3">
        <f t="shared" si="28"/>
        <v>942.00959999999964</v>
      </c>
      <c r="AF107" s="2">
        <f t="shared" si="29"/>
        <v>0.25</v>
      </c>
      <c r="AG107" s="9">
        <f t="shared" si="30"/>
        <v>9.6900203564060199E-3</v>
      </c>
      <c r="AH107" s="2">
        <f t="shared" si="31"/>
        <v>0.46889504211479643</v>
      </c>
    </row>
    <row r="108" spans="1:34">
      <c r="A108" s="1">
        <f>Raw!A108</f>
        <v>95</v>
      </c>
      <c r="B108" s="14">
        <f>Raw!B108</f>
        <v>0.2716898148148148</v>
      </c>
      <c r="C108" s="15">
        <f>Raw!C108</f>
        <v>58.6</v>
      </c>
      <c r="D108" s="15">
        <f>IF(C108&gt;0.5,Raw!D108*D$11,-999)</f>
        <v>6.2</v>
      </c>
      <c r="E108" s="9">
        <f>IF(Raw!$G108&gt;$C$8,IF(Raw!$Q108&gt;$C$8,IF(Raw!$N108&gt;$C$9,IF(Raw!$N108&lt;$A$9,IF(Raw!$X108&gt;$C$9,IF(Raw!$X108&lt;$A$9,Raw!H108,-999),-999),-999),-999),-999),-999)</f>
        <v>0.84674799999999995</v>
      </c>
      <c r="F108" s="9">
        <f>IF(Raw!$G108&gt;$C$8,IF(Raw!$Q108&gt;$C$8,IF(Raw!$N108&gt;$C$9,IF(Raw!$N108&lt;$A$9,IF(Raw!$X108&gt;$C$9,IF(Raw!$X108&lt;$A$9,Raw!I108,-999),-999),-999),-999),-999),-999)</f>
        <v>1.449325</v>
      </c>
      <c r="G108" s="9">
        <f>Raw!G108</f>
        <v>0.98913600000000002</v>
      </c>
      <c r="H108" s="9">
        <f>IF(Raw!$G108&gt;$C$8,IF(Raw!$Q108&gt;$C$8,IF(Raw!$N108&gt;$C$9,IF(Raw!$N108&lt;$A$9,IF(Raw!$X108&gt;$C$9,IF(Raw!$X108&lt;$A$9,Raw!L108,-999),-999),-999),-999),-999),-999)</f>
        <v>776.8</v>
      </c>
      <c r="I108" s="9">
        <f>IF(Raw!$G108&gt;$C$8,IF(Raw!$Q108&gt;$C$8,IF(Raw!$N108&gt;$C$9,IF(Raw!$N108&lt;$A$9,IF(Raw!$X108&gt;$C$9,IF(Raw!$X108&lt;$A$9,Raw!M108,-999),-999),-999),-999),-999),-999)</f>
        <v>0.34554200000000002</v>
      </c>
      <c r="J108" s="9">
        <f>IF(Raw!$G108&gt;$C$8,IF(Raw!$Q108&gt;$C$8,IF(Raw!$N108&gt;$C$9,IF(Raw!$N108&lt;$A$9,IF(Raw!$X108&gt;$C$9,IF(Raw!$X108&lt;$A$9,Raw!N108,-999),-999),-999),-999),-999),-999)</f>
        <v>552</v>
      </c>
      <c r="K108" s="9">
        <f>IF(Raw!$G108&gt;$C$8,IF(Raw!$Q108&gt;$C$8,IF(Raw!$N108&gt;$C$9,IF(Raw!$N108&lt;$A$9,IF(Raw!$X108&gt;$C$9,IF(Raw!$X108&lt;$A$9,Raw!R108,-999),-999),-999),-999),-999),-999)</f>
        <v>0.78052100000000002</v>
      </c>
      <c r="L108" s="9">
        <f>IF(Raw!$G108&gt;$C$8,IF(Raw!$Q108&gt;$C$8,IF(Raw!$N108&gt;$C$9,IF(Raw!$N108&lt;$A$9,IF(Raw!$X108&gt;$C$9,IF(Raw!$X108&lt;$A$9,Raw!S108,-999),-999),-999),-999),-999),-999)</f>
        <v>1.3555140000000001</v>
      </c>
      <c r="M108" s="9">
        <f>Raw!Q108</f>
        <v>0.98505299999999996</v>
      </c>
      <c r="N108" s="9">
        <f>IF(Raw!$G108&gt;$C$8,IF(Raw!$Q108&gt;$C$8,IF(Raw!$N108&gt;$C$9,IF(Raw!$N108&lt;$A$9,IF(Raw!$X108&gt;$C$9,IF(Raw!$X108&lt;$A$9,Raw!V108,-999),-999),-999),-999),-999),-999)</f>
        <v>754.6</v>
      </c>
      <c r="O108" s="9">
        <f>IF(Raw!$G108&gt;$C$8,IF(Raw!$Q108&gt;$C$8,IF(Raw!$N108&gt;$C$9,IF(Raw!$N108&lt;$A$9,IF(Raw!$X108&gt;$C$9,IF(Raw!$X108&lt;$A$9,Raw!W108,-999),-999),-999),-999),-999),-999)</f>
        <v>0.37081999999999998</v>
      </c>
      <c r="P108" s="9">
        <f>IF(Raw!$G108&gt;$C$8,IF(Raw!$Q108&gt;$C$8,IF(Raw!$N108&gt;$C$9,IF(Raw!$N108&lt;$A$9,IF(Raw!$X108&gt;$C$9,IF(Raw!$X108&lt;$A$9,Raw!X108,-999),-999),-999),-999),-999),-999)</f>
        <v>365</v>
      </c>
      <c r="R108" s="9">
        <f t="shared" si="20"/>
        <v>0.60257700000000003</v>
      </c>
      <c r="S108" s="9">
        <f t="shared" si="21"/>
        <v>0.41576389008676456</v>
      </c>
      <c r="T108" s="9">
        <f t="shared" si="22"/>
        <v>0.57499300000000009</v>
      </c>
      <c r="U108" s="9">
        <f t="shared" si="23"/>
        <v>0.42418816773563389</v>
      </c>
      <c r="V108" s="15">
        <f t="shared" si="16"/>
        <v>0.33616747200000002</v>
      </c>
      <c r="X108" s="11">
        <f t="shared" si="24"/>
        <v>3.7323999999999995E+18</v>
      </c>
      <c r="Y108" s="11">
        <f t="shared" si="25"/>
        <v>7.767999999999999E-18</v>
      </c>
      <c r="Z108" s="11">
        <f t="shared" si="26"/>
        <v>5.5199999999999997E-4</v>
      </c>
      <c r="AA108" s="16">
        <f t="shared" si="27"/>
        <v>1.5752189678012188E-2</v>
      </c>
      <c r="AB108" s="9">
        <f t="shared" si="17"/>
        <v>0.78957839879952929</v>
      </c>
      <c r="AC108" s="9">
        <f t="shared" si="18"/>
        <v>0.98424781032198783</v>
      </c>
      <c r="AD108" s="15">
        <f t="shared" si="19"/>
        <v>28.53657550364527</v>
      </c>
      <c r="AE108" s="3">
        <f t="shared" si="28"/>
        <v>935.26719999999966</v>
      </c>
      <c r="AF108" s="2">
        <f t="shared" si="29"/>
        <v>0.25</v>
      </c>
      <c r="AG108" s="9">
        <f t="shared" si="30"/>
        <v>9.3114443664160454E-3</v>
      </c>
      <c r="AH108" s="2">
        <f t="shared" si="31"/>
        <v>0.45057594697970238</v>
      </c>
    </row>
    <row r="109" spans="1:34">
      <c r="A109" s="1">
        <f>Raw!A109</f>
        <v>96</v>
      </c>
      <c r="B109" s="14">
        <f>Raw!B109</f>
        <v>0.27174768518518516</v>
      </c>
      <c r="C109" s="15">
        <f>Raw!C109</f>
        <v>59.4</v>
      </c>
      <c r="D109" s="15">
        <f>IF(C109&gt;0.5,Raw!D109*D$11,-999)</f>
        <v>6.2</v>
      </c>
      <c r="E109" s="9">
        <f>IF(Raw!$G109&gt;$C$8,IF(Raw!$Q109&gt;$C$8,IF(Raw!$N109&gt;$C$9,IF(Raw!$N109&lt;$A$9,IF(Raw!$X109&gt;$C$9,IF(Raw!$X109&lt;$A$9,Raw!H109,-999),-999),-999),-999),-999),-999)</f>
        <v>0.81586099999999995</v>
      </c>
      <c r="F109" s="9">
        <f>IF(Raw!$G109&gt;$C$8,IF(Raw!$Q109&gt;$C$8,IF(Raw!$N109&gt;$C$9,IF(Raw!$N109&lt;$A$9,IF(Raw!$X109&gt;$C$9,IF(Raw!$X109&lt;$A$9,Raw!I109,-999),-999),-999),-999),-999),-999)</f>
        <v>1.408134</v>
      </c>
      <c r="G109" s="9">
        <f>Raw!G109</f>
        <v>0.98626000000000003</v>
      </c>
      <c r="H109" s="9">
        <f>IF(Raw!$G109&gt;$C$8,IF(Raw!$Q109&gt;$C$8,IF(Raw!$N109&gt;$C$9,IF(Raw!$N109&lt;$A$9,IF(Raw!$X109&gt;$C$9,IF(Raw!$X109&lt;$A$9,Raw!L109,-999),-999),-999),-999),-999),-999)</f>
        <v>800.3</v>
      </c>
      <c r="I109" s="9">
        <f>IF(Raw!$G109&gt;$C$8,IF(Raw!$Q109&gt;$C$8,IF(Raw!$N109&gt;$C$9,IF(Raw!$N109&lt;$A$9,IF(Raw!$X109&gt;$C$9,IF(Raw!$X109&lt;$A$9,Raw!M109,-999),-999),-999),-999),-999),-999)</f>
        <v>0.31883699999999998</v>
      </c>
      <c r="J109" s="9">
        <f>IF(Raw!$G109&gt;$C$8,IF(Raw!$Q109&gt;$C$8,IF(Raw!$N109&gt;$C$9,IF(Raw!$N109&lt;$A$9,IF(Raw!$X109&gt;$C$9,IF(Raw!$X109&lt;$A$9,Raw!N109,-999),-999),-999),-999),-999),-999)</f>
        <v>334</v>
      </c>
      <c r="K109" s="9">
        <f>IF(Raw!$G109&gt;$C$8,IF(Raw!$Q109&gt;$C$8,IF(Raw!$N109&gt;$C$9,IF(Raw!$N109&lt;$A$9,IF(Raw!$X109&gt;$C$9,IF(Raw!$X109&lt;$A$9,Raw!R109,-999),-999),-999),-999),-999),-999)</f>
        <v>0.76616099999999998</v>
      </c>
      <c r="L109" s="9">
        <f>IF(Raw!$G109&gt;$C$8,IF(Raw!$Q109&gt;$C$8,IF(Raw!$N109&gt;$C$9,IF(Raw!$N109&lt;$A$9,IF(Raw!$X109&gt;$C$9,IF(Raw!$X109&lt;$A$9,Raw!S109,-999),-999),-999),-999),-999),-999)</f>
        <v>1.3066169999999999</v>
      </c>
      <c r="M109" s="9">
        <f>Raw!Q109</f>
        <v>0.98577000000000004</v>
      </c>
      <c r="N109" s="9">
        <f>IF(Raw!$G109&gt;$C$8,IF(Raw!$Q109&gt;$C$8,IF(Raw!$N109&gt;$C$9,IF(Raw!$N109&lt;$A$9,IF(Raw!$X109&gt;$C$9,IF(Raw!$X109&lt;$A$9,Raw!V109,-999),-999),-999),-999),-999),-999)</f>
        <v>776.8</v>
      </c>
      <c r="O109" s="9">
        <f>IF(Raw!$G109&gt;$C$8,IF(Raw!$Q109&gt;$C$8,IF(Raw!$N109&gt;$C$9,IF(Raw!$N109&lt;$A$9,IF(Raw!$X109&gt;$C$9,IF(Raw!$X109&lt;$A$9,Raw!W109,-999),-999),-999),-999),-999),-999)</f>
        <v>0.37081999999999998</v>
      </c>
      <c r="P109" s="9">
        <f>IF(Raw!$G109&gt;$C$8,IF(Raw!$Q109&gt;$C$8,IF(Raw!$N109&gt;$C$9,IF(Raw!$N109&lt;$A$9,IF(Raw!$X109&gt;$C$9,IF(Raw!$X109&lt;$A$9,Raw!X109,-999),-999),-999),-999),-999),-999)</f>
        <v>388</v>
      </c>
      <c r="R109" s="9">
        <f t="shared" si="20"/>
        <v>0.59227300000000005</v>
      </c>
      <c r="S109" s="9">
        <f t="shared" si="21"/>
        <v>0.42060840800662441</v>
      </c>
      <c r="T109" s="9">
        <f t="shared" si="22"/>
        <v>0.54045599999999994</v>
      </c>
      <c r="U109" s="9">
        <f t="shared" si="23"/>
        <v>0.4136300078752993</v>
      </c>
      <c r="V109" s="15">
        <f t="shared" si="16"/>
        <v>0.32404101599999996</v>
      </c>
      <c r="X109" s="11">
        <f t="shared" si="24"/>
        <v>3.7323999999999995E+18</v>
      </c>
      <c r="Y109" s="11">
        <f t="shared" si="25"/>
        <v>8.0029999999999997E-18</v>
      </c>
      <c r="Z109" s="11">
        <f t="shared" si="26"/>
        <v>3.3399999999999999E-4</v>
      </c>
      <c r="AA109" s="16">
        <f t="shared" si="27"/>
        <v>9.87816108994897E-3</v>
      </c>
      <c r="AB109" s="9">
        <f t="shared" si="17"/>
        <v>0.77149971143002949</v>
      </c>
      <c r="AC109" s="9">
        <f t="shared" si="18"/>
        <v>0.9901218389100509</v>
      </c>
      <c r="AD109" s="15">
        <f t="shared" si="19"/>
        <v>29.57533260463763</v>
      </c>
      <c r="AE109" s="3">
        <f t="shared" si="28"/>
        <v>963.56119999999976</v>
      </c>
      <c r="AF109" s="2">
        <f t="shared" si="29"/>
        <v>0.25</v>
      </c>
      <c r="AG109" s="9">
        <f t="shared" si="30"/>
        <v>9.4101885062852757E-3</v>
      </c>
      <c r="AH109" s="2">
        <f t="shared" si="31"/>
        <v>0.45535412451902646</v>
      </c>
    </row>
    <row r="110" spans="1:34">
      <c r="A110" s="1">
        <f>Raw!A110</f>
        <v>97</v>
      </c>
      <c r="B110" s="14">
        <f>Raw!B110</f>
        <v>0.27180555555555558</v>
      </c>
      <c r="C110" s="15">
        <f>Raw!C110</f>
        <v>60.6</v>
      </c>
      <c r="D110" s="15">
        <f>IF(C110&gt;0.5,Raw!D110*D$11,-999)</f>
        <v>6.2</v>
      </c>
      <c r="E110" s="9">
        <f>IF(Raw!$G110&gt;$C$8,IF(Raw!$Q110&gt;$C$8,IF(Raw!$N110&gt;$C$9,IF(Raw!$N110&lt;$A$9,IF(Raw!$X110&gt;$C$9,IF(Raw!$X110&lt;$A$9,Raw!H110,-999),-999),-999),-999),-999),-999)</f>
        <v>0.78819499999999998</v>
      </c>
      <c r="F110" s="9">
        <f>IF(Raw!$G110&gt;$C$8,IF(Raw!$Q110&gt;$C$8,IF(Raw!$N110&gt;$C$9,IF(Raw!$N110&lt;$A$9,IF(Raw!$X110&gt;$C$9,IF(Raw!$X110&lt;$A$9,Raw!I110,-999),-999),-999),-999),-999),-999)</f>
        <v>1.3615079999999999</v>
      </c>
      <c r="G110" s="9">
        <f>Raw!G110</f>
        <v>0.990537</v>
      </c>
      <c r="H110" s="9">
        <f>IF(Raw!$G110&gt;$C$8,IF(Raw!$Q110&gt;$C$8,IF(Raw!$N110&gt;$C$9,IF(Raw!$N110&lt;$A$9,IF(Raw!$X110&gt;$C$9,IF(Raw!$X110&lt;$A$9,Raw!L110,-999),-999),-999),-999),-999),-999)</f>
        <v>766.2</v>
      </c>
      <c r="I110" s="9">
        <f>IF(Raw!$G110&gt;$C$8,IF(Raw!$Q110&gt;$C$8,IF(Raw!$N110&gt;$C$9,IF(Raw!$N110&lt;$A$9,IF(Raw!$X110&gt;$C$9,IF(Raw!$X110&lt;$A$9,Raw!M110,-999),-999),-999),-999),-999),-999)</f>
        <v>0.27117599999999997</v>
      </c>
      <c r="J110" s="9">
        <f>IF(Raw!$G110&gt;$C$8,IF(Raw!$Q110&gt;$C$8,IF(Raw!$N110&gt;$C$9,IF(Raw!$N110&lt;$A$9,IF(Raw!$X110&gt;$C$9,IF(Raw!$X110&lt;$A$9,Raw!N110,-999),-999),-999),-999),-999),-999)</f>
        <v>414</v>
      </c>
      <c r="K110" s="9">
        <f>IF(Raw!$G110&gt;$C$8,IF(Raw!$Q110&gt;$C$8,IF(Raw!$N110&gt;$C$9,IF(Raw!$N110&lt;$A$9,IF(Raw!$X110&gt;$C$9,IF(Raw!$X110&lt;$A$9,Raw!R110,-999),-999),-999),-999),-999),-999)</f>
        <v>0.73175299999999999</v>
      </c>
      <c r="L110" s="9">
        <f>IF(Raw!$G110&gt;$C$8,IF(Raw!$Q110&gt;$C$8,IF(Raw!$N110&gt;$C$9,IF(Raw!$N110&lt;$A$9,IF(Raw!$X110&gt;$C$9,IF(Raw!$X110&lt;$A$9,Raw!S110,-999),-999),-999),-999),-999),-999)</f>
        <v>1.2900590000000001</v>
      </c>
      <c r="M110" s="9">
        <f>Raw!Q110</f>
        <v>0.98795699999999997</v>
      </c>
      <c r="N110" s="9">
        <f>IF(Raw!$G110&gt;$C$8,IF(Raw!$Q110&gt;$C$8,IF(Raw!$N110&gt;$C$9,IF(Raw!$N110&lt;$A$9,IF(Raw!$X110&gt;$C$9,IF(Raw!$X110&lt;$A$9,Raw!V110,-999),-999),-999),-999),-999),-999)</f>
        <v>784.9</v>
      </c>
      <c r="O110" s="9">
        <f>IF(Raw!$G110&gt;$C$8,IF(Raw!$Q110&gt;$C$8,IF(Raw!$N110&gt;$C$9,IF(Raw!$N110&lt;$A$9,IF(Raw!$X110&gt;$C$9,IF(Raw!$X110&lt;$A$9,Raw!W110,-999),-999),-999),-999),-999),-999)</f>
        <v>0.37081999999999998</v>
      </c>
      <c r="P110" s="9">
        <f>IF(Raw!$G110&gt;$C$8,IF(Raw!$Q110&gt;$C$8,IF(Raw!$N110&gt;$C$9,IF(Raw!$N110&lt;$A$9,IF(Raw!$X110&gt;$C$9,IF(Raw!$X110&lt;$A$9,Raw!X110,-999),-999),-999),-999),-999),-999)</f>
        <v>362</v>
      </c>
      <c r="R110" s="9">
        <f t="shared" si="20"/>
        <v>0.57331299999999996</v>
      </c>
      <c r="S110" s="9">
        <f t="shared" si="21"/>
        <v>0.42108676555701469</v>
      </c>
      <c r="T110" s="9">
        <f t="shared" si="22"/>
        <v>0.55830600000000008</v>
      </c>
      <c r="U110" s="9">
        <f t="shared" si="23"/>
        <v>0.43277555522654393</v>
      </c>
      <c r="V110" s="15">
        <f t="shared" si="16"/>
        <v>0.319934632</v>
      </c>
      <c r="X110" s="11">
        <f t="shared" si="24"/>
        <v>3.7323999999999995E+18</v>
      </c>
      <c r="Y110" s="11">
        <f t="shared" si="25"/>
        <v>7.6619999999999998E-18</v>
      </c>
      <c r="Z110" s="11">
        <f t="shared" si="26"/>
        <v>4.1399999999999998E-4</v>
      </c>
      <c r="AA110" s="16">
        <f t="shared" si="27"/>
        <v>1.1700894718982828E-2</v>
      </c>
      <c r="AB110" s="9">
        <f t="shared" si="17"/>
        <v>0.73828567972697645</v>
      </c>
      <c r="AC110" s="9">
        <f t="shared" si="18"/>
        <v>0.98829910528101705</v>
      </c>
      <c r="AD110" s="15">
        <f t="shared" si="19"/>
        <v>28.263030722180744</v>
      </c>
      <c r="AE110" s="3">
        <f t="shared" si="28"/>
        <v>922.5047999999997</v>
      </c>
      <c r="AF110" s="2">
        <f t="shared" si="29"/>
        <v>0.25</v>
      </c>
      <c r="AG110" s="9">
        <f t="shared" si="30"/>
        <v>9.4088837024435702E-3</v>
      </c>
      <c r="AH110" s="2">
        <f t="shared" si="31"/>
        <v>0.45529098574017934</v>
      </c>
    </row>
    <row r="111" spans="1:34">
      <c r="A111" s="1">
        <f>Raw!A111</f>
        <v>98</v>
      </c>
      <c r="B111" s="14">
        <f>Raw!B111</f>
        <v>0.27186342592592594</v>
      </c>
      <c r="C111" s="15">
        <f>Raw!C111</f>
        <v>61.4</v>
      </c>
      <c r="D111" s="15">
        <f>IF(C111&gt;0.5,Raw!D111*D$11,-999)</f>
        <v>6.2</v>
      </c>
      <c r="E111" s="9">
        <f>IF(Raw!$G111&gt;$C$8,IF(Raw!$Q111&gt;$C$8,IF(Raw!$N111&gt;$C$9,IF(Raw!$N111&lt;$A$9,IF(Raw!$X111&gt;$C$9,IF(Raw!$X111&lt;$A$9,Raw!H111,-999),-999),-999),-999),-999),-999)</f>
        <v>0.743896</v>
      </c>
      <c r="F111" s="9">
        <f>IF(Raw!$G111&gt;$C$8,IF(Raw!$Q111&gt;$C$8,IF(Raw!$N111&gt;$C$9,IF(Raw!$N111&lt;$A$9,IF(Raw!$X111&gt;$C$9,IF(Raw!$X111&lt;$A$9,Raw!I111,-999),-999),-999),-999),-999),-999)</f>
        <v>1.2810619999999999</v>
      </c>
      <c r="G111" s="9">
        <f>Raw!G111</f>
        <v>0.98647200000000002</v>
      </c>
      <c r="H111" s="9">
        <f>IF(Raw!$G111&gt;$C$8,IF(Raw!$Q111&gt;$C$8,IF(Raw!$N111&gt;$C$9,IF(Raw!$N111&lt;$A$9,IF(Raw!$X111&gt;$C$9,IF(Raw!$X111&lt;$A$9,Raw!L111,-999),-999),-999),-999),-999),-999)</f>
        <v>812.4</v>
      </c>
      <c r="I111" s="9">
        <f>IF(Raw!$G111&gt;$C$8,IF(Raw!$Q111&gt;$C$8,IF(Raw!$N111&gt;$C$9,IF(Raw!$N111&lt;$A$9,IF(Raw!$X111&gt;$C$9,IF(Raw!$X111&lt;$A$9,Raw!M111,-999),-999),-999),-999),-999),-999)</f>
        <v>0.329766</v>
      </c>
      <c r="J111" s="9">
        <f>IF(Raw!$G111&gt;$C$8,IF(Raw!$Q111&gt;$C$8,IF(Raw!$N111&gt;$C$9,IF(Raw!$N111&lt;$A$9,IF(Raw!$X111&gt;$C$9,IF(Raw!$X111&lt;$A$9,Raw!N111,-999),-999),-999),-999),-999),-999)</f>
        <v>492</v>
      </c>
      <c r="K111" s="9">
        <f>IF(Raw!$G111&gt;$C$8,IF(Raw!$Q111&gt;$C$8,IF(Raw!$N111&gt;$C$9,IF(Raw!$N111&lt;$A$9,IF(Raw!$X111&gt;$C$9,IF(Raw!$X111&lt;$A$9,Raw!R111,-999),-999),-999),-999),-999),-999)</f>
        <v>0.67636399999999997</v>
      </c>
      <c r="L111" s="9">
        <f>IF(Raw!$G111&gt;$C$8,IF(Raw!$Q111&gt;$C$8,IF(Raw!$N111&gt;$C$9,IF(Raw!$N111&lt;$A$9,IF(Raw!$X111&gt;$C$9,IF(Raw!$X111&lt;$A$9,Raw!S111,-999),-999),-999),-999),-999),-999)</f>
        <v>1.187567</v>
      </c>
      <c r="M111" s="9">
        <f>Raw!Q111</f>
        <v>0.99377000000000004</v>
      </c>
      <c r="N111" s="9">
        <f>IF(Raw!$G111&gt;$C$8,IF(Raw!$Q111&gt;$C$8,IF(Raw!$N111&gt;$C$9,IF(Raw!$N111&lt;$A$9,IF(Raw!$X111&gt;$C$9,IF(Raw!$X111&lt;$A$9,Raw!V111,-999),-999),-999),-999),-999),-999)</f>
        <v>781.5</v>
      </c>
      <c r="O111" s="9">
        <f>IF(Raw!$G111&gt;$C$8,IF(Raw!$Q111&gt;$C$8,IF(Raw!$N111&gt;$C$9,IF(Raw!$N111&lt;$A$9,IF(Raw!$X111&gt;$C$9,IF(Raw!$X111&lt;$A$9,Raw!W111,-999),-999),-999),-999),-999),-999)</f>
        <v>0.37081999999999998</v>
      </c>
      <c r="P111" s="9">
        <f>IF(Raw!$G111&gt;$C$8,IF(Raw!$Q111&gt;$C$8,IF(Raw!$N111&gt;$C$9,IF(Raw!$N111&lt;$A$9,IF(Raw!$X111&gt;$C$9,IF(Raw!$X111&lt;$A$9,Raw!X111,-999),-999),-999),-999),-999),-999)</f>
        <v>314</v>
      </c>
      <c r="R111" s="9">
        <f t="shared" si="20"/>
        <v>0.53716599999999992</v>
      </c>
      <c r="S111" s="9">
        <f t="shared" si="21"/>
        <v>0.41931303871319259</v>
      </c>
      <c r="T111" s="9">
        <f t="shared" si="22"/>
        <v>0.51120300000000007</v>
      </c>
      <c r="U111" s="9">
        <f t="shared" si="23"/>
        <v>0.43046244969757502</v>
      </c>
      <c r="V111" s="15">
        <f t="shared" si="16"/>
        <v>0.29451661600000001</v>
      </c>
      <c r="X111" s="11">
        <f t="shared" si="24"/>
        <v>3.7323999999999995E+18</v>
      </c>
      <c r="Y111" s="11">
        <f t="shared" si="25"/>
        <v>8.1239999999999993E-18</v>
      </c>
      <c r="Z111" s="11">
        <f t="shared" si="26"/>
        <v>4.9199999999999992E-4</v>
      </c>
      <c r="AA111" s="16">
        <f t="shared" si="27"/>
        <v>1.4699144462389976E-2</v>
      </c>
      <c r="AB111" s="9">
        <f t="shared" si="17"/>
        <v>0.68387824674660713</v>
      </c>
      <c r="AC111" s="9">
        <f t="shared" si="18"/>
        <v>0.98530085553760993</v>
      </c>
      <c r="AD111" s="15">
        <f t="shared" si="19"/>
        <v>29.876309882906458</v>
      </c>
      <c r="AE111" s="3">
        <f t="shared" si="28"/>
        <v>978.12959999999964</v>
      </c>
      <c r="AF111" s="2">
        <f t="shared" si="29"/>
        <v>0.25</v>
      </c>
      <c r="AG111" s="9">
        <f t="shared" si="30"/>
        <v>9.8927919539382961E-3</v>
      </c>
      <c r="AH111" s="2">
        <f t="shared" si="31"/>
        <v>0.47870705419191512</v>
      </c>
    </row>
    <row r="112" spans="1:34">
      <c r="A112" s="1">
        <f>Raw!A112</f>
        <v>99</v>
      </c>
      <c r="B112" s="14">
        <f>Raw!B112</f>
        <v>0.27190972222222221</v>
      </c>
      <c r="C112" s="15">
        <f>Raw!C112</f>
        <v>62.5</v>
      </c>
      <c r="D112" s="15">
        <f>IF(C112&gt;0.5,Raw!D112*D$11,-999)</f>
        <v>5.3</v>
      </c>
      <c r="E112" s="9">
        <f>IF(Raw!$G112&gt;$C$8,IF(Raw!$Q112&gt;$C$8,IF(Raw!$N112&gt;$C$9,IF(Raw!$N112&lt;$A$9,IF(Raw!$X112&gt;$C$9,IF(Raw!$X112&lt;$A$9,Raw!H112,-999),-999),-999),-999),-999),-999)</f>
        <v>0.74909700000000001</v>
      </c>
      <c r="F112" s="9">
        <f>IF(Raw!$G112&gt;$C$8,IF(Raw!$Q112&gt;$C$8,IF(Raw!$N112&gt;$C$9,IF(Raw!$N112&lt;$A$9,IF(Raw!$X112&gt;$C$9,IF(Raw!$X112&lt;$A$9,Raw!I112,-999),-999),-999),-999),-999),-999)</f>
        <v>1.267719</v>
      </c>
      <c r="G112" s="9">
        <f>Raw!G112</f>
        <v>0.98639900000000003</v>
      </c>
      <c r="H112" s="9">
        <f>IF(Raw!$G112&gt;$C$8,IF(Raw!$Q112&gt;$C$8,IF(Raw!$N112&gt;$C$9,IF(Raw!$N112&lt;$A$9,IF(Raw!$X112&gt;$C$9,IF(Raw!$X112&lt;$A$9,Raw!L112,-999),-999),-999),-999),-999),-999)</f>
        <v>758.4</v>
      </c>
      <c r="I112" s="9">
        <f>IF(Raw!$G112&gt;$C$8,IF(Raw!$Q112&gt;$C$8,IF(Raw!$N112&gt;$C$9,IF(Raw!$N112&lt;$A$9,IF(Raw!$X112&gt;$C$9,IF(Raw!$X112&lt;$A$9,Raw!M112,-999),-999),-999),-999),-999),-999)</f>
        <v>0.34381299999999998</v>
      </c>
      <c r="J112" s="9">
        <f>IF(Raw!$G112&gt;$C$8,IF(Raw!$Q112&gt;$C$8,IF(Raw!$N112&gt;$C$9,IF(Raw!$N112&lt;$A$9,IF(Raw!$X112&gt;$C$9,IF(Raw!$X112&lt;$A$9,Raw!N112,-999),-999),-999),-999),-999),-999)</f>
        <v>432</v>
      </c>
      <c r="K112" s="9">
        <f>IF(Raw!$G112&gt;$C$8,IF(Raw!$Q112&gt;$C$8,IF(Raw!$N112&gt;$C$9,IF(Raw!$N112&lt;$A$9,IF(Raw!$X112&gt;$C$9,IF(Raw!$X112&lt;$A$9,Raw!R112,-999),-999),-999),-999),-999),-999)</f>
        <v>0.66478300000000001</v>
      </c>
      <c r="L112" s="9">
        <f>IF(Raw!$G112&gt;$C$8,IF(Raw!$Q112&gt;$C$8,IF(Raw!$N112&gt;$C$9,IF(Raw!$N112&lt;$A$9,IF(Raw!$X112&gt;$C$9,IF(Raw!$X112&lt;$A$9,Raw!S112,-999),-999),-999),-999),-999),-999)</f>
        <v>1.1857869999999999</v>
      </c>
      <c r="M112" s="9">
        <f>Raw!Q112</f>
        <v>0.98918700000000004</v>
      </c>
      <c r="N112" s="9">
        <f>IF(Raw!$G112&gt;$C$8,IF(Raw!$Q112&gt;$C$8,IF(Raw!$N112&gt;$C$9,IF(Raw!$N112&lt;$A$9,IF(Raw!$X112&gt;$C$9,IF(Raw!$X112&lt;$A$9,Raw!V112,-999),-999),-999),-999),-999),-999)</f>
        <v>789.9</v>
      </c>
      <c r="O112" s="9">
        <f>IF(Raw!$G112&gt;$C$8,IF(Raw!$Q112&gt;$C$8,IF(Raw!$N112&gt;$C$9,IF(Raw!$N112&lt;$A$9,IF(Raw!$X112&gt;$C$9,IF(Raw!$X112&lt;$A$9,Raw!W112,-999),-999),-999),-999),-999),-999)</f>
        <v>0.25844400000000001</v>
      </c>
      <c r="P112" s="9">
        <f>IF(Raw!$G112&gt;$C$8,IF(Raw!$Q112&gt;$C$8,IF(Raw!$N112&gt;$C$9,IF(Raw!$N112&lt;$A$9,IF(Raw!$X112&gt;$C$9,IF(Raw!$X112&lt;$A$9,Raw!X112,-999),-999),-999),-999),-999),-999)</f>
        <v>411</v>
      </c>
      <c r="R112" s="9">
        <f t="shared" si="20"/>
        <v>0.51862200000000003</v>
      </c>
      <c r="S112" s="9">
        <f t="shared" si="21"/>
        <v>0.40909854628667708</v>
      </c>
      <c r="T112" s="9">
        <f t="shared" si="22"/>
        <v>0.52100399999999991</v>
      </c>
      <c r="U112" s="9">
        <f t="shared" si="23"/>
        <v>0.43937401911135804</v>
      </c>
      <c r="V112" s="15">
        <f t="shared" si="16"/>
        <v>0.29407517599999999</v>
      </c>
      <c r="X112" s="11">
        <f t="shared" si="24"/>
        <v>3.190599999999999E+18</v>
      </c>
      <c r="Y112" s="11">
        <f t="shared" si="25"/>
        <v>7.5839999999999991E-18</v>
      </c>
      <c r="Z112" s="11">
        <f t="shared" si="26"/>
        <v>4.3199999999999998E-4</v>
      </c>
      <c r="AA112" s="16">
        <f t="shared" si="27"/>
        <v>1.0345182938605375E-2</v>
      </c>
      <c r="AB112" s="9">
        <f t="shared" si="17"/>
        <v>0.67017288169174516</v>
      </c>
      <c r="AC112" s="9">
        <f t="shared" si="18"/>
        <v>0.98965481706139469</v>
      </c>
      <c r="AD112" s="15">
        <f t="shared" si="19"/>
        <v>23.947182728253182</v>
      </c>
      <c r="AE112" s="3">
        <f t="shared" si="28"/>
        <v>913.11359999999968</v>
      </c>
      <c r="AF112" s="2">
        <f t="shared" si="29"/>
        <v>0.25</v>
      </c>
      <c r="AG112" s="9">
        <f t="shared" si="30"/>
        <v>8.0936691705436117E-3</v>
      </c>
      <c r="AH112" s="2">
        <f t="shared" si="31"/>
        <v>0.39164843901244945</v>
      </c>
    </row>
    <row r="113" spans="1:34">
      <c r="A113" s="1">
        <f>Raw!A113</f>
        <v>100</v>
      </c>
      <c r="B113" s="14">
        <f>Raw!B113</f>
        <v>0.27196759259259257</v>
      </c>
      <c r="C113" s="15">
        <f>Raw!C113</f>
        <v>62.8</v>
      </c>
      <c r="D113" s="15">
        <f>IF(C113&gt;0.5,Raw!D113*D$11,-999)</f>
        <v>5.3</v>
      </c>
      <c r="E113" s="9">
        <f>IF(Raw!$G113&gt;$C$8,IF(Raw!$Q113&gt;$C$8,IF(Raw!$N113&gt;$C$9,IF(Raw!$N113&lt;$A$9,IF(Raw!$X113&gt;$C$9,IF(Raw!$X113&lt;$A$9,Raw!H113,-999),-999),-999),-999),-999),-999)</f>
        <v>0.74325600000000003</v>
      </c>
      <c r="F113" s="9">
        <f>IF(Raw!$G113&gt;$C$8,IF(Raw!$Q113&gt;$C$8,IF(Raw!$N113&gt;$C$9,IF(Raw!$N113&lt;$A$9,IF(Raw!$X113&gt;$C$9,IF(Raw!$X113&lt;$A$9,Raw!I113,-999),-999),-999),-999),-999),-999)</f>
        <v>1.2986169999999999</v>
      </c>
      <c r="G113" s="9">
        <f>Raw!G113</f>
        <v>0.98812699999999998</v>
      </c>
      <c r="H113" s="9">
        <f>IF(Raw!$G113&gt;$C$8,IF(Raw!$Q113&gt;$C$8,IF(Raw!$N113&gt;$C$9,IF(Raw!$N113&lt;$A$9,IF(Raw!$X113&gt;$C$9,IF(Raw!$X113&lt;$A$9,Raw!L113,-999),-999),-999),-999),-999),-999)</f>
        <v>824.5</v>
      </c>
      <c r="I113" s="9">
        <f>IF(Raw!$G113&gt;$C$8,IF(Raw!$Q113&gt;$C$8,IF(Raw!$N113&gt;$C$9,IF(Raw!$N113&lt;$A$9,IF(Raw!$X113&gt;$C$9,IF(Raw!$X113&lt;$A$9,Raw!M113,-999),-999),-999),-999),-999),-999)</f>
        <v>0.22917999999999999</v>
      </c>
      <c r="J113" s="9">
        <f>IF(Raw!$G113&gt;$C$8,IF(Raw!$Q113&gt;$C$8,IF(Raw!$N113&gt;$C$9,IF(Raw!$N113&lt;$A$9,IF(Raw!$X113&gt;$C$9,IF(Raw!$X113&lt;$A$9,Raw!N113,-999),-999),-999),-999),-999),-999)</f>
        <v>454</v>
      </c>
      <c r="K113" s="9">
        <f>IF(Raw!$G113&gt;$C$8,IF(Raw!$Q113&gt;$C$8,IF(Raw!$N113&gt;$C$9,IF(Raw!$N113&lt;$A$9,IF(Raw!$X113&gt;$C$9,IF(Raw!$X113&lt;$A$9,Raw!R113,-999),-999),-999),-999),-999),-999)</f>
        <v>0.69755800000000001</v>
      </c>
      <c r="L113" s="9">
        <f>IF(Raw!$G113&gt;$C$8,IF(Raw!$Q113&gt;$C$8,IF(Raw!$N113&gt;$C$9,IF(Raw!$N113&lt;$A$9,IF(Raw!$X113&gt;$C$9,IF(Raw!$X113&lt;$A$9,Raw!S113,-999),-999),-999),-999),-999),-999)</f>
        <v>1.2196050000000001</v>
      </c>
      <c r="M113" s="9">
        <f>Raw!Q113</f>
        <v>0.98654500000000001</v>
      </c>
      <c r="N113" s="9">
        <f>IF(Raw!$G113&gt;$C$8,IF(Raw!$Q113&gt;$C$8,IF(Raw!$N113&gt;$C$9,IF(Raw!$N113&lt;$A$9,IF(Raw!$X113&gt;$C$9,IF(Raw!$X113&lt;$A$9,Raw!V113,-999),-999),-999),-999),-999),-999)</f>
        <v>768.6</v>
      </c>
      <c r="O113" s="9">
        <f>IF(Raw!$G113&gt;$C$8,IF(Raw!$Q113&gt;$C$8,IF(Raw!$N113&gt;$C$9,IF(Raw!$N113&lt;$A$9,IF(Raw!$X113&gt;$C$9,IF(Raw!$X113&lt;$A$9,Raw!W113,-999),-999),-999),-999),-999),-999)</f>
        <v>0.295213</v>
      </c>
      <c r="P113" s="9">
        <f>IF(Raw!$G113&gt;$C$8,IF(Raw!$Q113&gt;$C$8,IF(Raw!$N113&gt;$C$9,IF(Raw!$N113&lt;$A$9,IF(Raw!$X113&gt;$C$9,IF(Raw!$X113&lt;$A$9,Raw!X113,-999),-999),-999),-999),-999),-999)</f>
        <v>398</v>
      </c>
      <c r="R113" s="9">
        <f t="shared" si="20"/>
        <v>0.55536099999999988</v>
      </c>
      <c r="S113" s="9">
        <f t="shared" si="21"/>
        <v>0.42765572913337796</v>
      </c>
      <c r="T113" s="9">
        <f t="shared" si="22"/>
        <v>0.52204700000000004</v>
      </c>
      <c r="U113" s="9">
        <f t="shared" si="23"/>
        <v>0.42804596570201009</v>
      </c>
      <c r="V113" s="15">
        <f t="shared" si="16"/>
        <v>0.30246203999999999</v>
      </c>
      <c r="X113" s="11">
        <f t="shared" si="24"/>
        <v>3.190599999999999E+18</v>
      </c>
      <c r="Y113" s="11">
        <f t="shared" si="25"/>
        <v>8.2449999999999989E-18</v>
      </c>
      <c r="Z113" s="11">
        <f t="shared" si="26"/>
        <v>4.5399999999999998E-4</v>
      </c>
      <c r="AA113" s="16">
        <f t="shared" si="27"/>
        <v>1.1802194265826483E-2</v>
      </c>
      <c r="AB113" s="9">
        <f t="shared" si="17"/>
        <v>0.70371930010989192</v>
      </c>
      <c r="AC113" s="9">
        <f t="shared" si="18"/>
        <v>0.98819780573417348</v>
      </c>
      <c r="AD113" s="15">
        <f t="shared" si="19"/>
        <v>25.996022611952608</v>
      </c>
      <c r="AE113" s="3">
        <f t="shared" si="28"/>
        <v>992.69799999999964</v>
      </c>
      <c r="AF113" s="2">
        <f t="shared" si="29"/>
        <v>0.25</v>
      </c>
      <c r="AG113" s="9">
        <f t="shared" si="30"/>
        <v>8.5596096948804181E-3</v>
      </c>
      <c r="AH113" s="2">
        <f t="shared" si="31"/>
        <v>0.41419505849787325</v>
      </c>
    </row>
    <row r="114" spans="1:34">
      <c r="A114" s="1">
        <f>Raw!A114</f>
        <v>101</v>
      </c>
      <c r="B114" s="14">
        <f>Raw!B114</f>
        <v>0.27202546296296298</v>
      </c>
      <c r="C114" s="15">
        <f>Raw!C114</f>
        <v>64.3</v>
      </c>
      <c r="D114" s="15">
        <f>IF(C114&gt;0.5,Raw!D114*D$11,-999)</f>
        <v>5.3</v>
      </c>
      <c r="E114" s="9">
        <f>IF(Raw!$G114&gt;$C$8,IF(Raw!$Q114&gt;$C$8,IF(Raw!$N114&gt;$C$9,IF(Raw!$N114&lt;$A$9,IF(Raw!$X114&gt;$C$9,IF(Raw!$X114&lt;$A$9,Raw!H114,-999),-999),-999),-999),-999),-999)</f>
        <v>0.75358199999999997</v>
      </c>
      <c r="F114" s="9">
        <f>IF(Raw!$G114&gt;$C$8,IF(Raw!$Q114&gt;$C$8,IF(Raw!$N114&gt;$C$9,IF(Raw!$N114&lt;$A$9,IF(Raw!$X114&gt;$C$9,IF(Raw!$X114&lt;$A$9,Raw!I114,-999),-999),-999),-999),-999),-999)</f>
        <v>1.2552220000000001</v>
      </c>
      <c r="G114" s="9">
        <f>Raw!G114</f>
        <v>0.98272899999999996</v>
      </c>
      <c r="H114" s="9">
        <f>IF(Raw!$G114&gt;$C$8,IF(Raw!$Q114&gt;$C$8,IF(Raw!$N114&gt;$C$9,IF(Raw!$N114&lt;$A$9,IF(Raw!$X114&gt;$C$9,IF(Raw!$X114&lt;$A$9,Raw!L114,-999),-999),-999),-999),-999),-999)</f>
        <v>790</v>
      </c>
      <c r="I114" s="9">
        <f>IF(Raw!$G114&gt;$C$8,IF(Raw!$Q114&gt;$C$8,IF(Raw!$N114&gt;$C$9,IF(Raw!$N114&lt;$A$9,IF(Raw!$X114&gt;$C$9,IF(Raw!$X114&lt;$A$9,Raw!M114,-999),-999),-999),-999),-999),-999)</f>
        <v>0.37081999999999998</v>
      </c>
      <c r="J114" s="9">
        <f>IF(Raw!$G114&gt;$C$8,IF(Raw!$Q114&gt;$C$8,IF(Raw!$N114&gt;$C$9,IF(Raw!$N114&lt;$A$9,IF(Raw!$X114&gt;$C$9,IF(Raw!$X114&lt;$A$9,Raw!N114,-999),-999),-999),-999),-999),-999)</f>
        <v>262</v>
      </c>
      <c r="K114" s="9">
        <f>IF(Raw!$G114&gt;$C$8,IF(Raw!$Q114&gt;$C$8,IF(Raw!$N114&gt;$C$9,IF(Raw!$N114&lt;$A$9,IF(Raw!$X114&gt;$C$9,IF(Raw!$X114&lt;$A$9,Raw!R114,-999),-999),-999),-999),-999),-999)</f>
        <v>0.68443200000000004</v>
      </c>
      <c r="L114" s="9">
        <f>IF(Raw!$G114&gt;$C$8,IF(Raw!$Q114&gt;$C$8,IF(Raw!$N114&gt;$C$9,IF(Raw!$N114&lt;$A$9,IF(Raw!$X114&gt;$C$9,IF(Raw!$X114&lt;$A$9,Raw!S114,-999),-999),-999),-999),-999),-999)</f>
        <v>1.1978660000000001</v>
      </c>
      <c r="M114" s="9">
        <f>Raw!Q114</f>
        <v>0.98602699999999999</v>
      </c>
      <c r="N114" s="9">
        <f>IF(Raw!$G114&gt;$C$8,IF(Raw!$Q114&gt;$C$8,IF(Raw!$N114&gt;$C$9,IF(Raw!$N114&lt;$A$9,IF(Raw!$X114&gt;$C$9,IF(Raw!$X114&lt;$A$9,Raw!V114,-999),-999),-999),-999),-999),-999)</f>
        <v>789.3</v>
      </c>
      <c r="O114" s="9">
        <f>IF(Raw!$G114&gt;$C$8,IF(Raw!$Q114&gt;$C$8,IF(Raw!$N114&gt;$C$9,IF(Raw!$N114&lt;$A$9,IF(Raw!$X114&gt;$C$9,IF(Raw!$X114&lt;$A$9,Raw!W114,-999),-999),-999),-999),-999),-999)</f>
        <v>0.30341099999999999</v>
      </c>
      <c r="P114" s="9">
        <f>IF(Raw!$G114&gt;$C$8,IF(Raw!$Q114&gt;$C$8,IF(Raw!$N114&gt;$C$9,IF(Raw!$N114&lt;$A$9,IF(Raw!$X114&gt;$C$9,IF(Raw!$X114&lt;$A$9,Raw!X114,-999),-999),-999),-999),-999),-999)</f>
        <v>236</v>
      </c>
      <c r="R114" s="9">
        <f t="shared" si="20"/>
        <v>0.50164000000000009</v>
      </c>
      <c r="S114" s="9">
        <f t="shared" si="21"/>
        <v>0.39964245368548357</v>
      </c>
      <c r="T114" s="9">
        <f t="shared" si="22"/>
        <v>0.51343400000000006</v>
      </c>
      <c r="U114" s="9">
        <f t="shared" si="23"/>
        <v>0.42862390284055146</v>
      </c>
      <c r="V114" s="15">
        <f t="shared" si="16"/>
        <v>0.29707076800000004</v>
      </c>
      <c r="X114" s="11">
        <f t="shared" si="24"/>
        <v>3.190599999999999E+18</v>
      </c>
      <c r="Y114" s="11">
        <f t="shared" si="25"/>
        <v>7.8999999999999996E-18</v>
      </c>
      <c r="Z114" s="11">
        <f t="shared" si="26"/>
        <v>2.6199999999999997E-4</v>
      </c>
      <c r="AA114" s="16">
        <f t="shared" si="27"/>
        <v>6.5605784505155928E-3</v>
      </c>
      <c r="AB114" s="9">
        <f t="shared" si="17"/>
        <v>0.68780042403616204</v>
      </c>
      <c r="AC114" s="9">
        <f t="shared" si="18"/>
        <v>0.9934394215494845</v>
      </c>
      <c r="AD114" s="15">
        <f t="shared" si="19"/>
        <v>25.040375765326694</v>
      </c>
      <c r="AE114" s="3">
        <f t="shared" si="28"/>
        <v>951.15999999999974</v>
      </c>
      <c r="AF114" s="2">
        <f t="shared" si="29"/>
        <v>0.25</v>
      </c>
      <c r="AG114" s="9">
        <f t="shared" si="30"/>
        <v>8.256079683944836E-3</v>
      </c>
      <c r="AH114" s="2">
        <f t="shared" si="31"/>
        <v>0.39950739923339551</v>
      </c>
    </row>
    <row r="115" spans="1:34">
      <c r="A115" s="1">
        <f>Raw!A115</f>
        <v>102</v>
      </c>
      <c r="B115" s="14">
        <f>Raw!B115</f>
        <v>0.27208333333333334</v>
      </c>
      <c r="C115" s="15">
        <f>Raw!C115</f>
        <v>64.8</v>
      </c>
      <c r="D115" s="15">
        <f>IF(C115&gt;0.5,Raw!D115*D$11,-999)</f>
        <v>5.3</v>
      </c>
      <c r="E115" s="9">
        <f>IF(Raw!$G115&gt;$C$8,IF(Raw!$Q115&gt;$C$8,IF(Raw!$N115&gt;$C$9,IF(Raw!$N115&lt;$A$9,IF(Raw!$X115&gt;$C$9,IF(Raw!$X115&lt;$A$9,Raw!H115,-999),-999),-999),-999),-999),-999)</f>
        <v>0.73902800000000002</v>
      </c>
      <c r="F115" s="9">
        <f>IF(Raw!$G115&gt;$C$8,IF(Raw!$Q115&gt;$C$8,IF(Raw!$N115&gt;$C$9,IF(Raw!$N115&lt;$A$9,IF(Raw!$X115&gt;$C$9,IF(Raw!$X115&lt;$A$9,Raw!I115,-999),-999),-999),-999),-999),-999)</f>
        <v>1.2874950000000001</v>
      </c>
      <c r="G115" s="9">
        <f>Raw!G115</f>
        <v>0.99213700000000005</v>
      </c>
      <c r="H115" s="9">
        <f>IF(Raw!$G115&gt;$C$8,IF(Raw!$Q115&gt;$C$8,IF(Raw!$N115&gt;$C$9,IF(Raw!$N115&lt;$A$9,IF(Raw!$X115&gt;$C$9,IF(Raw!$X115&lt;$A$9,Raw!L115,-999),-999),-999),-999),-999),-999)</f>
        <v>795.7</v>
      </c>
      <c r="I115" s="9">
        <f>IF(Raw!$G115&gt;$C$8,IF(Raw!$Q115&gt;$C$8,IF(Raw!$N115&gt;$C$9,IF(Raw!$N115&lt;$A$9,IF(Raw!$X115&gt;$C$9,IF(Raw!$X115&lt;$A$9,Raw!M115,-999),-999),-999),-999),-999),-999)</f>
        <v>0.261048</v>
      </c>
      <c r="J115" s="9">
        <f>IF(Raw!$G115&gt;$C$8,IF(Raw!$Q115&gt;$C$8,IF(Raw!$N115&gt;$C$9,IF(Raw!$N115&lt;$A$9,IF(Raw!$X115&gt;$C$9,IF(Raw!$X115&lt;$A$9,Raw!N115,-999),-999),-999),-999),-999),-999)</f>
        <v>388</v>
      </c>
      <c r="K115" s="9">
        <f>IF(Raw!$G115&gt;$C$8,IF(Raw!$Q115&gt;$C$8,IF(Raw!$N115&gt;$C$9,IF(Raw!$N115&lt;$A$9,IF(Raw!$X115&gt;$C$9,IF(Raw!$X115&lt;$A$9,Raw!R115,-999),-999),-999),-999),-999),-999)</f>
        <v>0.67909900000000001</v>
      </c>
      <c r="L115" s="9">
        <f>IF(Raw!$G115&gt;$C$8,IF(Raw!$Q115&gt;$C$8,IF(Raw!$N115&gt;$C$9,IF(Raw!$N115&lt;$A$9,IF(Raw!$X115&gt;$C$9,IF(Raw!$X115&lt;$A$9,Raw!S115,-999),-999),-999),-999),-999),-999)</f>
        <v>1.1852119999999999</v>
      </c>
      <c r="M115" s="9">
        <f>Raw!Q115</f>
        <v>0.98362799999999995</v>
      </c>
      <c r="N115" s="9">
        <f>IF(Raw!$G115&gt;$C$8,IF(Raw!$Q115&gt;$C$8,IF(Raw!$N115&gt;$C$9,IF(Raw!$N115&lt;$A$9,IF(Raw!$X115&gt;$C$9,IF(Raw!$X115&lt;$A$9,Raw!V115,-999),-999),-999),-999),-999),-999)</f>
        <v>777.5</v>
      </c>
      <c r="O115" s="9">
        <f>IF(Raw!$G115&gt;$C$8,IF(Raw!$Q115&gt;$C$8,IF(Raw!$N115&gt;$C$9,IF(Raw!$N115&lt;$A$9,IF(Raw!$X115&gt;$C$9,IF(Raw!$X115&lt;$A$9,Raw!W115,-999),-999),-999),-999),-999),-999)</f>
        <v>0.36131600000000003</v>
      </c>
      <c r="P115" s="9">
        <f>IF(Raw!$G115&gt;$C$8,IF(Raw!$Q115&gt;$C$8,IF(Raw!$N115&gt;$C$9,IF(Raw!$N115&lt;$A$9,IF(Raw!$X115&gt;$C$9,IF(Raw!$X115&lt;$A$9,Raw!X115,-999),-999),-999),-999),-999),-999)</f>
        <v>310</v>
      </c>
      <c r="R115" s="9">
        <f t="shared" si="20"/>
        <v>0.54846700000000004</v>
      </c>
      <c r="S115" s="9">
        <f t="shared" si="21"/>
        <v>0.42599544075899326</v>
      </c>
      <c r="T115" s="9">
        <f t="shared" si="22"/>
        <v>0.50611299999999992</v>
      </c>
      <c r="U115" s="9">
        <f t="shared" si="23"/>
        <v>0.4270231823504993</v>
      </c>
      <c r="V115" s="15">
        <f t="shared" si="16"/>
        <v>0.293932576</v>
      </c>
      <c r="X115" s="11">
        <f t="shared" si="24"/>
        <v>3.190599999999999E+18</v>
      </c>
      <c r="Y115" s="11">
        <f t="shared" si="25"/>
        <v>7.9570000000000001E-18</v>
      </c>
      <c r="Z115" s="11">
        <f t="shared" si="26"/>
        <v>3.88E-4</v>
      </c>
      <c r="AA115" s="16">
        <f t="shared" si="27"/>
        <v>9.7543067002326417E-3</v>
      </c>
      <c r="AB115" s="9">
        <f t="shared" si="17"/>
        <v>0.68403578142697485</v>
      </c>
      <c r="AC115" s="9">
        <f t="shared" si="18"/>
        <v>0.9902456932997673</v>
      </c>
      <c r="AD115" s="15">
        <f t="shared" si="19"/>
        <v>25.139965722249077</v>
      </c>
      <c r="AE115" s="3">
        <f t="shared" si="28"/>
        <v>958.02279999999973</v>
      </c>
      <c r="AF115" s="2">
        <f t="shared" si="29"/>
        <v>0.25</v>
      </c>
      <c r="AG115" s="9">
        <f t="shared" si="30"/>
        <v>8.2579601283825146E-3</v>
      </c>
      <c r="AH115" s="2">
        <f t="shared" si="31"/>
        <v>0.399598392961104</v>
      </c>
    </row>
    <row r="116" spans="1:34">
      <c r="A116" s="1">
        <f>Raw!A116</f>
        <v>103</v>
      </c>
      <c r="B116" s="14">
        <f>Raw!B116</f>
        <v>0.27212962962962961</v>
      </c>
      <c r="C116" s="15">
        <f>Raw!C116</f>
        <v>65.900000000000006</v>
      </c>
      <c r="D116" s="15">
        <f>IF(C116&gt;0.5,Raw!D116*D$11,-999)</f>
        <v>5.3</v>
      </c>
      <c r="E116" s="9">
        <f>IF(Raw!$G116&gt;$C$8,IF(Raw!$Q116&gt;$C$8,IF(Raw!$N116&gt;$C$9,IF(Raw!$N116&lt;$A$9,IF(Raw!$X116&gt;$C$9,IF(Raw!$X116&lt;$A$9,Raw!H116,-999),-999),-999),-999),-999),-999)</f>
        <v>0.70516400000000001</v>
      </c>
      <c r="F116" s="9">
        <f>IF(Raw!$G116&gt;$C$8,IF(Raw!$Q116&gt;$C$8,IF(Raw!$N116&gt;$C$9,IF(Raw!$N116&lt;$A$9,IF(Raw!$X116&gt;$C$9,IF(Raw!$X116&lt;$A$9,Raw!I116,-999),-999),-999),-999),-999),-999)</f>
        <v>1.1937800000000001</v>
      </c>
      <c r="G116" s="9">
        <f>Raw!G116</f>
        <v>0.98682000000000003</v>
      </c>
      <c r="H116" s="9">
        <f>IF(Raw!$G116&gt;$C$8,IF(Raw!$Q116&gt;$C$8,IF(Raw!$N116&gt;$C$9,IF(Raw!$N116&lt;$A$9,IF(Raw!$X116&gt;$C$9,IF(Raw!$X116&lt;$A$9,Raw!L116,-999),-999),-999),-999),-999),-999)</f>
        <v>832.6</v>
      </c>
      <c r="I116" s="9">
        <f>IF(Raw!$G116&gt;$C$8,IF(Raw!$Q116&gt;$C$8,IF(Raw!$N116&gt;$C$9,IF(Raw!$N116&lt;$A$9,IF(Raw!$X116&gt;$C$9,IF(Raw!$X116&lt;$A$9,Raw!M116,-999),-999),-999),-999),-999),-999)</f>
        <v>0.34958400000000001</v>
      </c>
      <c r="J116" s="9">
        <f>IF(Raw!$G116&gt;$C$8,IF(Raw!$Q116&gt;$C$8,IF(Raw!$N116&gt;$C$9,IF(Raw!$N116&lt;$A$9,IF(Raw!$X116&gt;$C$9,IF(Raw!$X116&lt;$A$9,Raw!N116,-999),-999),-999),-999),-999),-999)</f>
        <v>417</v>
      </c>
      <c r="K116" s="9">
        <f>IF(Raw!$G116&gt;$C$8,IF(Raw!$Q116&gt;$C$8,IF(Raw!$N116&gt;$C$9,IF(Raw!$N116&lt;$A$9,IF(Raw!$X116&gt;$C$9,IF(Raw!$X116&lt;$A$9,Raw!R116,-999),-999),-999),-999),-999),-999)</f>
        <v>0.65866999999999998</v>
      </c>
      <c r="L116" s="9">
        <f>IF(Raw!$G116&gt;$C$8,IF(Raw!$Q116&gt;$C$8,IF(Raw!$N116&gt;$C$9,IF(Raw!$N116&lt;$A$9,IF(Raw!$X116&gt;$C$9,IF(Raw!$X116&lt;$A$9,Raw!S116,-999),-999),-999),-999),-999),-999)</f>
        <v>1.1246430000000001</v>
      </c>
      <c r="M116" s="9">
        <f>Raw!Q116</f>
        <v>0.98665899999999995</v>
      </c>
      <c r="N116" s="9">
        <f>IF(Raw!$G116&gt;$C$8,IF(Raw!$Q116&gt;$C$8,IF(Raw!$N116&gt;$C$9,IF(Raw!$N116&lt;$A$9,IF(Raw!$X116&gt;$C$9,IF(Raw!$X116&lt;$A$9,Raw!V116,-999),-999),-999),-999),-999),-999)</f>
        <v>764.5</v>
      </c>
      <c r="O116" s="9">
        <f>IF(Raw!$G116&gt;$C$8,IF(Raw!$Q116&gt;$C$8,IF(Raw!$N116&gt;$C$9,IF(Raw!$N116&lt;$A$9,IF(Raw!$X116&gt;$C$9,IF(Raw!$X116&lt;$A$9,Raw!W116,-999),-999),-999),-999),-999),-999)</f>
        <v>0.32946799999999998</v>
      </c>
      <c r="P116" s="9">
        <f>IF(Raw!$G116&gt;$C$8,IF(Raw!$Q116&gt;$C$8,IF(Raw!$N116&gt;$C$9,IF(Raw!$N116&lt;$A$9,IF(Raw!$X116&gt;$C$9,IF(Raw!$X116&lt;$A$9,Raw!X116,-999),-999),-999),-999),-999),-999)</f>
        <v>382</v>
      </c>
      <c r="R116" s="9">
        <f t="shared" si="20"/>
        <v>0.48861600000000005</v>
      </c>
      <c r="S116" s="9">
        <f t="shared" si="21"/>
        <v>0.40930154634857346</v>
      </c>
      <c r="T116" s="9">
        <f t="shared" si="22"/>
        <v>0.46597300000000008</v>
      </c>
      <c r="U116" s="9">
        <f t="shared" si="23"/>
        <v>0.41432970284792603</v>
      </c>
      <c r="V116" s="15">
        <f t="shared" si="16"/>
        <v>0.278911464</v>
      </c>
      <c r="X116" s="11">
        <f t="shared" si="24"/>
        <v>3.190599999999999E+18</v>
      </c>
      <c r="Y116" s="11">
        <f t="shared" si="25"/>
        <v>8.3260000000000002E-18</v>
      </c>
      <c r="Z116" s="11">
        <f t="shared" si="26"/>
        <v>4.17E-4</v>
      </c>
      <c r="AA116" s="16">
        <f t="shared" si="27"/>
        <v>1.0956209874143955E-2</v>
      </c>
      <c r="AB116" s="9">
        <f t="shared" si="17"/>
        <v>0.66377529798368451</v>
      </c>
      <c r="AC116" s="9">
        <f t="shared" si="18"/>
        <v>0.98904379012585597</v>
      </c>
      <c r="AD116" s="15">
        <f t="shared" si="19"/>
        <v>26.273884590273273</v>
      </c>
      <c r="AE116" s="3">
        <f t="shared" si="28"/>
        <v>1002.4503999999997</v>
      </c>
      <c r="AF116" s="2">
        <f t="shared" si="29"/>
        <v>0.25</v>
      </c>
      <c r="AG116" s="9">
        <f t="shared" si="30"/>
        <v>8.3738852268835599E-3</v>
      </c>
      <c r="AH116" s="2">
        <f t="shared" si="31"/>
        <v>0.40520794814721611</v>
      </c>
    </row>
    <row r="117" spans="1:34">
      <c r="A117" s="1">
        <f>Raw!A117</f>
        <v>104</v>
      </c>
      <c r="B117" s="14">
        <f>Raw!B117</f>
        <v>0.27218749999999997</v>
      </c>
      <c r="C117" s="15">
        <f>Raw!C117</f>
        <v>67.2</v>
      </c>
      <c r="D117" s="15">
        <f>IF(C117&gt;0.5,Raw!D117*D$11,-999)</f>
        <v>5.3</v>
      </c>
      <c r="E117" s="9">
        <f>IF(Raw!$G117&gt;$C$8,IF(Raw!$Q117&gt;$C$8,IF(Raw!$N117&gt;$C$9,IF(Raw!$N117&lt;$A$9,IF(Raw!$X117&gt;$C$9,IF(Raw!$X117&lt;$A$9,Raw!H117,-999),-999),-999),-999),-999),-999)</f>
        <v>0.68441300000000005</v>
      </c>
      <c r="F117" s="9">
        <f>IF(Raw!$G117&gt;$C$8,IF(Raw!$Q117&gt;$C$8,IF(Raw!$N117&gt;$C$9,IF(Raw!$N117&lt;$A$9,IF(Raw!$X117&gt;$C$9,IF(Raw!$X117&lt;$A$9,Raw!I117,-999),-999),-999),-999),-999),-999)</f>
        <v>1.1577649999999999</v>
      </c>
      <c r="G117" s="9">
        <f>Raw!G117</f>
        <v>0.98904999999999998</v>
      </c>
      <c r="H117" s="9">
        <f>IF(Raw!$G117&gt;$C$8,IF(Raw!$Q117&gt;$C$8,IF(Raw!$N117&gt;$C$9,IF(Raw!$N117&lt;$A$9,IF(Raw!$X117&gt;$C$9,IF(Raw!$X117&lt;$A$9,Raw!L117,-999),-999),-999),-999),-999),-999)</f>
        <v>828.8</v>
      </c>
      <c r="I117" s="9">
        <f>IF(Raw!$G117&gt;$C$8,IF(Raw!$Q117&gt;$C$8,IF(Raw!$N117&gt;$C$9,IF(Raw!$N117&lt;$A$9,IF(Raw!$X117&gt;$C$9,IF(Raw!$X117&lt;$A$9,Raw!M117,-999),-999),-999),-999),-999),-999)</f>
        <v>0.30317100000000002</v>
      </c>
      <c r="J117" s="9">
        <f>IF(Raw!$G117&gt;$C$8,IF(Raw!$Q117&gt;$C$8,IF(Raw!$N117&gt;$C$9,IF(Raw!$N117&lt;$A$9,IF(Raw!$X117&gt;$C$9,IF(Raw!$X117&lt;$A$9,Raw!N117,-999),-999),-999),-999),-999),-999)</f>
        <v>471</v>
      </c>
      <c r="K117" s="9">
        <f>IF(Raw!$G117&gt;$C$8,IF(Raw!$Q117&gt;$C$8,IF(Raw!$N117&gt;$C$9,IF(Raw!$N117&lt;$A$9,IF(Raw!$X117&gt;$C$9,IF(Raw!$X117&lt;$A$9,Raw!R117,-999),-999),-999),-999),-999),-999)</f>
        <v>0.67540699999999998</v>
      </c>
      <c r="L117" s="9">
        <f>IF(Raw!$G117&gt;$C$8,IF(Raw!$Q117&gt;$C$8,IF(Raw!$N117&gt;$C$9,IF(Raw!$N117&lt;$A$9,IF(Raw!$X117&gt;$C$9,IF(Raw!$X117&lt;$A$9,Raw!S117,-999),-999),-999),-999),-999),-999)</f>
        <v>1.1759219999999999</v>
      </c>
      <c r="M117" s="9">
        <f>Raw!Q117</f>
        <v>0.98923099999999997</v>
      </c>
      <c r="N117" s="9">
        <f>IF(Raw!$G117&gt;$C$8,IF(Raw!$Q117&gt;$C$8,IF(Raw!$N117&gt;$C$9,IF(Raw!$N117&lt;$A$9,IF(Raw!$X117&gt;$C$9,IF(Raw!$X117&lt;$A$9,Raw!V117,-999),-999),-999),-999),-999),-999)</f>
        <v>815.5</v>
      </c>
      <c r="O117" s="9">
        <f>IF(Raw!$G117&gt;$C$8,IF(Raw!$Q117&gt;$C$8,IF(Raw!$N117&gt;$C$9,IF(Raw!$N117&lt;$A$9,IF(Raw!$X117&gt;$C$9,IF(Raw!$X117&lt;$A$9,Raw!W117,-999),-999),-999),-999),-999),-999)</f>
        <v>0.33065600000000001</v>
      </c>
      <c r="P117" s="9">
        <f>IF(Raw!$G117&gt;$C$8,IF(Raw!$Q117&gt;$C$8,IF(Raw!$N117&gt;$C$9,IF(Raw!$N117&lt;$A$9,IF(Raw!$X117&gt;$C$9,IF(Raw!$X117&lt;$A$9,Raw!X117,-999),-999),-999),-999),-999),-999)</f>
        <v>362</v>
      </c>
      <c r="R117" s="9">
        <f t="shared" si="20"/>
        <v>0.47335199999999988</v>
      </c>
      <c r="S117" s="9">
        <f t="shared" si="21"/>
        <v>0.40884980976277563</v>
      </c>
      <c r="T117" s="9">
        <f t="shared" si="22"/>
        <v>0.50051499999999993</v>
      </c>
      <c r="U117" s="9">
        <f t="shared" si="23"/>
        <v>0.42563622417133107</v>
      </c>
      <c r="V117" s="15">
        <f t="shared" si="16"/>
        <v>0.29162865599999999</v>
      </c>
      <c r="X117" s="11">
        <f t="shared" si="24"/>
        <v>3.190599999999999E+18</v>
      </c>
      <c r="Y117" s="11">
        <f t="shared" si="25"/>
        <v>8.2879999999999993E-18</v>
      </c>
      <c r="Z117" s="11">
        <f t="shared" si="26"/>
        <v>4.7099999999999996E-4</v>
      </c>
      <c r="AA117" s="16">
        <f t="shared" si="27"/>
        <v>1.2301761128482937E-2</v>
      </c>
      <c r="AB117" s="9">
        <f t="shared" si="17"/>
        <v>0.68156421597122263</v>
      </c>
      <c r="AC117" s="9">
        <f t="shared" si="18"/>
        <v>0.98769823887151709</v>
      </c>
      <c r="AD117" s="15">
        <f t="shared" si="19"/>
        <v>26.118388807819407</v>
      </c>
      <c r="AE117" s="3">
        <f t="shared" si="28"/>
        <v>997.87519999999961</v>
      </c>
      <c r="AF117" s="2">
        <f t="shared" si="29"/>
        <v>0.25</v>
      </c>
      <c r="AG117" s="9">
        <f t="shared" si="30"/>
        <v>8.5514864566146199E-3</v>
      </c>
      <c r="AH117" s="2">
        <f t="shared" si="31"/>
        <v>0.41380197922572992</v>
      </c>
    </row>
    <row r="118" spans="1:34">
      <c r="A118" s="1">
        <f>Raw!A118</f>
        <v>105</v>
      </c>
      <c r="B118" s="14">
        <f>Raw!B118</f>
        <v>0.27224537037037039</v>
      </c>
      <c r="C118" s="15">
        <f>Raw!C118</f>
        <v>67.400000000000006</v>
      </c>
      <c r="D118" s="15">
        <f>IF(C118&gt;0.5,Raw!D118*D$11,-999)</f>
        <v>5.3</v>
      </c>
      <c r="E118" s="9">
        <f>IF(Raw!$G118&gt;$C$8,IF(Raw!$Q118&gt;$C$8,IF(Raw!$N118&gt;$C$9,IF(Raw!$N118&lt;$A$9,IF(Raw!$X118&gt;$C$9,IF(Raw!$X118&lt;$A$9,Raw!H118,-999),-999),-999),-999),-999),-999)</f>
        <v>0.68876599999999999</v>
      </c>
      <c r="F118" s="9">
        <f>IF(Raw!$G118&gt;$C$8,IF(Raw!$Q118&gt;$C$8,IF(Raw!$N118&gt;$C$9,IF(Raw!$N118&lt;$A$9,IF(Raw!$X118&gt;$C$9,IF(Raw!$X118&lt;$A$9,Raw!I118,-999),-999),-999),-999),-999),-999)</f>
        <v>1.1563220000000001</v>
      </c>
      <c r="G118" s="9">
        <f>Raw!G118</f>
        <v>0.98763100000000004</v>
      </c>
      <c r="H118" s="9">
        <f>IF(Raw!$G118&gt;$C$8,IF(Raw!$Q118&gt;$C$8,IF(Raw!$N118&gt;$C$9,IF(Raw!$N118&lt;$A$9,IF(Raw!$X118&gt;$C$9,IF(Raw!$X118&lt;$A$9,Raw!L118,-999),-999),-999),-999),-999),-999)</f>
        <v>793.9</v>
      </c>
      <c r="I118" s="9">
        <f>IF(Raw!$G118&gt;$C$8,IF(Raw!$Q118&gt;$C$8,IF(Raw!$N118&gt;$C$9,IF(Raw!$N118&lt;$A$9,IF(Raw!$X118&gt;$C$9,IF(Raw!$X118&lt;$A$9,Raw!M118,-999),-999),-999),-999),-999),-999)</f>
        <v>0.34552100000000002</v>
      </c>
      <c r="J118" s="9">
        <f>IF(Raw!$G118&gt;$C$8,IF(Raw!$Q118&gt;$C$8,IF(Raw!$N118&gt;$C$9,IF(Raw!$N118&lt;$A$9,IF(Raw!$X118&gt;$C$9,IF(Raw!$X118&lt;$A$9,Raw!N118,-999),-999),-999),-999),-999),-999)</f>
        <v>360</v>
      </c>
      <c r="K118" s="9">
        <f>IF(Raw!$G118&gt;$C$8,IF(Raw!$Q118&gt;$C$8,IF(Raw!$N118&gt;$C$9,IF(Raw!$N118&lt;$A$9,IF(Raw!$X118&gt;$C$9,IF(Raw!$X118&lt;$A$9,Raw!R118,-999),-999),-999),-999),-999),-999)</f>
        <v>0.59229100000000001</v>
      </c>
      <c r="L118" s="9">
        <f>IF(Raw!$G118&gt;$C$8,IF(Raw!$Q118&gt;$C$8,IF(Raw!$N118&gt;$C$9,IF(Raw!$N118&lt;$A$9,IF(Raw!$X118&gt;$C$9,IF(Raw!$X118&lt;$A$9,Raw!S118,-999),-999),-999),-999),-999),-999)</f>
        <v>1.0123009999999999</v>
      </c>
      <c r="M118" s="9">
        <f>Raw!Q118</f>
        <v>0.98543700000000001</v>
      </c>
      <c r="N118" s="9">
        <f>IF(Raw!$G118&gt;$C$8,IF(Raw!$Q118&gt;$C$8,IF(Raw!$N118&gt;$C$9,IF(Raw!$N118&lt;$A$9,IF(Raw!$X118&gt;$C$9,IF(Raw!$X118&lt;$A$9,Raw!V118,-999),-999),-999),-999),-999),-999)</f>
        <v>803.6</v>
      </c>
      <c r="O118" s="9">
        <f>IF(Raw!$G118&gt;$C$8,IF(Raw!$Q118&gt;$C$8,IF(Raw!$N118&gt;$C$9,IF(Raw!$N118&lt;$A$9,IF(Raw!$X118&gt;$C$9,IF(Raw!$X118&lt;$A$9,Raw!W118,-999),-999),-999),-999),-999),-999)</f>
        <v>0.37081999999999998</v>
      </c>
      <c r="P118" s="9">
        <f>IF(Raw!$G118&gt;$C$8,IF(Raw!$Q118&gt;$C$8,IF(Raw!$N118&gt;$C$9,IF(Raw!$N118&lt;$A$9,IF(Raw!$X118&gt;$C$9,IF(Raw!$X118&lt;$A$9,Raw!X118,-999),-999),-999),-999),-999),-999)</f>
        <v>350</v>
      </c>
      <c r="R118" s="9">
        <f t="shared" si="20"/>
        <v>0.46755600000000008</v>
      </c>
      <c r="S118" s="9">
        <f t="shared" si="21"/>
        <v>0.40434757792379639</v>
      </c>
      <c r="T118" s="9">
        <f t="shared" si="22"/>
        <v>0.42000999999999988</v>
      </c>
      <c r="U118" s="9">
        <f t="shared" si="23"/>
        <v>0.4149062383619101</v>
      </c>
      <c r="V118" s="15">
        <f t="shared" si="16"/>
        <v>0.25105064799999999</v>
      </c>
      <c r="X118" s="11">
        <f t="shared" si="24"/>
        <v>3.190599999999999E+18</v>
      </c>
      <c r="Y118" s="11">
        <f t="shared" si="25"/>
        <v>7.9389999999999991E-18</v>
      </c>
      <c r="Z118" s="11">
        <f t="shared" si="26"/>
        <v>3.5999999999999997E-4</v>
      </c>
      <c r="AA118" s="16">
        <f t="shared" si="27"/>
        <v>9.0364601867570053E-3</v>
      </c>
      <c r="AB118" s="9">
        <f t="shared" si="17"/>
        <v>0.59608640364303977</v>
      </c>
      <c r="AC118" s="9">
        <f t="shared" si="18"/>
        <v>0.99096353981324314</v>
      </c>
      <c r="AD118" s="15">
        <f t="shared" si="19"/>
        <v>25.101278296547243</v>
      </c>
      <c r="AE118" s="3">
        <f t="shared" si="28"/>
        <v>955.85559999999964</v>
      </c>
      <c r="AF118" s="2">
        <f t="shared" si="29"/>
        <v>0.25</v>
      </c>
      <c r="AG118" s="9">
        <f t="shared" si="30"/>
        <v>8.0112899662275923E-3</v>
      </c>
      <c r="AH118" s="2">
        <f t="shared" si="31"/>
        <v>0.38766215218781885</v>
      </c>
    </row>
    <row r="119" spans="1:34">
      <c r="A119" s="1">
        <f>Raw!A119</f>
        <v>106</v>
      </c>
      <c r="B119" s="14">
        <f>Raw!B119</f>
        <v>0.27230324074074075</v>
      </c>
      <c r="C119" s="15">
        <f>Raw!C119</f>
        <v>69</v>
      </c>
      <c r="D119" s="15">
        <f>IF(C119&gt;0.5,Raw!D119*D$11,-999)</f>
        <v>4.4000000000000004</v>
      </c>
      <c r="E119" s="9">
        <f>IF(Raw!$G119&gt;$C$8,IF(Raw!$Q119&gt;$C$8,IF(Raw!$N119&gt;$C$9,IF(Raw!$N119&lt;$A$9,IF(Raw!$X119&gt;$C$9,IF(Raw!$X119&lt;$A$9,Raw!H119,-999),-999),-999),-999),-999),-999)</f>
        <v>0.65130399999999999</v>
      </c>
      <c r="F119" s="9">
        <f>IF(Raw!$G119&gt;$C$8,IF(Raw!$Q119&gt;$C$8,IF(Raw!$N119&gt;$C$9,IF(Raw!$N119&lt;$A$9,IF(Raw!$X119&gt;$C$9,IF(Raw!$X119&lt;$A$9,Raw!I119,-999),-999),-999),-999),-999),-999)</f>
        <v>1.1072599999999999</v>
      </c>
      <c r="G119" s="9">
        <f>Raw!G119</f>
        <v>0.98933099999999996</v>
      </c>
      <c r="H119" s="9">
        <f>IF(Raw!$G119&gt;$C$8,IF(Raw!$Q119&gt;$C$8,IF(Raw!$N119&gt;$C$9,IF(Raw!$N119&lt;$A$9,IF(Raw!$X119&gt;$C$9,IF(Raw!$X119&lt;$A$9,Raw!L119,-999),-999),-999),-999),-999),-999)</f>
        <v>821.2</v>
      </c>
      <c r="I119" s="9">
        <f>IF(Raw!$G119&gt;$C$8,IF(Raw!$Q119&gt;$C$8,IF(Raw!$N119&gt;$C$9,IF(Raw!$N119&lt;$A$9,IF(Raw!$X119&gt;$C$9,IF(Raw!$X119&lt;$A$9,Raw!M119,-999),-999),-999),-999),-999),-999)</f>
        <v>0.37081999999999998</v>
      </c>
      <c r="J119" s="9">
        <f>IF(Raw!$G119&gt;$C$8,IF(Raw!$Q119&gt;$C$8,IF(Raw!$N119&gt;$C$9,IF(Raw!$N119&lt;$A$9,IF(Raw!$X119&gt;$C$9,IF(Raw!$X119&lt;$A$9,Raw!N119,-999),-999),-999),-999),-999),-999)</f>
        <v>505</v>
      </c>
      <c r="K119" s="9">
        <f>IF(Raw!$G119&gt;$C$8,IF(Raw!$Q119&gt;$C$8,IF(Raw!$N119&gt;$C$9,IF(Raw!$N119&lt;$A$9,IF(Raw!$X119&gt;$C$9,IF(Raw!$X119&lt;$A$9,Raw!R119,-999),-999),-999),-999),-999),-999)</f>
        <v>0.59808099999999997</v>
      </c>
      <c r="L119" s="9">
        <f>IF(Raw!$G119&gt;$C$8,IF(Raw!$Q119&gt;$C$8,IF(Raw!$N119&gt;$C$9,IF(Raw!$N119&lt;$A$9,IF(Raw!$X119&gt;$C$9,IF(Raw!$X119&lt;$A$9,Raw!S119,-999),-999),-999),-999),-999),-999)</f>
        <v>1.0184880000000001</v>
      </c>
      <c r="M119" s="9">
        <f>Raw!Q119</f>
        <v>0.98166200000000003</v>
      </c>
      <c r="N119" s="9">
        <f>IF(Raw!$G119&gt;$C$8,IF(Raw!$Q119&gt;$C$8,IF(Raw!$N119&gt;$C$9,IF(Raw!$N119&lt;$A$9,IF(Raw!$X119&gt;$C$9,IF(Raw!$X119&lt;$A$9,Raw!V119,-999),-999),-999),-999),-999),-999)</f>
        <v>765.5</v>
      </c>
      <c r="O119" s="9">
        <f>IF(Raw!$G119&gt;$C$8,IF(Raw!$Q119&gt;$C$8,IF(Raw!$N119&gt;$C$9,IF(Raw!$N119&lt;$A$9,IF(Raw!$X119&gt;$C$9,IF(Raw!$X119&lt;$A$9,Raw!W119,-999),-999),-999),-999),-999),-999)</f>
        <v>0.37081999999999998</v>
      </c>
      <c r="P119" s="9">
        <f>IF(Raw!$G119&gt;$C$8,IF(Raw!$Q119&gt;$C$8,IF(Raw!$N119&gt;$C$9,IF(Raw!$N119&lt;$A$9,IF(Raw!$X119&gt;$C$9,IF(Raw!$X119&lt;$A$9,Raw!X119,-999),-999),-999),-999),-999),-999)</f>
        <v>430</v>
      </c>
      <c r="R119" s="9">
        <f t="shared" si="20"/>
        <v>0.45595599999999992</v>
      </c>
      <c r="S119" s="9">
        <f t="shared" si="21"/>
        <v>0.41178765601575057</v>
      </c>
      <c r="T119" s="9">
        <f t="shared" si="22"/>
        <v>0.42040700000000009</v>
      </c>
      <c r="U119" s="9">
        <f t="shared" si="23"/>
        <v>0.41277560462175311</v>
      </c>
      <c r="V119" s="15">
        <f t="shared" si="16"/>
        <v>0.25258502399999999</v>
      </c>
      <c r="X119" s="11">
        <f t="shared" si="24"/>
        <v>2.6487999999999995E+18</v>
      </c>
      <c r="Y119" s="11">
        <f t="shared" si="25"/>
        <v>8.2120000000000007E-18</v>
      </c>
      <c r="Z119" s="11">
        <f t="shared" si="26"/>
        <v>5.0500000000000002E-4</v>
      </c>
      <c r="AA119" s="16">
        <f t="shared" si="27"/>
        <v>1.0865379243198185E-2</v>
      </c>
      <c r="AB119" s="9">
        <f t="shared" si="17"/>
        <v>0.6026488814914952</v>
      </c>
      <c r="AC119" s="9">
        <f t="shared" si="18"/>
        <v>0.98913462075680181</v>
      </c>
      <c r="AD119" s="15">
        <f t="shared" si="19"/>
        <v>21.515602461778585</v>
      </c>
      <c r="AE119" s="3">
        <f t="shared" si="28"/>
        <v>988.72479999999985</v>
      </c>
      <c r="AF119" s="2">
        <f t="shared" si="29"/>
        <v>0.25</v>
      </c>
      <c r="AG119" s="9">
        <f t="shared" si="30"/>
        <v>6.831627549970719E-3</v>
      </c>
      <c r="AH119" s="2">
        <f t="shared" si="31"/>
        <v>0.33057890179130839</v>
      </c>
    </row>
    <row r="120" spans="1:34">
      <c r="A120" s="1">
        <f>Raw!A120</f>
        <v>107</v>
      </c>
      <c r="B120" s="14">
        <f>Raw!B120</f>
        <v>0.27234953703703701</v>
      </c>
      <c r="C120" s="15">
        <f>Raw!C120</f>
        <v>69.900000000000006</v>
      </c>
      <c r="D120" s="15">
        <f>IF(C120&gt;0.5,Raw!D120*D$11,-999)</f>
        <v>4.4000000000000004</v>
      </c>
      <c r="E120" s="9">
        <f>IF(Raw!$G120&gt;$C$8,IF(Raw!$Q120&gt;$C$8,IF(Raw!$N120&gt;$C$9,IF(Raw!$N120&lt;$A$9,IF(Raw!$X120&gt;$C$9,IF(Raw!$X120&lt;$A$9,Raw!H120,-999),-999),-999),-999),-999),-999)</f>
        <v>0.64481699999999997</v>
      </c>
      <c r="F120" s="9">
        <f>IF(Raw!$G120&gt;$C$8,IF(Raw!$Q120&gt;$C$8,IF(Raw!$N120&gt;$C$9,IF(Raw!$N120&lt;$A$9,IF(Raw!$X120&gt;$C$9,IF(Raw!$X120&lt;$A$9,Raw!I120,-999),-999),-999),-999),-999),-999)</f>
        <v>1.0889979999999999</v>
      </c>
      <c r="G120" s="9">
        <f>Raw!G120</f>
        <v>0.980769</v>
      </c>
      <c r="H120" s="9">
        <f>IF(Raw!$G120&gt;$C$8,IF(Raw!$Q120&gt;$C$8,IF(Raw!$N120&gt;$C$9,IF(Raw!$N120&lt;$A$9,IF(Raw!$X120&gt;$C$9,IF(Raw!$X120&lt;$A$9,Raw!L120,-999),-999),-999),-999),-999),-999)</f>
        <v>819</v>
      </c>
      <c r="I120" s="9">
        <f>IF(Raw!$G120&gt;$C$8,IF(Raw!$Q120&gt;$C$8,IF(Raw!$N120&gt;$C$9,IF(Raw!$N120&lt;$A$9,IF(Raw!$X120&gt;$C$9,IF(Raw!$X120&lt;$A$9,Raw!M120,-999),-999),-999),-999),-999),-999)</f>
        <v>0.37081999999999998</v>
      </c>
      <c r="J120" s="9">
        <f>IF(Raw!$G120&gt;$C$8,IF(Raw!$Q120&gt;$C$8,IF(Raw!$N120&gt;$C$9,IF(Raw!$N120&lt;$A$9,IF(Raw!$X120&gt;$C$9,IF(Raw!$X120&lt;$A$9,Raw!N120,-999),-999),-999),-999),-999),-999)</f>
        <v>379</v>
      </c>
      <c r="K120" s="9">
        <f>IF(Raw!$G120&gt;$C$8,IF(Raw!$Q120&gt;$C$8,IF(Raw!$N120&gt;$C$9,IF(Raw!$N120&lt;$A$9,IF(Raw!$X120&gt;$C$9,IF(Raw!$X120&lt;$A$9,Raw!R120,-999),-999),-999),-999),-999),-999)</f>
        <v>0.59357199999999999</v>
      </c>
      <c r="L120" s="9">
        <f>IF(Raw!$G120&gt;$C$8,IF(Raw!$Q120&gt;$C$8,IF(Raw!$N120&gt;$C$9,IF(Raw!$N120&lt;$A$9,IF(Raw!$X120&gt;$C$9,IF(Raw!$X120&lt;$A$9,Raw!S120,-999),-999),-999),-999),-999),-999)</f>
        <v>0.99138000000000004</v>
      </c>
      <c r="M120" s="9">
        <f>Raw!Q120</f>
        <v>0.98175900000000005</v>
      </c>
      <c r="N120" s="9">
        <f>IF(Raw!$G120&gt;$C$8,IF(Raw!$Q120&gt;$C$8,IF(Raw!$N120&gt;$C$9,IF(Raw!$N120&lt;$A$9,IF(Raw!$X120&gt;$C$9,IF(Raw!$X120&lt;$A$9,Raw!V120,-999),-999),-999),-999),-999),-999)</f>
        <v>776.5</v>
      </c>
      <c r="O120" s="9">
        <f>IF(Raw!$G120&gt;$C$8,IF(Raw!$Q120&gt;$C$8,IF(Raw!$N120&gt;$C$9,IF(Raw!$N120&lt;$A$9,IF(Raw!$X120&gt;$C$9,IF(Raw!$X120&lt;$A$9,Raw!W120,-999),-999),-999),-999),-999),-999)</f>
        <v>0.339175</v>
      </c>
      <c r="P120" s="9">
        <f>IF(Raw!$G120&gt;$C$8,IF(Raw!$Q120&gt;$C$8,IF(Raw!$N120&gt;$C$9,IF(Raw!$N120&lt;$A$9,IF(Raw!$X120&gt;$C$9,IF(Raw!$X120&lt;$A$9,Raw!X120,-999),-999),-999),-999),-999),-999)</f>
        <v>451</v>
      </c>
      <c r="R120" s="9">
        <f t="shared" si="20"/>
        <v>0.44418099999999994</v>
      </c>
      <c r="S120" s="9">
        <f t="shared" si="21"/>
        <v>0.4078804552441786</v>
      </c>
      <c r="T120" s="9">
        <f t="shared" si="22"/>
        <v>0.39780800000000005</v>
      </c>
      <c r="U120" s="9">
        <f t="shared" si="23"/>
        <v>0.4012669208577942</v>
      </c>
      <c r="V120" s="15">
        <f t="shared" si="16"/>
        <v>0.24586224000000001</v>
      </c>
      <c r="X120" s="11">
        <f t="shared" si="24"/>
        <v>2.6487999999999995E+18</v>
      </c>
      <c r="Y120" s="11">
        <f t="shared" si="25"/>
        <v>8.1899999999999988E-18</v>
      </c>
      <c r="Z120" s="11">
        <f t="shared" si="26"/>
        <v>3.79E-4</v>
      </c>
      <c r="AA120" s="16">
        <f t="shared" si="27"/>
        <v>8.1548532860024215E-3</v>
      </c>
      <c r="AB120" s="9">
        <f t="shared" si="17"/>
        <v>0.596816065875998</v>
      </c>
      <c r="AC120" s="9">
        <f t="shared" si="18"/>
        <v>0.99184514671399771</v>
      </c>
      <c r="AD120" s="15">
        <f t="shared" si="19"/>
        <v>21.516763287605336</v>
      </c>
      <c r="AE120" s="3">
        <f t="shared" si="28"/>
        <v>986.07599999999957</v>
      </c>
      <c r="AF120" s="2">
        <f t="shared" si="29"/>
        <v>0.25</v>
      </c>
      <c r="AG120" s="9">
        <f t="shared" si="30"/>
        <v>6.6415118086487861E-3</v>
      </c>
      <c r="AH120" s="2">
        <f t="shared" si="31"/>
        <v>0.32137930000978054</v>
      </c>
    </row>
    <row r="121" spans="1:34">
      <c r="A121" s="1">
        <f>Raw!A121</f>
        <v>108</v>
      </c>
      <c r="B121" s="14">
        <f>Raw!B121</f>
        <v>0.27240740740740738</v>
      </c>
      <c r="C121" s="15">
        <f>Raw!C121</f>
        <v>70.5</v>
      </c>
      <c r="D121" s="15">
        <f>IF(C121&gt;0.5,Raw!D121*D$11,-999)</f>
        <v>4.4000000000000004</v>
      </c>
      <c r="E121" s="9">
        <f>IF(Raw!$G121&gt;$C$8,IF(Raw!$Q121&gt;$C$8,IF(Raw!$N121&gt;$C$9,IF(Raw!$N121&lt;$A$9,IF(Raw!$X121&gt;$C$9,IF(Raw!$X121&lt;$A$9,Raw!H121,-999),-999),-999),-999),-999),-999)</f>
        <v>0.62478</v>
      </c>
      <c r="F121" s="9">
        <f>IF(Raw!$G121&gt;$C$8,IF(Raw!$Q121&gt;$C$8,IF(Raw!$N121&gt;$C$9,IF(Raw!$N121&lt;$A$9,IF(Raw!$X121&gt;$C$9,IF(Raw!$X121&lt;$A$9,Raw!I121,-999),-999),-999),-999),-999),-999)</f>
        <v>1.038597</v>
      </c>
      <c r="G121" s="9">
        <f>Raw!G121</f>
        <v>0.97732699999999995</v>
      </c>
      <c r="H121" s="9">
        <f>IF(Raw!$G121&gt;$C$8,IF(Raw!$Q121&gt;$C$8,IF(Raw!$N121&gt;$C$9,IF(Raw!$N121&lt;$A$9,IF(Raw!$X121&gt;$C$9,IF(Raw!$X121&lt;$A$9,Raw!L121,-999),-999),-999),-999),-999),-999)</f>
        <v>845.9</v>
      </c>
      <c r="I121" s="9">
        <f>IF(Raw!$G121&gt;$C$8,IF(Raw!$Q121&gt;$C$8,IF(Raw!$N121&gt;$C$9,IF(Raw!$N121&lt;$A$9,IF(Raw!$X121&gt;$C$9,IF(Raw!$X121&lt;$A$9,Raw!M121,-999),-999),-999),-999),-999),-999)</f>
        <v>0.32389299999999999</v>
      </c>
      <c r="J121" s="9">
        <f>IF(Raw!$G121&gt;$C$8,IF(Raw!$Q121&gt;$C$8,IF(Raw!$N121&gt;$C$9,IF(Raw!$N121&lt;$A$9,IF(Raw!$X121&gt;$C$9,IF(Raw!$X121&lt;$A$9,Raw!N121,-999),-999),-999),-999),-999),-999)</f>
        <v>422</v>
      </c>
      <c r="K121" s="9">
        <f>IF(Raw!$G121&gt;$C$8,IF(Raw!$Q121&gt;$C$8,IF(Raw!$N121&gt;$C$9,IF(Raw!$N121&lt;$A$9,IF(Raw!$X121&gt;$C$9,IF(Raw!$X121&lt;$A$9,Raw!R121,-999),-999),-999),-999),-999),-999)</f>
        <v>0.56707300000000005</v>
      </c>
      <c r="L121" s="9">
        <f>IF(Raw!$G121&gt;$C$8,IF(Raw!$Q121&gt;$C$8,IF(Raw!$N121&gt;$C$9,IF(Raw!$N121&lt;$A$9,IF(Raw!$X121&gt;$C$9,IF(Raw!$X121&lt;$A$9,Raw!S121,-999),-999),-999),-999),-999),-999)</f>
        <v>0.97743999999999998</v>
      </c>
      <c r="M121" s="9">
        <f>Raw!Q121</f>
        <v>0.98484000000000005</v>
      </c>
      <c r="N121" s="9">
        <f>IF(Raw!$G121&gt;$C$8,IF(Raw!$Q121&gt;$C$8,IF(Raw!$N121&gt;$C$9,IF(Raw!$N121&lt;$A$9,IF(Raw!$X121&gt;$C$9,IF(Raw!$X121&lt;$A$9,Raw!V121,-999),-999),-999),-999),-999),-999)</f>
        <v>807.4</v>
      </c>
      <c r="O121" s="9">
        <f>IF(Raw!$G121&gt;$C$8,IF(Raw!$Q121&gt;$C$8,IF(Raw!$N121&gt;$C$9,IF(Raw!$N121&lt;$A$9,IF(Raw!$X121&gt;$C$9,IF(Raw!$X121&lt;$A$9,Raw!W121,-999),-999),-999),-999),-999),-999)</f>
        <v>0.35154600000000003</v>
      </c>
      <c r="P121" s="9">
        <f>IF(Raw!$G121&gt;$C$8,IF(Raw!$Q121&gt;$C$8,IF(Raw!$N121&gt;$C$9,IF(Raw!$N121&lt;$A$9,IF(Raw!$X121&gt;$C$9,IF(Raw!$X121&lt;$A$9,Raw!X121,-999),-999),-999),-999),-999),-999)</f>
        <v>377</v>
      </c>
      <c r="R121" s="9">
        <f t="shared" si="20"/>
        <v>0.41381699999999999</v>
      </c>
      <c r="S121" s="9">
        <f t="shared" si="21"/>
        <v>0.39843847035953311</v>
      </c>
      <c r="T121" s="9">
        <f t="shared" si="22"/>
        <v>0.41036699999999993</v>
      </c>
      <c r="U121" s="9">
        <f t="shared" si="23"/>
        <v>0.41983855786544438</v>
      </c>
      <c r="V121" s="15">
        <f t="shared" si="16"/>
        <v>0.24240512</v>
      </c>
      <c r="X121" s="11">
        <f t="shared" si="24"/>
        <v>2.6487999999999995E+18</v>
      </c>
      <c r="Y121" s="11">
        <f t="shared" si="25"/>
        <v>8.4589999999999994E-18</v>
      </c>
      <c r="Z121" s="11">
        <f t="shared" si="26"/>
        <v>4.2199999999999996E-4</v>
      </c>
      <c r="AA121" s="16">
        <f t="shared" si="27"/>
        <v>9.3668486115839542E-3</v>
      </c>
      <c r="AB121" s="9">
        <f t="shared" si="17"/>
        <v>0.57091684556418987</v>
      </c>
      <c r="AC121" s="9">
        <f t="shared" si="18"/>
        <v>0.99063315138841612</v>
      </c>
      <c r="AD121" s="15">
        <f t="shared" si="19"/>
        <v>22.196323724132601</v>
      </c>
      <c r="AE121" s="3">
        <f t="shared" si="28"/>
        <v>1018.4635999999997</v>
      </c>
      <c r="AF121" s="2">
        <f t="shared" si="29"/>
        <v>0.25</v>
      </c>
      <c r="AG121" s="9">
        <f t="shared" si="30"/>
        <v>7.1683634940418314E-3</v>
      </c>
      <c r="AH121" s="2">
        <f t="shared" si="31"/>
        <v>0.34687337887900682</v>
      </c>
    </row>
    <row r="122" spans="1:34">
      <c r="A122" s="1">
        <f>Raw!A122</f>
        <v>109</v>
      </c>
      <c r="B122" s="14">
        <f>Raw!B122</f>
        <v>0.27246527777777779</v>
      </c>
      <c r="C122" s="15">
        <f>Raw!C122</f>
        <v>71.599999999999994</v>
      </c>
      <c r="D122" s="15">
        <f>IF(C122&gt;0.5,Raw!D122*D$11,-999)</f>
        <v>4.4000000000000004</v>
      </c>
      <c r="E122" s="9">
        <f>IF(Raw!$G122&gt;$C$8,IF(Raw!$Q122&gt;$C$8,IF(Raw!$N122&gt;$C$9,IF(Raw!$N122&lt;$A$9,IF(Raw!$X122&gt;$C$9,IF(Raw!$X122&lt;$A$9,Raw!H122,-999),-999),-999),-999),-999),-999)</f>
        <v>0.60667599999999999</v>
      </c>
      <c r="F122" s="9">
        <f>IF(Raw!$G122&gt;$C$8,IF(Raw!$Q122&gt;$C$8,IF(Raw!$N122&gt;$C$9,IF(Raw!$N122&lt;$A$9,IF(Raw!$X122&gt;$C$9,IF(Raw!$X122&lt;$A$9,Raw!I122,-999),-999),-999),-999),-999),-999)</f>
        <v>1.0121439999999999</v>
      </c>
      <c r="G122" s="9">
        <f>Raw!G122</f>
        <v>0.98878999999999995</v>
      </c>
      <c r="H122" s="9">
        <f>IF(Raw!$G122&gt;$C$8,IF(Raw!$Q122&gt;$C$8,IF(Raw!$N122&gt;$C$9,IF(Raw!$N122&lt;$A$9,IF(Raw!$X122&gt;$C$9,IF(Raw!$X122&lt;$A$9,Raw!L122,-999),-999),-999),-999),-999),-999)</f>
        <v>821.7</v>
      </c>
      <c r="I122" s="9">
        <f>IF(Raw!$G122&gt;$C$8,IF(Raw!$Q122&gt;$C$8,IF(Raw!$N122&gt;$C$9,IF(Raw!$N122&lt;$A$9,IF(Raw!$X122&gt;$C$9,IF(Raw!$X122&lt;$A$9,Raw!M122,-999),-999),-999),-999),-999),-999)</f>
        <v>0.32588200000000001</v>
      </c>
      <c r="J122" s="9">
        <f>IF(Raw!$G122&gt;$C$8,IF(Raw!$Q122&gt;$C$8,IF(Raw!$N122&gt;$C$9,IF(Raw!$N122&lt;$A$9,IF(Raw!$X122&gt;$C$9,IF(Raw!$X122&lt;$A$9,Raw!N122,-999),-999),-999),-999),-999),-999)</f>
        <v>364</v>
      </c>
      <c r="K122" s="9">
        <f>IF(Raw!$G122&gt;$C$8,IF(Raw!$Q122&gt;$C$8,IF(Raw!$N122&gt;$C$9,IF(Raw!$N122&lt;$A$9,IF(Raw!$X122&gt;$C$9,IF(Raw!$X122&lt;$A$9,Raw!R122,-999),-999),-999),-999),-999),-999)</f>
        <v>0.55878399999999995</v>
      </c>
      <c r="L122" s="9">
        <f>IF(Raw!$G122&gt;$C$8,IF(Raw!$Q122&gt;$C$8,IF(Raw!$N122&gt;$C$9,IF(Raw!$N122&lt;$A$9,IF(Raw!$X122&gt;$C$9,IF(Raw!$X122&lt;$A$9,Raw!S122,-999),-999),-999),-999),-999),-999)</f>
        <v>0.93922799999999995</v>
      </c>
      <c r="M122" s="9">
        <f>Raw!Q122</f>
        <v>0.98458800000000002</v>
      </c>
      <c r="N122" s="9">
        <f>IF(Raw!$G122&gt;$C$8,IF(Raw!$Q122&gt;$C$8,IF(Raw!$N122&gt;$C$9,IF(Raw!$N122&lt;$A$9,IF(Raw!$X122&gt;$C$9,IF(Raw!$X122&lt;$A$9,Raw!V122,-999),-999),-999),-999),-999),-999)</f>
        <v>787.9</v>
      </c>
      <c r="O122" s="9">
        <f>IF(Raw!$G122&gt;$C$8,IF(Raw!$Q122&gt;$C$8,IF(Raw!$N122&gt;$C$9,IF(Raw!$N122&lt;$A$9,IF(Raw!$X122&gt;$C$9,IF(Raw!$X122&lt;$A$9,Raw!W122,-999),-999),-999),-999),-999),-999)</f>
        <v>0.28920800000000002</v>
      </c>
      <c r="P122" s="9">
        <f>IF(Raw!$G122&gt;$C$8,IF(Raw!$Q122&gt;$C$8,IF(Raw!$N122&gt;$C$9,IF(Raw!$N122&lt;$A$9,IF(Raw!$X122&gt;$C$9,IF(Raw!$X122&lt;$A$9,Raw!X122,-999),-999),-999),-999),-999),-999)</f>
        <v>429</v>
      </c>
      <c r="R122" s="9">
        <f t="shared" si="20"/>
        <v>0.40546799999999994</v>
      </c>
      <c r="S122" s="9">
        <f t="shared" si="21"/>
        <v>0.40060307624211572</v>
      </c>
      <c r="T122" s="9">
        <f t="shared" si="22"/>
        <v>0.380444</v>
      </c>
      <c r="U122" s="9">
        <f t="shared" si="23"/>
        <v>0.40506032614019177</v>
      </c>
      <c r="V122" s="15">
        <f t="shared" si="16"/>
        <v>0.23292854399999999</v>
      </c>
      <c r="X122" s="11">
        <f t="shared" si="24"/>
        <v>2.6487999999999995E+18</v>
      </c>
      <c r="Y122" s="11">
        <f t="shared" si="25"/>
        <v>8.2170000000000003E-18</v>
      </c>
      <c r="Z122" s="11">
        <f t="shared" si="26"/>
        <v>3.6399999999999996E-4</v>
      </c>
      <c r="AA122" s="16">
        <f t="shared" si="27"/>
        <v>7.8602559089011193E-3</v>
      </c>
      <c r="AB122" s="9">
        <f t="shared" si="17"/>
        <v>0.56177438719900596</v>
      </c>
      <c r="AC122" s="9">
        <f t="shared" si="18"/>
        <v>0.99213974409109873</v>
      </c>
      <c r="AD122" s="15">
        <f t="shared" si="19"/>
        <v>21.594109639838241</v>
      </c>
      <c r="AE122" s="3">
        <f t="shared" si="28"/>
        <v>989.32679999999971</v>
      </c>
      <c r="AF122" s="2">
        <f t="shared" si="29"/>
        <v>0.25</v>
      </c>
      <c r="AG122" s="9">
        <f t="shared" si="30"/>
        <v>6.7283977641691816E-3</v>
      </c>
      <c r="AH122" s="2">
        <f t="shared" si="31"/>
        <v>0.32558366617976353</v>
      </c>
    </row>
    <row r="123" spans="1:34">
      <c r="A123" s="1">
        <f>Raw!A123</f>
        <v>110</v>
      </c>
      <c r="B123" s="14">
        <f>Raw!B123</f>
        <v>0.27252314814814815</v>
      </c>
      <c r="C123" s="15">
        <f>Raw!C123</f>
        <v>72.3</v>
      </c>
      <c r="D123" s="15">
        <f>IF(C123&gt;0.5,Raw!D123*D$11,-999)</f>
        <v>4.4000000000000004</v>
      </c>
      <c r="E123" s="9">
        <f>IF(Raw!$G123&gt;$C$8,IF(Raw!$Q123&gt;$C$8,IF(Raw!$N123&gt;$C$9,IF(Raw!$N123&lt;$A$9,IF(Raw!$X123&gt;$C$9,IF(Raw!$X123&lt;$A$9,Raw!H123,-999),-999),-999),-999),-999),-999)</f>
        <v>0.61735099999999998</v>
      </c>
      <c r="F123" s="9">
        <f>IF(Raw!$G123&gt;$C$8,IF(Raw!$Q123&gt;$C$8,IF(Raw!$N123&gt;$C$9,IF(Raw!$N123&lt;$A$9,IF(Raw!$X123&gt;$C$9,IF(Raw!$X123&lt;$A$9,Raw!I123,-999),-999),-999),-999),-999),-999)</f>
        <v>1.034284</v>
      </c>
      <c r="G123" s="9">
        <f>Raw!G123</f>
        <v>0.98156399999999999</v>
      </c>
      <c r="H123" s="9">
        <f>IF(Raw!$G123&gt;$C$8,IF(Raw!$Q123&gt;$C$8,IF(Raw!$N123&gt;$C$9,IF(Raw!$N123&lt;$A$9,IF(Raw!$X123&gt;$C$9,IF(Raw!$X123&lt;$A$9,Raw!L123,-999),-999),-999),-999),-999),-999)</f>
        <v>838.8</v>
      </c>
      <c r="I123" s="9">
        <f>IF(Raw!$G123&gt;$C$8,IF(Raw!$Q123&gt;$C$8,IF(Raw!$N123&gt;$C$9,IF(Raw!$N123&lt;$A$9,IF(Raw!$X123&gt;$C$9,IF(Raw!$X123&lt;$A$9,Raw!M123,-999),-999),-999),-999),-999),-999)</f>
        <v>0.289406</v>
      </c>
      <c r="J123" s="9">
        <f>IF(Raw!$G123&gt;$C$8,IF(Raw!$Q123&gt;$C$8,IF(Raw!$N123&gt;$C$9,IF(Raw!$N123&lt;$A$9,IF(Raw!$X123&gt;$C$9,IF(Raw!$X123&lt;$A$9,Raw!N123,-999),-999),-999),-999),-999),-999)</f>
        <v>430</v>
      </c>
      <c r="K123" s="9">
        <f>IF(Raw!$G123&gt;$C$8,IF(Raw!$Q123&gt;$C$8,IF(Raw!$N123&gt;$C$9,IF(Raw!$N123&lt;$A$9,IF(Raw!$X123&gt;$C$9,IF(Raw!$X123&lt;$A$9,Raw!R123,-999),-999),-999),-999),-999),-999)</f>
        <v>0.58040700000000001</v>
      </c>
      <c r="L123" s="9">
        <f>IF(Raw!$G123&gt;$C$8,IF(Raw!$Q123&gt;$C$8,IF(Raw!$N123&gt;$C$9,IF(Raw!$N123&lt;$A$9,IF(Raw!$X123&gt;$C$9,IF(Raw!$X123&lt;$A$9,Raw!S123,-999),-999),-999),-999),-999),-999)</f>
        <v>0.97183399999999998</v>
      </c>
      <c r="M123" s="9">
        <f>Raw!Q123</f>
        <v>0.97955199999999998</v>
      </c>
      <c r="N123" s="9">
        <f>IF(Raw!$G123&gt;$C$8,IF(Raw!$Q123&gt;$C$8,IF(Raw!$N123&gt;$C$9,IF(Raw!$N123&lt;$A$9,IF(Raw!$X123&gt;$C$9,IF(Raw!$X123&lt;$A$9,Raw!V123,-999),-999),-999),-999),-999),-999)</f>
        <v>766.5</v>
      </c>
      <c r="O123" s="9">
        <f>IF(Raw!$G123&gt;$C$8,IF(Raw!$Q123&gt;$C$8,IF(Raw!$N123&gt;$C$9,IF(Raw!$N123&lt;$A$9,IF(Raw!$X123&gt;$C$9,IF(Raw!$X123&lt;$A$9,Raw!W123,-999),-999),-999),-999),-999),-999)</f>
        <v>0.29423300000000002</v>
      </c>
      <c r="P123" s="9">
        <f>IF(Raw!$G123&gt;$C$8,IF(Raw!$Q123&gt;$C$8,IF(Raw!$N123&gt;$C$9,IF(Raw!$N123&lt;$A$9,IF(Raw!$X123&gt;$C$9,IF(Raw!$X123&lt;$A$9,Raw!X123,-999),-999),-999),-999),-999),-999)</f>
        <v>402</v>
      </c>
      <c r="R123" s="9">
        <f t="shared" si="20"/>
        <v>0.416933</v>
      </c>
      <c r="S123" s="9">
        <f t="shared" si="21"/>
        <v>0.403112684717157</v>
      </c>
      <c r="T123" s="9">
        <f t="shared" si="22"/>
        <v>0.39142699999999997</v>
      </c>
      <c r="U123" s="9">
        <f t="shared" si="23"/>
        <v>0.40277146096967176</v>
      </c>
      <c r="V123" s="15">
        <f t="shared" si="16"/>
        <v>0.24101483199999998</v>
      </c>
      <c r="X123" s="11">
        <f t="shared" si="24"/>
        <v>2.6487999999999995E+18</v>
      </c>
      <c r="Y123" s="11">
        <f t="shared" si="25"/>
        <v>8.3879999999999988E-18</v>
      </c>
      <c r="Z123" s="11">
        <f t="shared" si="26"/>
        <v>4.2999999999999999E-4</v>
      </c>
      <c r="AA123" s="16">
        <f t="shared" si="27"/>
        <v>9.4633865108478162E-3</v>
      </c>
      <c r="AB123" s="9">
        <f t="shared" si="17"/>
        <v>0.58411122499178159</v>
      </c>
      <c r="AC123" s="9">
        <f t="shared" si="18"/>
        <v>0.99053661348915234</v>
      </c>
      <c r="AD123" s="15">
        <f t="shared" si="19"/>
        <v>22.007875606622832</v>
      </c>
      <c r="AE123" s="3">
        <f t="shared" si="28"/>
        <v>1009.9151999999996</v>
      </c>
      <c r="AF123" s="2">
        <f t="shared" si="29"/>
        <v>0.25</v>
      </c>
      <c r="AG123" s="9">
        <f t="shared" si="30"/>
        <v>6.8185724699371371E-3</v>
      </c>
      <c r="AH123" s="2">
        <f t="shared" si="31"/>
        <v>0.3299471732626772</v>
      </c>
    </row>
    <row r="124" spans="1:34">
      <c r="A124" s="1">
        <f>Raw!A124</f>
        <v>111</v>
      </c>
      <c r="B124" s="14">
        <f>Raw!B124</f>
        <v>0.27256944444444448</v>
      </c>
      <c r="C124" s="15">
        <f>Raw!C124</f>
        <v>73.2</v>
      </c>
      <c r="D124" s="15">
        <f>IF(C124&gt;0.5,Raw!D124*D$11,-999)</f>
        <v>4.4000000000000004</v>
      </c>
      <c r="E124" s="9">
        <f>IF(Raw!$G124&gt;$C$8,IF(Raw!$Q124&gt;$C$8,IF(Raw!$N124&gt;$C$9,IF(Raw!$N124&lt;$A$9,IF(Raw!$X124&gt;$C$9,IF(Raw!$X124&lt;$A$9,Raw!H124,-999),-999),-999),-999),-999),-999)</f>
        <v>0.59876499999999999</v>
      </c>
      <c r="F124" s="9">
        <f>IF(Raw!$G124&gt;$C$8,IF(Raw!$Q124&gt;$C$8,IF(Raw!$N124&gt;$C$9,IF(Raw!$N124&lt;$A$9,IF(Raw!$X124&gt;$C$9,IF(Raw!$X124&lt;$A$9,Raw!I124,-999),-999),-999),-999),-999),-999)</f>
        <v>1.0052460000000001</v>
      </c>
      <c r="G124" s="9">
        <f>Raw!G124</f>
        <v>0.98512500000000003</v>
      </c>
      <c r="H124" s="9">
        <f>IF(Raw!$G124&gt;$C$8,IF(Raw!$Q124&gt;$C$8,IF(Raw!$N124&gt;$C$9,IF(Raw!$N124&lt;$A$9,IF(Raw!$X124&gt;$C$9,IF(Raw!$X124&lt;$A$9,Raw!L124,-999),-999),-999),-999),-999),-999)</f>
        <v>826.9</v>
      </c>
      <c r="I124" s="9">
        <f>IF(Raw!$G124&gt;$C$8,IF(Raw!$Q124&gt;$C$8,IF(Raw!$N124&gt;$C$9,IF(Raw!$N124&lt;$A$9,IF(Raw!$X124&gt;$C$9,IF(Raw!$X124&lt;$A$9,Raw!M124,-999),-999),-999),-999),-999),-999)</f>
        <v>0.29523300000000002</v>
      </c>
      <c r="J124" s="9">
        <f>IF(Raw!$G124&gt;$C$8,IF(Raw!$Q124&gt;$C$8,IF(Raw!$N124&gt;$C$9,IF(Raw!$N124&lt;$A$9,IF(Raw!$X124&gt;$C$9,IF(Raw!$X124&lt;$A$9,Raw!N124,-999),-999),-999),-999),-999),-999)</f>
        <v>365</v>
      </c>
      <c r="K124" s="9">
        <f>IF(Raw!$G124&gt;$C$8,IF(Raw!$Q124&gt;$C$8,IF(Raw!$N124&gt;$C$9,IF(Raw!$N124&lt;$A$9,IF(Raw!$X124&gt;$C$9,IF(Raw!$X124&lt;$A$9,Raw!R124,-999),-999),-999),-999),-999),-999)</f>
        <v>0.56660299999999997</v>
      </c>
      <c r="L124" s="9">
        <f>IF(Raw!$G124&gt;$C$8,IF(Raw!$Q124&gt;$C$8,IF(Raw!$N124&gt;$C$9,IF(Raw!$N124&lt;$A$9,IF(Raw!$X124&gt;$C$9,IF(Raw!$X124&lt;$A$9,Raw!S124,-999),-999),-999),-999),-999),-999)</f>
        <v>0.94950699999999999</v>
      </c>
      <c r="M124" s="9">
        <f>Raw!Q124</f>
        <v>0.97410300000000005</v>
      </c>
      <c r="N124" s="9">
        <f>IF(Raw!$G124&gt;$C$8,IF(Raw!$Q124&gt;$C$8,IF(Raw!$N124&gt;$C$9,IF(Raw!$N124&lt;$A$9,IF(Raw!$X124&gt;$C$9,IF(Raw!$X124&lt;$A$9,Raw!V124,-999),-999),-999),-999),-999),-999)</f>
        <v>805.8</v>
      </c>
      <c r="O124" s="9">
        <f>IF(Raw!$G124&gt;$C$8,IF(Raw!$Q124&gt;$C$8,IF(Raw!$N124&gt;$C$9,IF(Raw!$N124&lt;$A$9,IF(Raw!$X124&gt;$C$9,IF(Raw!$X124&lt;$A$9,Raw!W124,-999),-999),-999),-999),-999),-999)</f>
        <v>0.37081999999999998</v>
      </c>
      <c r="P124" s="9">
        <f>IF(Raw!$G124&gt;$C$8,IF(Raw!$Q124&gt;$C$8,IF(Raw!$N124&gt;$C$9,IF(Raw!$N124&lt;$A$9,IF(Raw!$X124&gt;$C$9,IF(Raw!$X124&lt;$A$9,Raw!X124,-999),-999),-999),-999),-999),-999)</f>
        <v>387</v>
      </c>
      <c r="R124" s="9">
        <f t="shared" si="20"/>
        <v>0.40648100000000009</v>
      </c>
      <c r="S124" s="9">
        <f t="shared" si="21"/>
        <v>0.40435972886238797</v>
      </c>
      <c r="T124" s="9">
        <f t="shared" si="22"/>
        <v>0.38290400000000002</v>
      </c>
      <c r="U124" s="9">
        <f t="shared" si="23"/>
        <v>0.40326611599493212</v>
      </c>
      <c r="V124" s="15">
        <f t="shared" si="16"/>
        <v>0.23547773599999999</v>
      </c>
      <c r="X124" s="11">
        <f t="shared" si="24"/>
        <v>2.6487999999999995E+18</v>
      </c>
      <c r="Y124" s="11">
        <f t="shared" si="25"/>
        <v>8.2689999999999997E-18</v>
      </c>
      <c r="Z124" s="11">
        <f t="shared" si="26"/>
        <v>3.6499999999999998E-4</v>
      </c>
      <c r="AA124" s="16">
        <f t="shared" si="27"/>
        <v>7.9311622090065276E-3</v>
      </c>
      <c r="AB124" s="9">
        <f t="shared" si="17"/>
        <v>0.56963987373447744</v>
      </c>
      <c r="AC124" s="9">
        <f t="shared" si="18"/>
        <v>0.99206883779099342</v>
      </c>
      <c r="AD124" s="15">
        <f t="shared" si="19"/>
        <v>21.729211531524733</v>
      </c>
      <c r="AE124" s="3">
        <f t="shared" si="28"/>
        <v>995.58759999999972</v>
      </c>
      <c r="AF124" s="2">
        <f t="shared" si="29"/>
        <v>0.25</v>
      </c>
      <c r="AG124" s="9">
        <f t="shared" si="30"/>
        <v>6.7405036445771296E-3</v>
      </c>
      <c r="AH124" s="2">
        <f t="shared" si="31"/>
        <v>0.32616946343249775</v>
      </c>
    </row>
    <row r="125" spans="1:34">
      <c r="A125" s="1">
        <f>Raw!A125</f>
        <v>112</v>
      </c>
      <c r="B125" s="14">
        <f>Raw!B125</f>
        <v>0.27262731481481484</v>
      </c>
      <c r="C125" s="15">
        <f>Raw!C125</f>
        <v>74.5</v>
      </c>
      <c r="D125" s="15">
        <f>IF(C125&gt;0.5,Raw!D125*D$11,-999)</f>
        <v>4.4000000000000004</v>
      </c>
      <c r="E125" s="9">
        <f>IF(Raw!$G125&gt;$C$8,IF(Raw!$Q125&gt;$C$8,IF(Raw!$N125&gt;$C$9,IF(Raw!$N125&lt;$A$9,IF(Raw!$X125&gt;$C$9,IF(Raw!$X125&lt;$A$9,Raw!H125,-999),-999),-999),-999),-999),-999)</f>
        <v>0.58596599999999999</v>
      </c>
      <c r="F125" s="9">
        <f>IF(Raw!$G125&gt;$C$8,IF(Raw!$Q125&gt;$C$8,IF(Raw!$N125&gt;$C$9,IF(Raw!$N125&lt;$A$9,IF(Raw!$X125&gt;$C$9,IF(Raw!$X125&lt;$A$9,Raw!I125,-999),-999),-999),-999),-999),-999)</f>
        <v>0.99383500000000002</v>
      </c>
      <c r="G125" s="9">
        <f>Raw!G125</f>
        <v>0.98340899999999998</v>
      </c>
      <c r="H125" s="9">
        <f>IF(Raw!$G125&gt;$C$8,IF(Raw!$Q125&gt;$C$8,IF(Raw!$N125&gt;$C$9,IF(Raw!$N125&lt;$A$9,IF(Raw!$X125&gt;$C$9,IF(Raw!$X125&lt;$A$9,Raw!L125,-999),-999),-999),-999),-999),-999)</f>
        <v>832</v>
      </c>
      <c r="I125" s="9">
        <f>IF(Raw!$G125&gt;$C$8,IF(Raw!$Q125&gt;$C$8,IF(Raw!$N125&gt;$C$9,IF(Raw!$N125&lt;$A$9,IF(Raw!$X125&gt;$C$9,IF(Raw!$X125&lt;$A$9,Raw!M125,-999),-999),-999),-999),-999),-999)</f>
        <v>0.29977999999999999</v>
      </c>
      <c r="J125" s="9">
        <f>IF(Raw!$G125&gt;$C$8,IF(Raw!$Q125&gt;$C$8,IF(Raw!$N125&gt;$C$9,IF(Raw!$N125&lt;$A$9,IF(Raw!$X125&gt;$C$9,IF(Raw!$X125&lt;$A$9,Raw!N125,-999),-999),-999),-999),-999),-999)</f>
        <v>648</v>
      </c>
      <c r="K125" s="9">
        <f>IF(Raw!$G125&gt;$C$8,IF(Raw!$Q125&gt;$C$8,IF(Raw!$N125&gt;$C$9,IF(Raw!$N125&lt;$A$9,IF(Raw!$X125&gt;$C$9,IF(Raw!$X125&lt;$A$9,Raw!R125,-999),-999),-999),-999),-999),-999)</f>
        <v>0.60988299999999995</v>
      </c>
      <c r="L125" s="9">
        <f>IF(Raw!$G125&gt;$C$8,IF(Raw!$Q125&gt;$C$8,IF(Raw!$N125&gt;$C$9,IF(Raw!$N125&lt;$A$9,IF(Raw!$X125&gt;$C$9,IF(Raw!$X125&lt;$A$9,Raw!S125,-999),-999),-999),-999),-999),-999)</f>
        <v>1.014135</v>
      </c>
      <c r="M125" s="9">
        <f>Raw!Q125</f>
        <v>0.98417900000000003</v>
      </c>
      <c r="N125" s="9">
        <f>IF(Raw!$G125&gt;$C$8,IF(Raw!$Q125&gt;$C$8,IF(Raw!$N125&gt;$C$9,IF(Raw!$N125&lt;$A$9,IF(Raw!$X125&gt;$C$9,IF(Raw!$X125&lt;$A$9,Raw!V125,-999),-999),-999),-999),-999),-999)</f>
        <v>783.6</v>
      </c>
      <c r="O125" s="9">
        <f>IF(Raw!$G125&gt;$C$8,IF(Raw!$Q125&gt;$C$8,IF(Raw!$N125&gt;$C$9,IF(Raw!$N125&lt;$A$9,IF(Raw!$X125&gt;$C$9,IF(Raw!$X125&lt;$A$9,Raw!W125,-999),-999),-999),-999),-999),-999)</f>
        <v>0.34060499999999999</v>
      </c>
      <c r="P125" s="9">
        <f>IF(Raw!$G125&gt;$C$8,IF(Raw!$Q125&gt;$C$8,IF(Raw!$N125&gt;$C$9,IF(Raw!$N125&lt;$A$9,IF(Raw!$X125&gt;$C$9,IF(Raw!$X125&lt;$A$9,Raw!X125,-999),-999),-999),-999),-999),-999)</f>
        <v>315</v>
      </c>
      <c r="R125" s="9">
        <f t="shared" si="20"/>
        <v>0.40786900000000004</v>
      </c>
      <c r="S125" s="9">
        <f t="shared" si="21"/>
        <v>0.41039911051633321</v>
      </c>
      <c r="T125" s="9">
        <f t="shared" si="22"/>
        <v>0.40425200000000006</v>
      </c>
      <c r="U125" s="9">
        <f t="shared" si="23"/>
        <v>0.39861754105715713</v>
      </c>
      <c r="V125" s="15">
        <f t="shared" si="16"/>
        <v>0.25150548</v>
      </c>
      <c r="X125" s="11">
        <f t="shared" si="24"/>
        <v>2.6487999999999995E+18</v>
      </c>
      <c r="Y125" s="11">
        <f t="shared" si="25"/>
        <v>8.3199999999999989E-18</v>
      </c>
      <c r="Z125" s="11">
        <f t="shared" si="26"/>
        <v>6.4799999999999992E-4</v>
      </c>
      <c r="AA125" s="16">
        <f t="shared" si="27"/>
        <v>1.4079569188362036E-2</v>
      </c>
      <c r="AB125" s="9">
        <f t="shared" si="17"/>
        <v>0.61557469400353371</v>
      </c>
      <c r="AC125" s="9">
        <f t="shared" si="18"/>
        <v>0.98592043081163794</v>
      </c>
      <c r="AD125" s="15">
        <f t="shared" si="19"/>
        <v>21.72773022895376</v>
      </c>
      <c r="AE125" s="3">
        <f t="shared" si="28"/>
        <v>1001.7279999999996</v>
      </c>
      <c r="AF125" s="2">
        <f t="shared" si="29"/>
        <v>0.25</v>
      </c>
      <c r="AG125" s="9">
        <f t="shared" si="30"/>
        <v>6.6623495358606221E-3</v>
      </c>
      <c r="AH125" s="2">
        <f t="shared" si="31"/>
        <v>0.32238762678508098</v>
      </c>
    </row>
    <row r="126" spans="1:34">
      <c r="A126" s="1">
        <f>Raw!A126</f>
        <v>113</v>
      </c>
      <c r="B126" s="14">
        <f>Raw!B126</f>
        <v>0.2726851851851852</v>
      </c>
      <c r="C126" s="15">
        <f>Raw!C126</f>
        <v>75.2</v>
      </c>
      <c r="D126" s="15">
        <f>IF(C126&gt;0.5,Raw!D126*D$11,-999)</f>
        <v>4.4000000000000004</v>
      </c>
      <c r="E126" s="9">
        <f>IF(Raw!$G126&gt;$C$8,IF(Raw!$Q126&gt;$C$8,IF(Raw!$N126&gt;$C$9,IF(Raw!$N126&lt;$A$9,IF(Raw!$X126&gt;$C$9,IF(Raw!$X126&lt;$A$9,Raw!H126,-999),-999),-999),-999),-999),-999)</f>
        <v>0.59960400000000003</v>
      </c>
      <c r="F126" s="9">
        <f>IF(Raw!$G126&gt;$C$8,IF(Raw!$Q126&gt;$C$8,IF(Raw!$N126&gt;$C$9,IF(Raw!$N126&lt;$A$9,IF(Raw!$X126&gt;$C$9,IF(Raw!$X126&lt;$A$9,Raw!I126,-999),-999),-999),-999),-999),-999)</f>
        <v>0.98614199999999996</v>
      </c>
      <c r="G126" s="9">
        <f>Raw!G126</f>
        <v>0.98705399999999999</v>
      </c>
      <c r="H126" s="9">
        <f>IF(Raw!$G126&gt;$C$8,IF(Raw!$Q126&gt;$C$8,IF(Raw!$N126&gt;$C$9,IF(Raw!$N126&lt;$A$9,IF(Raw!$X126&gt;$C$9,IF(Raw!$X126&lt;$A$9,Raw!L126,-999),-999),-999),-999),-999),-999)</f>
        <v>817.9</v>
      </c>
      <c r="I126" s="9">
        <f>IF(Raw!$G126&gt;$C$8,IF(Raw!$Q126&gt;$C$8,IF(Raw!$N126&gt;$C$9,IF(Raw!$N126&lt;$A$9,IF(Raw!$X126&gt;$C$9,IF(Raw!$X126&lt;$A$9,Raw!M126,-999),-999),-999),-999),-999),-999)</f>
        <v>0.33538400000000002</v>
      </c>
      <c r="J126" s="9">
        <f>IF(Raw!$G126&gt;$C$8,IF(Raw!$Q126&gt;$C$8,IF(Raw!$N126&gt;$C$9,IF(Raw!$N126&lt;$A$9,IF(Raw!$X126&gt;$C$9,IF(Raw!$X126&lt;$A$9,Raw!N126,-999),-999),-999),-999),-999),-999)</f>
        <v>331</v>
      </c>
      <c r="K126" s="9">
        <f>IF(Raw!$G126&gt;$C$8,IF(Raw!$Q126&gt;$C$8,IF(Raw!$N126&gt;$C$9,IF(Raw!$N126&lt;$A$9,IF(Raw!$X126&gt;$C$9,IF(Raw!$X126&lt;$A$9,Raw!R126,-999),-999),-999),-999),-999),-999)</f>
        <v>0.53061700000000001</v>
      </c>
      <c r="L126" s="9">
        <f>IF(Raw!$G126&gt;$C$8,IF(Raw!$Q126&gt;$C$8,IF(Raw!$N126&gt;$C$9,IF(Raw!$N126&lt;$A$9,IF(Raw!$X126&gt;$C$9,IF(Raw!$X126&lt;$A$9,Raw!S126,-999),-999),-999),-999),-999),-999)</f>
        <v>0.89560300000000004</v>
      </c>
      <c r="M126" s="9">
        <f>Raw!Q126</f>
        <v>0.97696000000000005</v>
      </c>
      <c r="N126" s="9">
        <f>IF(Raw!$G126&gt;$C$8,IF(Raw!$Q126&gt;$C$8,IF(Raw!$N126&gt;$C$9,IF(Raw!$N126&lt;$A$9,IF(Raw!$X126&gt;$C$9,IF(Raw!$X126&lt;$A$9,Raw!V126,-999),-999),-999),-999),-999),-999)</f>
        <v>863.5</v>
      </c>
      <c r="O126" s="9">
        <f>IF(Raw!$G126&gt;$C$8,IF(Raw!$Q126&gt;$C$8,IF(Raw!$N126&gt;$C$9,IF(Raw!$N126&lt;$A$9,IF(Raw!$X126&gt;$C$9,IF(Raw!$X126&lt;$A$9,Raw!W126,-999),-999),-999),-999),-999),-999)</f>
        <v>0.30650699999999997</v>
      </c>
      <c r="P126" s="9">
        <f>IF(Raw!$G126&gt;$C$8,IF(Raw!$Q126&gt;$C$8,IF(Raw!$N126&gt;$C$9,IF(Raw!$N126&lt;$A$9,IF(Raw!$X126&gt;$C$9,IF(Raw!$X126&lt;$A$9,Raw!X126,-999),-999),-999),-999),-999),-999)</f>
        <v>340</v>
      </c>
      <c r="R126" s="9">
        <f t="shared" si="20"/>
        <v>0.38653799999999994</v>
      </c>
      <c r="S126" s="9">
        <f t="shared" si="21"/>
        <v>0.39196991913943424</v>
      </c>
      <c r="T126" s="9">
        <f t="shared" si="22"/>
        <v>0.36498600000000003</v>
      </c>
      <c r="U126" s="9">
        <f t="shared" si="23"/>
        <v>0.40753101541642894</v>
      </c>
      <c r="V126" s="15">
        <f t="shared" si="16"/>
        <v>0.22210954400000002</v>
      </c>
      <c r="X126" s="11">
        <f t="shared" si="24"/>
        <v>2.6487999999999995E+18</v>
      </c>
      <c r="Y126" s="11">
        <f t="shared" si="25"/>
        <v>8.1789999999999994E-18</v>
      </c>
      <c r="Z126" s="11">
        <f t="shared" si="26"/>
        <v>3.3099999999999997E-4</v>
      </c>
      <c r="AA126" s="16">
        <f t="shared" si="27"/>
        <v>7.119904591970724E-3</v>
      </c>
      <c r="AB126" s="9">
        <f t="shared" si="17"/>
        <v>0.53321566549740507</v>
      </c>
      <c r="AC126" s="9">
        <f t="shared" si="18"/>
        <v>0.99288009540802913</v>
      </c>
      <c r="AD126" s="15">
        <f t="shared" si="19"/>
        <v>21.510285776346599</v>
      </c>
      <c r="AE126" s="3">
        <f t="shared" si="28"/>
        <v>984.75159999999971</v>
      </c>
      <c r="AF126" s="2">
        <f t="shared" si="29"/>
        <v>0.25</v>
      </c>
      <c r="AG126" s="9">
        <f t="shared" si="30"/>
        <v>6.7431604648708447E-3</v>
      </c>
      <c r="AH126" s="2">
        <f t="shared" si="31"/>
        <v>0.32629802558383419</v>
      </c>
    </row>
    <row r="127" spans="1:34">
      <c r="A127" s="1">
        <f>Raw!A127</f>
        <v>114</v>
      </c>
      <c r="B127" s="14">
        <f>Raw!B127</f>
        <v>0.27274305555555556</v>
      </c>
      <c r="C127" s="15">
        <f>Raw!C127</f>
        <v>76.3</v>
      </c>
      <c r="D127" s="15">
        <f>IF(C127&gt;0.5,Raw!D127*D$11,-999)</f>
        <v>4.4000000000000004</v>
      </c>
      <c r="E127" s="9">
        <f>IF(Raw!$G127&gt;$C$8,IF(Raw!$Q127&gt;$C$8,IF(Raw!$N127&gt;$C$9,IF(Raw!$N127&lt;$A$9,IF(Raw!$X127&gt;$C$9,IF(Raw!$X127&lt;$A$9,Raw!H127,-999),-999),-999),-999),-999),-999)</f>
        <v>0.56672999999999996</v>
      </c>
      <c r="F127" s="9">
        <f>IF(Raw!$G127&gt;$C$8,IF(Raw!$Q127&gt;$C$8,IF(Raw!$N127&gt;$C$9,IF(Raw!$N127&lt;$A$9,IF(Raw!$X127&gt;$C$9,IF(Raw!$X127&lt;$A$9,Raw!I127,-999),-999),-999),-999),-999),-999)</f>
        <v>0.94718800000000003</v>
      </c>
      <c r="G127" s="9">
        <f>Raw!G127</f>
        <v>0.98537699999999995</v>
      </c>
      <c r="H127" s="9">
        <f>IF(Raw!$G127&gt;$C$8,IF(Raw!$Q127&gt;$C$8,IF(Raw!$N127&gt;$C$9,IF(Raw!$N127&lt;$A$9,IF(Raw!$X127&gt;$C$9,IF(Raw!$X127&lt;$A$9,Raw!L127,-999),-999),-999),-999),-999),-999)</f>
        <v>826.3</v>
      </c>
      <c r="I127" s="9">
        <f>IF(Raw!$G127&gt;$C$8,IF(Raw!$Q127&gt;$C$8,IF(Raw!$N127&gt;$C$9,IF(Raw!$N127&lt;$A$9,IF(Raw!$X127&gt;$C$9,IF(Raw!$X127&lt;$A$9,Raw!M127,-999),-999),-999),-999),-999),-999)</f>
        <v>0.27155499999999999</v>
      </c>
      <c r="J127" s="9">
        <f>IF(Raw!$G127&gt;$C$8,IF(Raw!$Q127&gt;$C$8,IF(Raw!$N127&gt;$C$9,IF(Raw!$N127&lt;$A$9,IF(Raw!$X127&gt;$C$9,IF(Raw!$X127&lt;$A$9,Raw!N127,-999),-999),-999),-999),-999),-999)</f>
        <v>479</v>
      </c>
      <c r="K127" s="9">
        <f>IF(Raw!$G127&gt;$C$8,IF(Raw!$Q127&gt;$C$8,IF(Raw!$N127&gt;$C$9,IF(Raw!$N127&lt;$A$9,IF(Raw!$X127&gt;$C$9,IF(Raw!$X127&lt;$A$9,Raw!R127,-999),-999),-999),-999),-999),-999)</f>
        <v>0.55721600000000004</v>
      </c>
      <c r="L127" s="9">
        <f>IF(Raw!$G127&gt;$C$8,IF(Raw!$Q127&gt;$C$8,IF(Raw!$N127&gt;$C$9,IF(Raw!$N127&lt;$A$9,IF(Raw!$X127&gt;$C$9,IF(Raw!$X127&lt;$A$9,Raw!S127,-999),-999),-999),-999),-999),-999)</f>
        <v>0.94574599999999998</v>
      </c>
      <c r="M127" s="9">
        <f>Raw!Q127</f>
        <v>0.97708600000000001</v>
      </c>
      <c r="N127" s="9">
        <f>IF(Raw!$G127&gt;$C$8,IF(Raw!$Q127&gt;$C$8,IF(Raw!$N127&gt;$C$9,IF(Raw!$N127&lt;$A$9,IF(Raw!$X127&gt;$C$9,IF(Raw!$X127&lt;$A$9,Raw!V127,-999),-999),-999),-999),-999),-999)</f>
        <v>815.2</v>
      </c>
      <c r="O127" s="9">
        <f>IF(Raw!$G127&gt;$C$8,IF(Raw!$Q127&gt;$C$8,IF(Raw!$N127&gt;$C$9,IF(Raw!$N127&lt;$A$9,IF(Raw!$X127&gt;$C$9,IF(Raw!$X127&lt;$A$9,Raw!W127,-999),-999),-999),-999),-999),-999)</f>
        <v>0.33841700000000002</v>
      </c>
      <c r="P127" s="9">
        <f>IF(Raw!$G127&gt;$C$8,IF(Raw!$Q127&gt;$C$8,IF(Raw!$N127&gt;$C$9,IF(Raw!$N127&lt;$A$9,IF(Raw!$X127&gt;$C$9,IF(Raw!$X127&lt;$A$9,Raw!X127,-999),-999),-999),-999),-999),-999)</f>
        <v>314</v>
      </c>
      <c r="R127" s="9">
        <f t="shared" si="20"/>
        <v>0.38045800000000007</v>
      </c>
      <c r="S127" s="9">
        <f t="shared" si="21"/>
        <v>0.40167105157582239</v>
      </c>
      <c r="T127" s="9">
        <f t="shared" si="22"/>
        <v>0.38852999999999993</v>
      </c>
      <c r="U127" s="9">
        <f t="shared" si="23"/>
        <v>0.4108185495894246</v>
      </c>
      <c r="V127" s="15">
        <f t="shared" si="16"/>
        <v>0.234545008</v>
      </c>
      <c r="X127" s="11">
        <f t="shared" si="24"/>
        <v>2.6487999999999995E+18</v>
      </c>
      <c r="Y127" s="11">
        <f t="shared" si="25"/>
        <v>8.2629999999999983E-18</v>
      </c>
      <c r="Z127" s="11">
        <f t="shared" si="26"/>
        <v>4.7899999999999999E-4</v>
      </c>
      <c r="AA127" s="16">
        <f t="shared" si="27"/>
        <v>1.0375117888341551E-2</v>
      </c>
      <c r="AB127" s="9">
        <f t="shared" si="17"/>
        <v>0.56124704455315744</v>
      </c>
      <c r="AC127" s="9">
        <f t="shared" si="18"/>
        <v>0.98962488211165833</v>
      </c>
      <c r="AD127" s="15">
        <f t="shared" si="19"/>
        <v>21.6599538378738</v>
      </c>
      <c r="AE127" s="3">
        <f t="shared" si="28"/>
        <v>994.8651999999995</v>
      </c>
      <c r="AF127" s="2">
        <f t="shared" si="29"/>
        <v>0.25</v>
      </c>
      <c r="AG127" s="9">
        <f t="shared" si="30"/>
        <v>6.8448544768070808E-3</v>
      </c>
      <c r="AH127" s="2">
        <f t="shared" si="31"/>
        <v>0.33121894589729256</v>
      </c>
    </row>
    <row r="128" spans="1:34">
      <c r="A128" s="1">
        <f>Raw!A128</f>
        <v>115</v>
      </c>
      <c r="B128" s="14">
        <f>Raw!B128</f>
        <v>0.27278935185185188</v>
      </c>
      <c r="C128" s="15">
        <f>Raw!C128</f>
        <v>76.900000000000006</v>
      </c>
      <c r="D128" s="15">
        <f>IF(C128&gt;0.5,Raw!D128*D$11,-999)</f>
        <v>4.4000000000000004</v>
      </c>
      <c r="E128" s="9">
        <f>IF(Raw!$G128&gt;$C$8,IF(Raw!$Q128&gt;$C$8,IF(Raw!$N128&gt;$C$9,IF(Raw!$N128&lt;$A$9,IF(Raw!$X128&gt;$C$9,IF(Raw!$X128&lt;$A$9,Raw!H128,-999),-999),-999),-999),-999),-999)</f>
        <v>0.53694500000000001</v>
      </c>
      <c r="F128" s="9">
        <f>IF(Raw!$G128&gt;$C$8,IF(Raw!$Q128&gt;$C$8,IF(Raw!$N128&gt;$C$9,IF(Raw!$N128&lt;$A$9,IF(Raw!$X128&gt;$C$9,IF(Raw!$X128&lt;$A$9,Raw!I128,-999),-999),-999),-999),-999),-999)</f>
        <v>0.87611399999999995</v>
      </c>
      <c r="G128" s="9">
        <f>Raw!G128</f>
        <v>0.98253400000000002</v>
      </c>
      <c r="H128" s="9">
        <f>IF(Raw!$G128&gt;$C$8,IF(Raw!$Q128&gt;$C$8,IF(Raw!$N128&gt;$C$9,IF(Raw!$N128&lt;$A$9,IF(Raw!$X128&gt;$C$9,IF(Raw!$X128&lt;$A$9,Raw!L128,-999),-999),-999),-999),-999),-999)</f>
        <v>826.9</v>
      </c>
      <c r="I128" s="9">
        <f>IF(Raw!$G128&gt;$C$8,IF(Raw!$Q128&gt;$C$8,IF(Raw!$N128&gt;$C$9,IF(Raw!$N128&lt;$A$9,IF(Raw!$X128&gt;$C$9,IF(Raw!$X128&lt;$A$9,Raw!M128,-999),-999),-999),-999),-999),-999)</f>
        <v>0.31335400000000002</v>
      </c>
      <c r="J128" s="9">
        <f>IF(Raw!$G128&gt;$C$8,IF(Raw!$Q128&gt;$C$8,IF(Raw!$N128&gt;$C$9,IF(Raw!$N128&lt;$A$9,IF(Raw!$X128&gt;$C$9,IF(Raw!$X128&lt;$A$9,Raw!N128,-999),-999),-999),-999),-999),-999)</f>
        <v>396</v>
      </c>
      <c r="K128" s="9">
        <f>IF(Raw!$G128&gt;$C$8,IF(Raw!$Q128&gt;$C$8,IF(Raw!$N128&gt;$C$9,IF(Raw!$N128&lt;$A$9,IF(Raw!$X128&gt;$C$9,IF(Raw!$X128&lt;$A$9,Raw!R128,-999),-999),-999),-999),-999),-999)</f>
        <v>0.50875300000000001</v>
      </c>
      <c r="L128" s="9">
        <f>IF(Raw!$G128&gt;$C$8,IF(Raw!$Q128&gt;$C$8,IF(Raw!$N128&gt;$C$9,IF(Raw!$N128&lt;$A$9,IF(Raw!$X128&gt;$C$9,IF(Raw!$X128&lt;$A$9,Raw!S128,-999),-999),-999),-999),-999),-999)</f>
        <v>0.84764600000000001</v>
      </c>
      <c r="M128" s="9">
        <f>Raw!Q128</f>
        <v>0.98097999999999996</v>
      </c>
      <c r="N128" s="9">
        <f>IF(Raw!$G128&gt;$C$8,IF(Raw!$Q128&gt;$C$8,IF(Raw!$N128&gt;$C$9,IF(Raw!$N128&lt;$A$9,IF(Raw!$X128&gt;$C$9,IF(Raw!$X128&lt;$A$9,Raw!V128,-999),-999),-999),-999),-999),-999)</f>
        <v>803.2</v>
      </c>
      <c r="O128" s="9">
        <f>IF(Raw!$G128&gt;$C$8,IF(Raw!$Q128&gt;$C$8,IF(Raw!$N128&gt;$C$9,IF(Raw!$N128&lt;$A$9,IF(Raw!$X128&gt;$C$9,IF(Raw!$X128&lt;$A$9,Raw!W128,-999),-999),-999),-999),-999),-999)</f>
        <v>0.356958</v>
      </c>
      <c r="P128" s="9">
        <f>IF(Raw!$G128&gt;$C$8,IF(Raw!$Q128&gt;$C$8,IF(Raw!$N128&gt;$C$9,IF(Raw!$N128&lt;$A$9,IF(Raw!$X128&gt;$C$9,IF(Raw!$X128&lt;$A$9,Raw!X128,-999),-999),-999),-999),-999),-999)</f>
        <v>354</v>
      </c>
      <c r="R128" s="9">
        <f t="shared" si="20"/>
        <v>0.33916899999999994</v>
      </c>
      <c r="S128" s="9">
        <f t="shared" si="21"/>
        <v>0.3871288439632285</v>
      </c>
      <c r="T128" s="9">
        <f t="shared" si="22"/>
        <v>0.338893</v>
      </c>
      <c r="U128" s="9">
        <f t="shared" si="23"/>
        <v>0.39980487137319115</v>
      </c>
      <c r="V128" s="15">
        <f t="shared" si="16"/>
        <v>0.21021620799999999</v>
      </c>
      <c r="X128" s="11">
        <f t="shared" si="24"/>
        <v>2.6487999999999995E+18</v>
      </c>
      <c r="Y128" s="11">
        <f t="shared" si="25"/>
        <v>8.2689999999999997E-18</v>
      </c>
      <c r="Z128" s="11">
        <f t="shared" si="26"/>
        <v>3.9599999999999998E-4</v>
      </c>
      <c r="AA128" s="16">
        <f t="shared" si="27"/>
        <v>8.5989754488328494E-3</v>
      </c>
      <c r="AB128" s="9">
        <f t="shared" si="17"/>
        <v>0.51166713258678131</v>
      </c>
      <c r="AC128" s="9">
        <f t="shared" si="18"/>
        <v>0.99140102455116719</v>
      </c>
      <c r="AD128" s="15">
        <f t="shared" si="19"/>
        <v>21.714584466749621</v>
      </c>
      <c r="AE128" s="3">
        <f t="shared" si="28"/>
        <v>995.58759999999972</v>
      </c>
      <c r="AF128" s="2">
        <f t="shared" si="29"/>
        <v>0.25</v>
      </c>
      <c r="AG128" s="9">
        <f t="shared" si="30"/>
        <v>6.6781512689624047E-3</v>
      </c>
      <c r="AH128" s="2">
        <f t="shared" si="31"/>
        <v>0.32315226442625467</v>
      </c>
    </row>
    <row r="129" spans="1:34">
      <c r="A129" s="1">
        <f>Raw!A129</f>
        <v>116</v>
      </c>
      <c r="B129" s="14">
        <f>Raw!B129</f>
        <v>0.27284722222222224</v>
      </c>
      <c r="C129" s="15">
        <f>Raw!C129</f>
        <v>78.3</v>
      </c>
      <c r="D129" s="15">
        <f>IF(C129&gt;0.5,Raw!D129*D$11,-999)</f>
        <v>4.4000000000000004</v>
      </c>
      <c r="E129" s="9">
        <f>IF(Raw!$G129&gt;$C$8,IF(Raw!$Q129&gt;$C$8,IF(Raw!$N129&gt;$C$9,IF(Raw!$N129&lt;$A$9,IF(Raw!$X129&gt;$C$9,IF(Raw!$X129&lt;$A$9,Raw!H129,-999),-999),-999),-999),-999),-999)</f>
        <v>0.54213299999999998</v>
      </c>
      <c r="F129" s="9">
        <f>IF(Raw!$G129&gt;$C$8,IF(Raw!$Q129&gt;$C$8,IF(Raw!$N129&gt;$C$9,IF(Raw!$N129&lt;$A$9,IF(Raw!$X129&gt;$C$9,IF(Raw!$X129&lt;$A$9,Raw!I129,-999),-999),-999),-999),-999),-999)</f>
        <v>0.86952300000000005</v>
      </c>
      <c r="G129" s="9">
        <f>Raw!G129</f>
        <v>0.97545300000000001</v>
      </c>
      <c r="H129" s="9">
        <f>IF(Raw!$G129&gt;$C$8,IF(Raw!$Q129&gt;$C$8,IF(Raw!$N129&gt;$C$9,IF(Raw!$N129&lt;$A$9,IF(Raw!$X129&gt;$C$9,IF(Raw!$X129&lt;$A$9,Raw!L129,-999),-999),-999),-999),-999),-999)</f>
        <v>838.8</v>
      </c>
      <c r="I129" s="9">
        <f>IF(Raw!$G129&gt;$C$8,IF(Raw!$Q129&gt;$C$8,IF(Raw!$N129&gt;$C$9,IF(Raw!$N129&lt;$A$9,IF(Raw!$X129&gt;$C$9,IF(Raw!$X129&lt;$A$9,Raw!M129,-999),-999),-999),-999),-999),-999)</f>
        <v>0.31786199999999998</v>
      </c>
      <c r="J129" s="9">
        <f>IF(Raw!$G129&gt;$C$8,IF(Raw!$Q129&gt;$C$8,IF(Raw!$N129&gt;$C$9,IF(Raw!$N129&lt;$A$9,IF(Raw!$X129&gt;$C$9,IF(Raw!$X129&lt;$A$9,Raw!N129,-999),-999),-999),-999),-999),-999)</f>
        <v>345</v>
      </c>
      <c r="K129" s="9">
        <f>IF(Raw!$G129&gt;$C$8,IF(Raw!$Q129&gt;$C$8,IF(Raw!$N129&gt;$C$9,IF(Raw!$N129&lt;$A$9,IF(Raw!$X129&gt;$C$9,IF(Raw!$X129&lt;$A$9,Raw!R129,-999),-999),-999),-999),-999),-999)</f>
        <v>0.499776</v>
      </c>
      <c r="L129" s="9">
        <f>IF(Raw!$G129&gt;$C$8,IF(Raw!$Q129&gt;$C$8,IF(Raw!$N129&gt;$C$9,IF(Raw!$N129&lt;$A$9,IF(Raw!$X129&gt;$C$9,IF(Raw!$X129&lt;$A$9,Raw!S129,-999),-999),-999),-999),-999),-999)</f>
        <v>0.82450400000000001</v>
      </c>
      <c r="M129" s="9">
        <f>Raw!Q129</f>
        <v>0.97981300000000005</v>
      </c>
      <c r="N129" s="9">
        <f>IF(Raw!$G129&gt;$C$8,IF(Raw!$Q129&gt;$C$8,IF(Raw!$N129&gt;$C$9,IF(Raw!$N129&lt;$A$9,IF(Raw!$X129&gt;$C$9,IF(Raw!$X129&lt;$A$9,Raw!V129,-999),-999),-999),-999),-999),-999)</f>
        <v>782</v>
      </c>
      <c r="O129" s="9">
        <f>IF(Raw!$G129&gt;$C$8,IF(Raw!$Q129&gt;$C$8,IF(Raw!$N129&gt;$C$9,IF(Raw!$N129&lt;$A$9,IF(Raw!$X129&gt;$C$9,IF(Raw!$X129&lt;$A$9,Raw!W129,-999),-999),-999),-999),-999),-999)</f>
        <v>0.37081999999999998</v>
      </c>
      <c r="P129" s="9">
        <f>IF(Raw!$G129&gt;$C$8,IF(Raw!$Q129&gt;$C$8,IF(Raw!$N129&gt;$C$9,IF(Raw!$N129&lt;$A$9,IF(Raw!$X129&gt;$C$9,IF(Raw!$X129&lt;$A$9,Raw!X129,-999),-999),-999),-999),-999),-999)</f>
        <v>491</v>
      </c>
      <c r="R129" s="9">
        <f t="shared" si="20"/>
        <v>0.32739000000000007</v>
      </c>
      <c r="S129" s="9">
        <f t="shared" si="21"/>
        <v>0.3765167798896637</v>
      </c>
      <c r="T129" s="9">
        <f t="shared" si="22"/>
        <v>0.32472800000000002</v>
      </c>
      <c r="U129" s="9">
        <f t="shared" si="23"/>
        <v>0.39384648224872165</v>
      </c>
      <c r="V129" s="15">
        <f t="shared" si="16"/>
        <v>0.204476992</v>
      </c>
      <c r="X129" s="11">
        <f t="shared" si="24"/>
        <v>2.6487999999999995E+18</v>
      </c>
      <c r="Y129" s="11">
        <f t="shared" si="25"/>
        <v>8.3879999999999988E-18</v>
      </c>
      <c r="Z129" s="11">
        <f t="shared" si="26"/>
        <v>3.4499999999999998E-4</v>
      </c>
      <c r="AA129" s="16">
        <f t="shared" si="27"/>
        <v>7.6069471677811225E-3</v>
      </c>
      <c r="AB129" s="9">
        <f t="shared" si="17"/>
        <v>0.50224618873989924</v>
      </c>
      <c r="AC129" s="9">
        <f t="shared" si="18"/>
        <v>0.9923930528322189</v>
      </c>
      <c r="AD129" s="15">
        <f t="shared" si="19"/>
        <v>22.049122225452532</v>
      </c>
      <c r="AE129" s="3">
        <f t="shared" si="28"/>
        <v>1009.9151999999996</v>
      </c>
      <c r="AF129" s="2">
        <f t="shared" si="29"/>
        <v>0.25</v>
      </c>
      <c r="AG129" s="9">
        <f t="shared" si="30"/>
        <v>6.6799763270512192E-3</v>
      </c>
      <c r="AH129" s="2">
        <f t="shared" si="31"/>
        <v>0.32324057803736594</v>
      </c>
    </row>
    <row r="130" spans="1:34">
      <c r="A130" s="1">
        <f>Raw!A130</f>
        <v>117</v>
      </c>
      <c r="B130" s="14">
        <f>Raw!B130</f>
        <v>0.2729050925925926</v>
      </c>
      <c r="C130" s="15">
        <f>Raw!C130</f>
        <v>79.2</v>
      </c>
      <c r="D130" s="15">
        <f>IF(C130&gt;0.5,Raw!D130*D$11,-999)</f>
        <v>4.4000000000000004</v>
      </c>
      <c r="E130" s="9">
        <f>IF(Raw!$G130&gt;$C$8,IF(Raw!$Q130&gt;$C$8,IF(Raw!$N130&gt;$C$9,IF(Raw!$N130&lt;$A$9,IF(Raw!$X130&gt;$C$9,IF(Raw!$X130&lt;$A$9,Raw!H130,-999),-999),-999),-999),-999),-999)</f>
        <v>0.58149799999999996</v>
      </c>
      <c r="F130" s="9">
        <f>IF(Raw!$G130&gt;$C$8,IF(Raw!$Q130&gt;$C$8,IF(Raw!$N130&gt;$C$9,IF(Raw!$N130&lt;$A$9,IF(Raw!$X130&gt;$C$9,IF(Raw!$X130&lt;$A$9,Raw!I130,-999),-999),-999),-999),-999),-999)</f>
        <v>0.97295399999999999</v>
      </c>
      <c r="G130" s="9">
        <f>Raw!G130</f>
        <v>0.98335499999999998</v>
      </c>
      <c r="H130" s="9">
        <f>IF(Raw!$G130&gt;$C$8,IF(Raw!$Q130&gt;$C$8,IF(Raw!$N130&gt;$C$9,IF(Raw!$N130&lt;$A$9,IF(Raw!$X130&gt;$C$9,IF(Raw!$X130&lt;$A$9,Raw!L130,-999),-999),-999),-999),-999),-999)</f>
        <v>817</v>
      </c>
      <c r="I130" s="9">
        <f>IF(Raw!$G130&gt;$C$8,IF(Raw!$Q130&gt;$C$8,IF(Raw!$N130&gt;$C$9,IF(Raw!$N130&lt;$A$9,IF(Raw!$X130&gt;$C$9,IF(Raw!$X130&lt;$A$9,Raw!M130,-999),-999),-999),-999),-999),-999)</f>
        <v>0.31698999999999999</v>
      </c>
      <c r="J130" s="9">
        <f>IF(Raw!$G130&gt;$C$8,IF(Raw!$Q130&gt;$C$8,IF(Raw!$N130&gt;$C$9,IF(Raw!$N130&lt;$A$9,IF(Raw!$X130&gt;$C$9,IF(Raw!$X130&lt;$A$9,Raw!N130,-999),-999),-999),-999),-999),-999)</f>
        <v>408</v>
      </c>
      <c r="K130" s="9">
        <f>IF(Raw!$G130&gt;$C$8,IF(Raw!$Q130&gt;$C$8,IF(Raw!$N130&gt;$C$9,IF(Raw!$N130&lt;$A$9,IF(Raw!$X130&gt;$C$9,IF(Raw!$X130&lt;$A$9,Raw!R130,-999),-999),-999),-999),-999),-999)</f>
        <v>0.51157799999999998</v>
      </c>
      <c r="L130" s="9">
        <f>IF(Raw!$G130&gt;$C$8,IF(Raw!$Q130&gt;$C$8,IF(Raw!$N130&gt;$C$9,IF(Raw!$N130&lt;$A$9,IF(Raw!$X130&gt;$C$9,IF(Raw!$X130&lt;$A$9,Raw!S130,-999),-999),-999),-999),-999),-999)</f>
        <v>0.86759500000000001</v>
      </c>
      <c r="M130" s="9">
        <f>Raw!Q130</f>
        <v>0.98305900000000002</v>
      </c>
      <c r="N130" s="9">
        <f>IF(Raw!$G130&gt;$C$8,IF(Raw!$Q130&gt;$C$8,IF(Raw!$N130&gt;$C$9,IF(Raw!$N130&lt;$A$9,IF(Raw!$X130&gt;$C$9,IF(Raw!$X130&lt;$A$9,Raw!V130,-999),-999),-999),-999),-999),-999)</f>
        <v>738.7</v>
      </c>
      <c r="O130" s="9">
        <f>IF(Raw!$G130&gt;$C$8,IF(Raw!$Q130&gt;$C$8,IF(Raw!$N130&gt;$C$9,IF(Raw!$N130&lt;$A$9,IF(Raw!$X130&gt;$C$9,IF(Raw!$X130&lt;$A$9,Raw!W130,-999),-999),-999),-999),-999),-999)</f>
        <v>0.20399100000000001</v>
      </c>
      <c r="P130" s="9">
        <f>IF(Raw!$G130&gt;$C$8,IF(Raw!$Q130&gt;$C$8,IF(Raw!$N130&gt;$C$9,IF(Raw!$N130&lt;$A$9,IF(Raw!$X130&gt;$C$9,IF(Raw!$X130&lt;$A$9,Raw!X130,-999),-999),-999),-999),-999),-999)</f>
        <v>477</v>
      </c>
      <c r="R130" s="9">
        <f t="shared" si="20"/>
        <v>0.39145600000000003</v>
      </c>
      <c r="S130" s="9">
        <f t="shared" si="21"/>
        <v>0.40233762336143336</v>
      </c>
      <c r="T130" s="9">
        <f t="shared" si="22"/>
        <v>0.35601700000000003</v>
      </c>
      <c r="U130" s="9">
        <f t="shared" si="23"/>
        <v>0.41034929892403715</v>
      </c>
      <c r="V130" s="15">
        <f t="shared" si="16"/>
        <v>0.21516356</v>
      </c>
      <c r="X130" s="11">
        <f t="shared" si="24"/>
        <v>2.6487999999999995E+18</v>
      </c>
      <c r="Y130" s="11">
        <f t="shared" si="25"/>
        <v>8.1699999999999989E-18</v>
      </c>
      <c r="Z130" s="11">
        <f t="shared" si="26"/>
        <v>4.08E-4</v>
      </c>
      <c r="AA130" s="16">
        <f t="shared" si="27"/>
        <v>8.7521278952333789E-3</v>
      </c>
      <c r="AB130" s="9">
        <f t="shared" si="17"/>
        <v>0.51469390631687728</v>
      </c>
      <c r="AC130" s="9">
        <f t="shared" si="18"/>
        <v>0.99124787210476661</v>
      </c>
      <c r="AD130" s="15">
        <f t="shared" si="19"/>
        <v>21.451293860866127</v>
      </c>
      <c r="AE130" s="3">
        <f t="shared" si="28"/>
        <v>983.66799999999955</v>
      </c>
      <c r="AF130" s="2">
        <f t="shared" si="29"/>
        <v>0.25</v>
      </c>
      <c r="AG130" s="9">
        <f t="shared" si="30"/>
        <v>6.7711718437076292E-3</v>
      </c>
      <c r="AH130" s="2">
        <f t="shared" si="31"/>
        <v>0.32765348162791613</v>
      </c>
    </row>
    <row r="131" spans="1:34">
      <c r="A131" s="1">
        <f>Raw!A131</f>
        <v>118</v>
      </c>
      <c r="B131" s="14">
        <f>Raw!B131</f>
        <v>0.27295138888888887</v>
      </c>
      <c r="C131" s="15">
        <f>Raw!C131</f>
        <v>79.8</v>
      </c>
      <c r="D131" s="15">
        <f>IF(C131&gt;0.5,Raw!D131*D$11,-999)</f>
        <v>3.5</v>
      </c>
      <c r="E131" s="9">
        <f>IF(Raw!$G131&gt;$C$8,IF(Raw!$Q131&gt;$C$8,IF(Raw!$N131&gt;$C$9,IF(Raw!$N131&lt;$A$9,IF(Raw!$X131&gt;$C$9,IF(Raw!$X131&lt;$A$9,Raw!H131,-999),-999),-999),-999),-999),-999)</f>
        <v>0.51549699999999998</v>
      </c>
      <c r="F131" s="9">
        <f>IF(Raw!$G131&gt;$C$8,IF(Raw!$Q131&gt;$C$8,IF(Raw!$N131&gt;$C$9,IF(Raw!$N131&lt;$A$9,IF(Raw!$X131&gt;$C$9,IF(Raw!$X131&lt;$A$9,Raw!I131,-999),-999),-999),-999),-999),-999)</f>
        <v>0.85667099999999996</v>
      </c>
      <c r="G131" s="9">
        <f>Raw!G131</f>
        <v>0.98336400000000002</v>
      </c>
      <c r="H131" s="9">
        <f>IF(Raw!$G131&gt;$C$8,IF(Raw!$Q131&gt;$C$8,IF(Raw!$N131&gt;$C$9,IF(Raw!$N131&lt;$A$9,IF(Raw!$X131&gt;$C$9,IF(Raw!$X131&lt;$A$9,Raw!L131,-999),-999),-999),-999),-999),-999)</f>
        <v>844.1</v>
      </c>
      <c r="I131" s="9">
        <f>IF(Raw!$G131&gt;$C$8,IF(Raw!$Q131&gt;$C$8,IF(Raw!$N131&gt;$C$9,IF(Raw!$N131&lt;$A$9,IF(Raw!$X131&gt;$C$9,IF(Raw!$X131&lt;$A$9,Raw!M131,-999),-999),-999),-999),-999),-999)</f>
        <v>0.37081999999999998</v>
      </c>
      <c r="J131" s="9">
        <f>IF(Raw!$G131&gt;$C$8,IF(Raw!$Q131&gt;$C$8,IF(Raw!$N131&gt;$C$9,IF(Raw!$N131&lt;$A$9,IF(Raw!$X131&gt;$C$9,IF(Raw!$X131&lt;$A$9,Raw!N131,-999),-999),-999),-999),-999),-999)</f>
        <v>349</v>
      </c>
      <c r="K131" s="9">
        <f>IF(Raw!$G131&gt;$C$8,IF(Raw!$Q131&gt;$C$8,IF(Raw!$N131&gt;$C$9,IF(Raw!$N131&lt;$A$9,IF(Raw!$X131&gt;$C$9,IF(Raw!$X131&lt;$A$9,Raw!R131,-999),-999),-999),-999),-999),-999)</f>
        <v>0.48298400000000002</v>
      </c>
      <c r="L131" s="9">
        <f>IF(Raw!$G131&gt;$C$8,IF(Raw!$Q131&gt;$C$8,IF(Raw!$N131&gt;$C$9,IF(Raw!$N131&lt;$A$9,IF(Raw!$X131&gt;$C$9,IF(Raw!$X131&lt;$A$9,Raw!S131,-999),-999),-999),-999),-999),-999)</f>
        <v>0.80060699999999996</v>
      </c>
      <c r="M131" s="9">
        <f>Raw!Q131</f>
        <v>0.98629500000000003</v>
      </c>
      <c r="N131" s="9">
        <f>IF(Raw!$G131&gt;$C$8,IF(Raw!$Q131&gt;$C$8,IF(Raw!$N131&gt;$C$9,IF(Raw!$N131&lt;$A$9,IF(Raw!$X131&gt;$C$9,IF(Raw!$X131&lt;$A$9,Raw!V131,-999),-999),-999),-999),-999),-999)</f>
        <v>795</v>
      </c>
      <c r="O131" s="9">
        <f>IF(Raw!$G131&gt;$C$8,IF(Raw!$Q131&gt;$C$8,IF(Raw!$N131&gt;$C$9,IF(Raw!$N131&lt;$A$9,IF(Raw!$X131&gt;$C$9,IF(Raw!$X131&lt;$A$9,Raw!W131,-999),-999),-999),-999),-999),-999)</f>
        <v>0.29900399999999999</v>
      </c>
      <c r="P131" s="9">
        <f>IF(Raw!$G131&gt;$C$8,IF(Raw!$Q131&gt;$C$8,IF(Raw!$N131&gt;$C$9,IF(Raw!$N131&lt;$A$9,IF(Raw!$X131&gt;$C$9,IF(Raw!$X131&lt;$A$9,Raw!X131,-999),-999),-999),-999),-999),-999)</f>
        <v>294</v>
      </c>
      <c r="R131" s="9">
        <f t="shared" si="20"/>
        <v>0.34117399999999998</v>
      </c>
      <c r="S131" s="9">
        <f t="shared" si="21"/>
        <v>0.39825557302628428</v>
      </c>
      <c r="T131" s="9">
        <f t="shared" si="22"/>
        <v>0.31762299999999993</v>
      </c>
      <c r="U131" s="9">
        <f t="shared" si="23"/>
        <v>0.39672773283271312</v>
      </c>
      <c r="V131" s="15">
        <f t="shared" si="16"/>
        <v>0.198550536</v>
      </c>
      <c r="X131" s="11">
        <f t="shared" si="24"/>
        <v>2.1069999999999997E+18</v>
      </c>
      <c r="Y131" s="11">
        <f t="shared" si="25"/>
        <v>8.441E-18</v>
      </c>
      <c r="Z131" s="11">
        <f t="shared" si="26"/>
        <v>3.4899999999999997E-4</v>
      </c>
      <c r="AA131" s="16">
        <f t="shared" si="27"/>
        <v>6.1687407027732847E-3</v>
      </c>
      <c r="AB131" s="9">
        <f t="shared" si="17"/>
        <v>0.48494333392823696</v>
      </c>
      <c r="AC131" s="9">
        <f t="shared" si="18"/>
        <v>0.99383125929722682</v>
      </c>
      <c r="AD131" s="15">
        <f t="shared" si="19"/>
        <v>17.675474793046664</v>
      </c>
      <c r="AE131" s="3">
        <f t="shared" si="28"/>
        <v>1016.2963999999997</v>
      </c>
      <c r="AF131" s="2">
        <f t="shared" si="29"/>
        <v>0.25</v>
      </c>
      <c r="AG131" s="9">
        <f t="shared" si="30"/>
        <v>5.3941161856824391E-3</v>
      </c>
      <c r="AH131" s="2">
        <f t="shared" si="31"/>
        <v>0.26101847499067254</v>
      </c>
    </row>
    <row r="132" spans="1:34">
      <c r="A132" s="1">
        <f>Raw!A132</f>
        <v>119</v>
      </c>
      <c r="B132" s="14">
        <f>Raw!B132</f>
        <v>0.27300925925925928</v>
      </c>
      <c r="C132" s="15">
        <f>Raw!C132</f>
        <v>80.900000000000006</v>
      </c>
      <c r="D132" s="15">
        <f>IF(C132&gt;0.5,Raw!D132*D$11,-999)</f>
        <v>3.5</v>
      </c>
      <c r="E132" s="9">
        <f>IF(Raw!$G132&gt;$C$8,IF(Raw!$Q132&gt;$C$8,IF(Raw!$N132&gt;$C$9,IF(Raw!$N132&lt;$A$9,IF(Raw!$X132&gt;$C$9,IF(Raw!$X132&lt;$A$9,Raw!H132,-999),-999),-999),-999),-999),-999)</f>
        <v>0.50849900000000003</v>
      </c>
      <c r="F132" s="9">
        <f>IF(Raw!$G132&gt;$C$8,IF(Raw!$Q132&gt;$C$8,IF(Raw!$N132&gt;$C$9,IF(Raw!$N132&lt;$A$9,IF(Raw!$X132&gt;$C$9,IF(Raw!$X132&lt;$A$9,Raw!I132,-999),-999),-999),-999),-999),-999)</f>
        <v>0.835982</v>
      </c>
      <c r="G132" s="9">
        <f>Raw!G132</f>
        <v>0.97480199999999995</v>
      </c>
      <c r="H132" s="9">
        <f>IF(Raw!$G132&gt;$C$8,IF(Raw!$Q132&gt;$C$8,IF(Raw!$N132&gt;$C$9,IF(Raw!$N132&lt;$A$9,IF(Raw!$X132&gt;$C$9,IF(Raw!$X132&lt;$A$9,Raw!L132,-999),-999),-999),-999),-999),-999)</f>
        <v>837.4</v>
      </c>
      <c r="I132" s="9">
        <f>IF(Raw!$G132&gt;$C$8,IF(Raw!$Q132&gt;$C$8,IF(Raw!$N132&gt;$C$9,IF(Raw!$N132&lt;$A$9,IF(Raw!$X132&gt;$C$9,IF(Raw!$X132&lt;$A$9,Raw!M132,-999),-999),-999),-999),-999),-999)</f>
        <v>0.30667100000000003</v>
      </c>
      <c r="J132" s="9">
        <f>IF(Raw!$G132&gt;$C$8,IF(Raw!$Q132&gt;$C$8,IF(Raw!$N132&gt;$C$9,IF(Raw!$N132&lt;$A$9,IF(Raw!$X132&gt;$C$9,IF(Raw!$X132&lt;$A$9,Raw!N132,-999),-999),-999),-999),-999),-999)</f>
        <v>503</v>
      </c>
      <c r="K132" s="9">
        <f>IF(Raw!$G132&gt;$C$8,IF(Raw!$Q132&gt;$C$8,IF(Raw!$N132&gt;$C$9,IF(Raw!$N132&lt;$A$9,IF(Raw!$X132&gt;$C$9,IF(Raw!$X132&lt;$A$9,Raw!R132,-999),-999),-999),-999),-999),-999)</f>
        <v>0.47733599999999998</v>
      </c>
      <c r="L132" s="9">
        <f>IF(Raw!$G132&gt;$C$8,IF(Raw!$Q132&gt;$C$8,IF(Raw!$N132&gt;$C$9,IF(Raw!$N132&lt;$A$9,IF(Raw!$X132&gt;$C$9,IF(Raw!$X132&lt;$A$9,Raw!S132,-999),-999),-999),-999),-999),-999)</f>
        <v>0.78926700000000005</v>
      </c>
      <c r="M132" s="9">
        <f>Raw!Q132</f>
        <v>0.97200699999999995</v>
      </c>
      <c r="N132" s="9">
        <f>IF(Raw!$G132&gt;$C$8,IF(Raw!$Q132&gt;$C$8,IF(Raw!$N132&gt;$C$9,IF(Raw!$N132&lt;$A$9,IF(Raw!$X132&gt;$C$9,IF(Raw!$X132&lt;$A$9,Raw!V132,-999),-999),-999),-999),-999),-999)</f>
        <v>818.3</v>
      </c>
      <c r="O132" s="9">
        <f>IF(Raw!$G132&gt;$C$8,IF(Raw!$Q132&gt;$C$8,IF(Raw!$N132&gt;$C$9,IF(Raw!$N132&lt;$A$9,IF(Raw!$X132&gt;$C$9,IF(Raw!$X132&lt;$A$9,Raw!W132,-999),-999),-999),-999),-999),-999)</f>
        <v>0.32114399999999999</v>
      </c>
      <c r="P132" s="9">
        <f>IF(Raw!$G132&gt;$C$8,IF(Raw!$Q132&gt;$C$8,IF(Raw!$N132&gt;$C$9,IF(Raw!$N132&lt;$A$9,IF(Raw!$X132&gt;$C$9,IF(Raw!$X132&lt;$A$9,Raw!X132,-999),-999),-999),-999),-999),-999)</f>
        <v>547</v>
      </c>
      <c r="R132" s="9">
        <f t="shared" si="20"/>
        <v>0.32748299999999997</v>
      </c>
      <c r="S132" s="9">
        <f t="shared" si="21"/>
        <v>0.39173451103014179</v>
      </c>
      <c r="T132" s="9">
        <f t="shared" si="22"/>
        <v>0.31193100000000007</v>
      </c>
      <c r="U132" s="9">
        <f t="shared" si="23"/>
        <v>0.39521606756648897</v>
      </c>
      <c r="V132" s="15">
        <f t="shared" si="16"/>
        <v>0.19573821600000002</v>
      </c>
      <c r="X132" s="11">
        <f t="shared" si="24"/>
        <v>2.1069999999999997E+18</v>
      </c>
      <c r="Y132" s="11">
        <f t="shared" si="25"/>
        <v>8.3739999999999987E-18</v>
      </c>
      <c r="Z132" s="11">
        <f t="shared" si="26"/>
        <v>5.0299999999999997E-4</v>
      </c>
      <c r="AA132" s="16">
        <f t="shared" si="27"/>
        <v>8.7968693569969118E-3</v>
      </c>
      <c r="AB132" s="9">
        <f t="shared" si="17"/>
        <v>0.48008001625539737</v>
      </c>
      <c r="AC132" s="9">
        <f t="shared" si="18"/>
        <v>0.99120313064300314</v>
      </c>
      <c r="AD132" s="15">
        <f t="shared" si="19"/>
        <v>17.488805878721493</v>
      </c>
      <c r="AE132" s="3">
        <f t="shared" si="28"/>
        <v>1008.2295999999996</v>
      </c>
      <c r="AF132" s="2">
        <f t="shared" si="29"/>
        <v>0.25</v>
      </c>
      <c r="AG132" s="9">
        <f t="shared" si="30"/>
        <v>5.3168131429400028E-3</v>
      </c>
      <c r="AH132" s="2">
        <f t="shared" si="31"/>
        <v>0.25727782098282481</v>
      </c>
    </row>
    <row r="133" spans="1:34">
      <c r="A133" s="1">
        <f>Raw!A133</f>
        <v>120</v>
      </c>
      <c r="B133" s="14">
        <f>Raw!B133</f>
        <v>0.27306712962962965</v>
      </c>
      <c r="C133" s="15">
        <f>Raw!C133</f>
        <v>81.599999999999994</v>
      </c>
      <c r="D133" s="15">
        <f>IF(C133&gt;0.5,Raw!D133*D$11,-999)</f>
        <v>3.5</v>
      </c>
      <c r="E133" s="9">
        <f>IF(Raw!$G133&gt;$C$8,IF(Raw!$Q133&gt;$C$8,IF(Raw!$N133&gt;$C$9,IF(Raw!$N133&lt;$A$9,IF(Raw!$X133&gt;$C$9,IF(Raw!$X133&lt;$A$9,Raw!H133,-999),-999),-999),-999),-999),-999)</f>
        <v>0.51869799999999999</v>
      </c>
      <c r="F133" s="9">
        <f>IF(Raw!$G133&gt;$C$8,IF(Raw!$Q133&gt;$C$8,IF(Raw!$N133&gt;$C$9,IF(Raw!$N133&lt;$A$9,IF(Raw!$X133&gt;$C$9,IF(Raw!$X133&lt;$A$9,Raw!I133,-999),-999),-999),-999),-999),-999)</f>
        <v>0.84733000000000003</v>
      </c>
      <c r="G133" s="9">
        <f>Raw!G133</f>
        <v>0.98266200000000004</v>
      </c>
      <c r="H133" s="9">
        <f>IF(Raw!$G133&gt;$C$8,IF(Raw!$Q133&gt;$C$8,IF(Raw!$N133&gt;$C$9,IF(Raw!$N133&lt;$A$9,IF(Raw!$X133&gt;$C$9,IF(Raw!$X133&lt;$A$9,Raw!L133,-999),-999),-999),-999),-999),-999)</f>
        <v>842.5</v>
      </c>
      <c r="I133" s="9">
        <f>IF(Raw!$G133&gt;$C$8,IF(Raw!$Q133&gt;$C$8,IF(Raw!$N133&gt;$C$9,IF(Raw!$N133&lt;$A$9,IF(Raw!$X133&gt;$C$9,IF(Raw!$X133&lt;$A$9,Raw!M133,-999),-999),-999),-999),-999),-999)</f>
        <v>0.37081999999999998</v>
      </c>
      <c r="J133" s="9">
        <f>IF(Raw!$G133&gt;$C$8,IF(Raw!$Q133&gt;$C$8,IF(Raw!$N133&gt;$C$9,IF(Raw!$N133&lt;$A$9,IF(Raw!$X133&gt;$C$9,IF(Raw!$X133&lt;$A$9,Raw!N133,-999),-999),-999),-999),-999),-999)</f>
        <v>370</v>
      </c>
      <c r="K133" s="9">
        <f>IF(Raw!$G133&gt;$C$8,IF(Raw!$Q133&gt;$C$8,IF(Raw!$N133&gt;$C$9,IF(Raw!$N133&lt;$A$9,IF(Raw!$X133&gt;$C$9,IF(Raw!$X133&lt;$A$9,Raw!R133,-999),-999),-999),-999),-999),-999)</f>
        <v>0.46985199999999999</v>
      </c>
      <c r="L133" s="9">
        <f>IF(Raw!$G133&gt;$C$8,IF(Raw!$Q133&gt;$C$8,IF(Raw!$N133&gt;$C$9,IF(Raw!$N133&lt;$A$9,IF(Raw!$X133&gt;$C$9,IF(Raw!$X133&lt;$A$9,Raw!S133,-999),-999),-999),-999),-999),-999)</f>
        <v>0.79726399999999997</v>
      </c>
      <c r="M133" s="9">
        <f>Raw!Q133</f>
        <v>0.97393300000000005</v>
      </c>
      <c r="N133" s="9">
        <f>IF(Raw!$G133&gt;$C$8,IF(Raw!$Q133&gt;$C$8,IF(Raw!$N133&gt;$C$9,IF(Raw!$N133&lt;$A$9,IF(Raw!$X133&gt;$C$9,IF(Raw!$X133&lt;$A$9,Raw!V133,-999),-999),-999),-999),-999),-999)</f>
        <v>786.3</v>
      </c>
      <c r="O133" s="9">
        <f>IF(Raw!$G133&gt;$C$8,IF(Raw!$Q133&gt;$C$8,IF(Raw!$N133&gt;$C$9,IF(Raw!$N133&lt;$A$9,IF(Raw!$X133&gt;$C$9,IF(Raw!$X133&lt;$A$9,Raw!W133,-999),-999),-999),-999),-999),-999)</f>
        <v>0.28109499999999998</v>
      </c>
      <c r="P133" s="9">
        <f>IF(Raw!$G133&gt;$C$8,IF(Raw!$Q133&gt;$C$8,IF(Raw!$N133&gt;$C$9,IF(Raw!$N133&lt;$A$9,IF(Raw!$X133&gt;$C$9,IF(Raw!$X133&lt;$A$9,Raw!X133,-999),-999),-999),-999),-999),-999)</f>
        <v>337</v>
      </c>
      <c r="R133" s="9">
        <f t="shared" si="20"/>
        <v>0.32863200000000004</v>
      </c>
      <c r="S133" s="9">
        <f t="shared" si="21"/>
        <v>0.38784416933190141</v>
      </c>
      <c r="T133" s="9">
        <f t="shared" si="22"/>
        <v>0.32741199999999998</v>
      </c>
      <c r="U133" s="9">
        <f t="shared" si="23"/>
        <v>0.4106694896546188</v>
      </c>
      <c r="V133" s="15">
        <f t="shared" si="16"/>
        <v>0.19772147199999998</v>
      </c>
      <c r="X133" s="11">
        <f t="shared" si="24"/>
        <v>2.1069999999999997E+18</v>
      </c>
      <c r="Y133" s="11">
        <f t="shared" si="25"/>
        <v>8.4249999999999995E-18</v>
      </c>
      <c r="Z133" s="11">
        <f t="shared" si="26"/>
        <v>3.6999999999999999E-4</v>
      </c>
      <c r="AA133" s="16">
        <f t="shared" si="27"/>
        <v>6.5251880165797501E-3</v>
      </c>
      <c r="AB133" s="9">
        <f t="shared" si="17"/>
        <v>0.47198842485888443</v>
      </c>
      <c r="AC133" s="9">
        <f t="shared" si="18"/>
        <v>0.99347481198342014</v>
      </c>
      <c r="AD133" s="15">
        <f t="shared" si="19"/>
        <v>17.63564328805338</v>
      </c>
      <c r="AE133" s="3">
        <f t="shared" si="28"/>
        <v>1014.3699999999997</v>
      </c>
      <c r="AF133" s="2">
        <f t="shared" si="29"/>
        <v>0.25</v>
      </c>
      <c r="AG133" s="9">
        <f t="shared" si="30"/>
        <v>5.5710927914121421E-3</v>
      </c>
      <c r="AH133" s="2">
        <f t="shared" si="31"/>
        <v>0.26958228083883085</v>
      </c>
    </row>
    <row r="134" spans="1:34">
      <c r="A134" s="1">
        <f>Raw!A134</f>
        <v>121</v>
      </c>
      <c r="B134" s="14">
        <f>Raw!B134</f>
        <v>0.27312500000000001</v>
      </c>
      <c r="C134" s="15">
        <f>Raw!C134</f>
        <v>82.5</v>
      </c>
      <c r="D134" s="15">
        <f>IF(C134&gt;0.5,Raw!D134*D$11,-999)</f>
        <v>3.5</v>
      </c>
      <c r="E134" s="9">
        <f>IF(Raw!$G134&gt;$C$8,IF(Raw!$Q134&gt;$C$8,IF(Raw!$N134&gt;$C$9,IF(Raw!$N134&lt;$A$9,IF(Raw!$X134&gt;$C$9,IF(Raw!$X134&lt;$A$9,Raw!H134,-999),-999),-999),-999),-999),-999)</f>
        <v>0.49338700000000002</v>
      </c>
      <c r="F134" s="9">
        <f>IF(Raw!$G134&gt;$C$8,IF(Raw!$Q134&gt;$C$8,IF(Raw!$N134&gt;$C$9,IF(Raw!$N134&lt;$A$9,IF(Raw!$X134&gt;$C$9,IF(Raw!$X134&lt;$A$9,Raw!I134,-999),-999),-999),-999),-999),-999)</f>
        <v>0.81775799999999998</v>
      </c>
      <c r="G134" s="9">
        <f>Raw!G134</f>
        <v>0.97666200000000003</v>
      </c>
      <c r="H134" s="9">
        <f>IF(Raw!$G134&gt;$C$8,IF(Raw!$Q134&gt;$C$8,IF(Raw!$N134&gt;$C$9,IF(Raw!$N134&lt;$A$9,IF(Raw!$X134&gt;$C$9,IF(Raw!$X134&lt;$A$9,Raw!L134,-999),-999),-999),-999),-999),-999)</f>
        <v>863.9</v>
      </c>
      <c r="I134" s="9">
        <f>IF(Raw!$G134&gt;$C$8,IF(Raw!$Q134&gt;$C$8,IF(Raw!$N134&gt;$C$9,IF(Raw!$N134&lt;$A$9,IF(Raw!$X134&gt;$C$9,IF(Raw!$X134&lt;$A$9,Raw!M134,-999),-999),-999),-999),-999),-999)</f>
        <v>0.36147000000000001</v>
      </c>
      <c r="J134" s="9">
        <f>IF(Raw!$G134&gt;$C$8,IF(Raw!$Q134&gt;$C$8,IF(Raw!$N134&gt;$C$9,IF(Raw!$N134&lt;$A$9,IF(Raw!$X134&gt;$C$9,IF(Raw!$X134&lt;$A$9,Raw!N134,-999),-999),-999),-999),-999),-999)</f>
        <v>420</v>
      </c>
      <c r="K134" s="9">
        <f>IF(Raw!$G134&gt;$C$8,IF(Raw!$Q134&gt;$C$8,IF(Raw!$N134&gt;$C$9,IF(Raw!$N134&lt;$A$9,IF(Raw!$X134&gt;$C$9,IF(Raw!$X134&lt;$A$9,Raw!R134,-999),-999),-999),-999),-999),-999)</f>
        <v>0.467721</v>
      </c>
      <c r="L134" s="9">
        <f>IF(Raw!$G134&gt;$C$8,IF(Raw!$Q134&gt;$C$8,IF(Raw!$N134&gt;$C$9,IF(Raw!$N134&lt;$A$9,IF(Raw!$X134&gt;$C$9,IF(Raw!$X134&lt;$A$9,Raw!S134,-999),-999),-999),-999),-999),-999)</f>
        <v>0.76683000000000001</v>
      </c>
      <c r="M134" s="9">
        <f>Raw!Q134</f>
        <v>0.96728700000000001</v>
      </c>
      <c r="N134" s="9">
        <f>IF(Raw!$G134&gt;$C$8,IF(Raw!$Q134&gt;$C$8,IF(Raw!$N134&gt;$C$9,IF(Raw!$N134&lt;$A$9,IF(Raw!$X134&gt;$C$9,IF(Raw!$X134&lt;$A$9,Raw!V134,-999),-999),-999),-999),-999),-999)</f>
        <v>833.6</v>
      </c>
      <c r="O134" s="9">
        <f>IF(Raw!$G134&gt;$C$8,IF(Raw!$Q134&gt;$C$8,IF(Raw!$N134&gt;$C$9,IF(Raw!$N134&lt;$A$9,IF(Raw!$X134&gt;$C$9,IF(Raw!$X134&lt;$A$9,Raw!W134,-999),-999),-999),-999),-999),-999)</f>
        <v>0.30832100000000001</v>
      </c>
      <c r="P134" s="9">
        <f>IF(Raw!$G134&gt;$C$8,IF(Raw!$Q134&gt;$C$8,IF(Raw!$N134&gt;$C$9,IF(Raw!$N134&lt;$A$9,IF(Raw!$X134&gt;$C$9,IF(Raw!$X134&lt;$A$9,Raw!X134,-999),-999),-999),-999),-999),-999)</f>
        <v>344</v>
      </c>
      <c r="R134" s="9">
        <f t="shared" si="20"/>
        <v>0.32437099999999996</v>
      </c>
      <c r="S134" s="9">
        <f t="shared" si="21"/>
        <v>0.39665891376177298</v>
      </c>
      <c r="T134" s="9">
        <f t="shared" si="22"/>
        <v>0.29910900000000001</v>
      </c>
      <c r="U134" s="9">
        <f t="shared" si="23"/>
        <v>0.39005907437111226</v>
      </c>
      <c r="V134" s="15">
        <f t="shared" si="16"/>
        <v>0.19017384000000001</v>
      </c>
      <c r="X134" s="11">
        <f t="shared" si="24"/>
        <v>2.1069999999999997E+18</v>
      </c>
      <c r="Y134" s="11">
        <f t="shared" si="25"/>
        <v>8.639E-18</v>
      </c>
      <c r="Z134" s="11">
        <f t="shared" si="26"/>
        <v>4.1999999999999996E-4</v>
      </c>
      <c r="AA134" s="16">
        <f t="shared" si="27"/>
        <v>7.5869941153288694E-3</v>
      </c>
      <c r="AB134" s="9">
        <f t="shared" si="17"/>
        <v>0.46999033822284192</v>
      </c>
      <c r="AC134" s="9">
        <f t="shared" si="18"/>
        <v>0.99241300588467107</v>
      </c>
      <c r="AD134" s="15">
        <f t="shared" si="19"/>
        <v>18.064271703163975</v>
      </c>
      <c r="AE134" s="3">
        <f t="shared" si="28"/>
        <v>1040.1355999999996</v>
      </c>
      <c r="AF134" s="2">
        <f t="shared" si="29"/>
        <v>0.25</v>
      </c>
      <c r="AG134" s="9">
        <f t="shared" si="30"/>
        <v>5.4201023844033967E-3</v>
      </c>
      <c r="AH134" s="2">
        <f t="shared" si="31"/>
        <v>0.26227593362290463</v>
      </c>
    </row>
    <row r="135" spans="1:34">
      <c r="A135" s="1">
        <f>Raw!A135</f>
        <v>122</v>
      </c>
      <c r="B135" s="14">
        <f>Raw!B135</f>
        <v>0.27317129629629627</v>
      </c>
      <c r="C135" s="15">
        <f>Raw!C135</f>
        <v>83.6</v>
      </c>
      <c r="D135" s="15">
        <f>IF(C135&gt;0.5,Raw!D135*D$11,-999)</f>
        <v>3.5</v>
      </c>
      <c r="E135" s="9">
        <f>IF(Raw!$G135&gt;$C$8,IF(Raw!$Q135&gt;$C$8,IF(Raw!$N135&gt;$C$9,IF(Raw!$N135&lt;$A$9,IF(Raw!$X135&gt;$C$9,IF(Raw!$X135&lt;$A$9,Raw!H135,-999),-999),-999),-999),-999),-999)</f>
        <v>0.51107800000000003</v>
      </c>
      <c r="F135" s="9">
        <f>IF(Raw!$G135&gt;$C$8,IF(Raw!$Q135&gt;$C$8,IF(Raw!$N135&gt;$C$9,IF(Raw!$N135&lt;$A$9,IF(Raw!$X135&gt;$C$9,IF(Raw!$X135&lt;$A$9,Raw!I135,-999),-999),-999),-999),-999),-999)</f>
        <v>0.83637799999999995</v>
      </c>
      <c r="G135" s="9">
        <f>Raw!G135</f>
        <v>0.97875999999999996</v>
      </c>
      <c r="H135" s="9">
        <f>IF(Raw!$G135&gt;$C$8,IF(Raw!$Q135&gt;$C$8,IF(Raw!$N135&gt;$C$9,IF(Raw!$N135&lt;$A$9,IF(Raw!$X135&gt;$C$9,IF(Raw!$X135&lt;$A$9,Raw!L135,-999),-999),-999),-999),-999),-999)</f>
        <v>859.1</v>
      </c>
      <c r="I135" s="9">
        <f>IF(Raw!$G135&gt;$C$8,IF(Raw!$Q135&gt;$C$8,IF(Raw!$N135&gt;$C$9,IF(Raw!$N135&lt;$A$9,IF(Raw!$X135&gt;$C$9,IF(Raw!$X135&lt;$A$9,Raw!M135,-999),-999),-999),-999),-999),-999)</f>
        <v>0.34479500000000002</v>
      </c>
      <c r="J135" s="9">
        <f>IF(Raw!$G135&gt;$C$8,IF(Raw!$Q135&gt;$C$8,IF(Raw!$N135&gt;$C$9,IF(Raw!$N135&lt;$A$9,IF(Raw!$X135&gt;$C$9,IF(Raw!$X135&lt;$A$9,Raw!N135,-999),-999),-999),-999),-999),-999)</f>
        <v>497</v>
      </c>
      <c r="K135" s="9">
        <f>IF(Raw!$G135&gt;$C$8,IF(Raw!$Q135&gt;$C$8,IF(Raw!$N135&gt;$C$9,IF(Raw!$N135&lt;$A$9,IF(Raw!$X135&gt;$C$9,IF(Raw!$X135&lt;$A$9,Raw!R135,-999),-999),-999),-999),-999),-999)</f>
        <v>0.49129899999999999</v>
      </c>
      <c r="L135" s="9">
        <f>IF(Raw!$G135&gt;$C$8,IF(Raw!$Q135&gt;$C$8,IF(Raw!$N135&gt;$C$9,IF(Raw!$N135&lt;$A$9,IF(Raw!$X135&gt;$C$9,IF(Raw!$X135&lt;$A$9,Raw!S135,-999),-999),-999),-999),-999),-999)</f>
        <v>0.81133999999999995</v>
      </c>
      <c r="M135" s="9">
        <f>Raw!Q135</f>
        <v>0.97972099999999995</v>
      </c>
      <c r="N135" s="9">
        <f>IF(Raw!$G135&gt;$C$8,IF(Raw!$Q135&gt;$C$8,IF(Raw!$N135&gt;$C$9,IF(Raw!$N135&lt;$A$9,IF(Raw!$X135&gt;$C$9,IF(Raw!$X135&lt;$A$9,Raw!V135,-999),-999),-999),-999),-999),-999)</f>
        <v>822.2</v>
      </c>
      <c r="O135" s="9">
        <f>IF(Raw!$G135&gt;$C$8,IF(Raw!$Q135&gt;$C$8,IF(Raw!$N135&gt;$C$9,IF(Raw!$N135&lt;$A$9,IF(Raw!$X135&gt;$C$9,IF(Raw!$X135&lt;$A$9,Raw!W135,-999),-999),-999),-999),-999),-999)</f>
        <v>0.32975399999999999</v>
      </c>
      <c r="P135" s="9">
        <f>IF(Raw!$G135&gt;$C$8,IF(Raw!$Q135&gt;$C$8,IF(Raw!$N135&gt;$C$9,IF(Raw!$N135&lt;$A$9,IF(Raw!$X135&gt;$C$9,IF(Raw!$X135&lt;$A$9,Raw!X135,-999),-999),-999),-999),-999),-999)</f>
        <v>448</v>
      </c>
      <c r="R135" s="9">
        <f t="shared" si="20"/>
        <v>0.32529999999999992</v>
      </c>
      <c r="S135" s="9">
        <f t="shared" si="21"/>
        <v>0.38893897256981885</v>
      </c>
      <c r="T135" s="9">
        <f t="shared" si="22"/>
        <v>0.32004099999999996</v>
      </c>
      <c r="U135" s="9">
        <f t="shared" si="23"/>
        <v>0.39445978258190151</v>
      </c>
      <c r="V135" s="15">
        <f t="shared" si="16"/>
        <v>0.20121232</v>
      </c>
      <c r="X135" s="11">
        <f t="shared" si="24"/>
        <v>2.1069999999999997E+18</v>
      </c>
      <c r="Y135" s="11">
        <f t="shared" si="25"/>
        <v>8.591E-18</v>
      </c>
      <c r="Z135" s="11">
        <f t="shared" si="26"/>
        <v>4.9699999999999994E-4</v>
      </c>
      <c r="AA135" s="16">
        <f t="shared" si="27"/>
        <v>8.9161027222198486E-3</v>
      </c>
      <c r="AB135" s="9">
        <f t="shared" si="17"/>
        <v>0.49415251843132196</v>
      </c>
      <c r="AC135" s="9">
        <f t="shared" si="18"/>
        <v>0.99108389727778012</v>
      </c>
      <c r="AD135" s="15">
        <f t="shared" si="19"/>
        <v>17.939844511508749</v>
      </c>
      <c r="AE135" s="3">
        <f t="shared" si="28"/>
        <v>1034.3563999999997</v>
      </c>
      <c r="AF135" s="2">
        <f t="shared" si="29"/>
        <v>0.25</v>
      </c>
      <c r="AG135" s="9">
        <f t="shared" si="30"/>
        <v>5.4434978196637382E-3</v>
      </c>
      <c r="AH135" s="2">
        <f t="shared" si="31"/>
        <v>0.26340802655957624</v>
      </c>
    </row>
    <row r="136" spans="1:34">
      <c r="A136" s="1">
        <f>Raw!A136</f>
        <v>123</v>
      </c>
      <c r="B136" s="14">
        <f>Raw!B136</f>
        <v>0.27322916666666669</v>
      </c>
      <c r="C136" s="15">
        <f>Raw!C136</f>
        <v>84.5</v>
      </c>
      <c r="D136" s="15">
        <f>IF(C136&gt;0.5,Raw!D136*D$11,-999)</f>
        <v>3.5</v>
      </c>
      <c r="E136" s="9">
        <f>IF(Raw!$G136&gt;$C$8,IF(Raw!$Q136&gt;$C$8,IF(Raw!$N136&gt;$C$9,IF(Raw!$N136&lt;$A$9,IF(Raw!$X136&gt;$C$9,IF(Raw!$X136&lt;$A$9,Raw!H136,-999),-999),-999),-999),-999),-999)</f>
        <v>0.54103299999999999</v>
      </c>
      <c r="F136" s="9">
        <f>IF(Raw!$G136&gt;$C$8,IF(Raw!$Q136&gt;$C$8,IF(Raw!$N136&gt;$C$9,IF(Raw!$N136&lt;$A$9,IF(Raw!$X136&gt;$C$9,IF(Raw!$X136&lt;$A$9,Raw!I136,-999),-999),-999),-999),-999),-999)</f>
        <v>0.88444599999999995</v>
      </c>
      <c r="G136" s="9">
        <f>Raw!G136</f>
        <v>0.97826199999999996</v>
      </c>
      <c r="H136" s="9">
        <f>IF(Raw!$G136&gt;$C$8,IF(Raw!$Q136&gt;$C$8,IF(Raw!$N136&gt;$C$9,IF(Raw!$N136&lt;$A$9,IF(Raw!$X136&gt;$C$9,IF(Raw!$X136&lt;$A$9,Raw!L136,-999),-999),-999),-999),-999),-999)</f>
        <v>860.8</v>
      </c>
      <c r="I136" s="9">
        <f>IF(Raw!$G136&gt;$C$8,IF(Raw!$Q136&gt;$C$8,IF(Raw!$N136&gt;$C$9,IF(Raw!$N136&lt;$A$9,IF(Raw!$X136&gt;$C$9,IF(Raw!$X136&lt;$A$9,Raw!M136,-999),-999),-999),-999),-999),-999)</f>
        <v>0.37081999999999998</v>
      </c>
      <c r="J136" s="9">
        <f>IF(Raw!$G136&gt;$C$8,IF(Raw!$Q136&gt;$C$8,IF(Raw!$N136&gt;$C$9,IF(Raw!$N136&lt;$A$9,IF(Raw!$X136&gt;$C$9,IF(Raw!$X136&lt;$A$9,Raw!N136,-999),-999),-999),-999),-999),-999)</f>
        <v>458</v>
      </c>
      <c r="K136" s="9">
        <f>IF(Raw!$G136&gt;$C$8,IF(Raw!$Q136&gt;$C$8,IF(Raw!$N136&gt;$C$9,IF(Raw!$N136&lt;$A$9,IF(Raw!$X136&gt;$C$9,IF(Raw!$X136&lt;$A$9,Raw!R136,-999),-999),-999),-999),-999),-999)</f>
        <v>0.44707400000000003</v>
      </c>
      <c r="L136" s="9">
        <f>IF(Raw!$G136&gt;$C$8,IF(Raw!$Q136&gt;$C$8,IF(Raw!$N136&gt;$C$9,IF(Raw!$N136&lt;$A$9,IF(Raw!$X136&gt;$C$9,IF(Raw!$X136&lt;$A$9,Raw!S136,-999),-999),-999),-999),-999),-999)</f>
        <v>0.76523300000000005</v>
      </c>
      <c r="M136" s="9">
        <f>Raw!Q136</f>
        <v>0.97087199999999996</v>
      </c>
      <c r="N136" s="9">
        <f>IF(Raw!$G136&gt;$C$8,IF(Raw!$Q136&gt;$C$8,IF(Raw!$N136&gt;$C$9,IF(Raw!$N136&lt;$A$9,IF(Raw!$X136&gt;$C$9,IF(Raw!$X136&lt;$A$9,Raw!V136,-999),-999),-999),-999),-999),-999)</f>
        <v>875.6</v>
      </c>
      <c r="O136" s="9">
        <f>IF(Raw!$G136&gt;$C$8,IF(Raw!$Q136&gt;$C$8,IF(Raw!$N136&gt;$C$9,IF(Raw!$N136&lt;$A$9,IF(Raw!$X136&gt;$C$9,IF(Raw!$X136&lt;$A$9,Raw!W136,-999),-999),-999),-999),-999),-999)</f>
        <v>0.258386</v>
      </c>
      <c r="P136" s="9">
        <f>IF(Raw!$G136&gt;$C$8,IF(Raw!$Q136&gt;$C$8,IF(Raw!$N136&gt;$C$9,IF(Raw!$N136&lt;$A$9,IF(Raw!$X136&gt;$C$9,IF(Raw!$X136&lt;$A$9,Raw!X136,-999),-999),-999),-999),-999),-999)</f>
        <v>409</v>
      </c>
      <c r="R136" s="9">
        <f t="shared" si="20"/>
        <v>0.34341299999999997</v>
      </c>
      <c r="S136" s="9">
        <f t="shared" si="21"/>
        <v>0.38828034724562038</v>
      </c>
      <c r="T136" s="9">
        <f t="shared" si="22"/>
        <v>0.31815900000000003</v>
      </c>
      <c r="U136" s="9">
        <f t="shared" si="23"/>
        <v>0.41576748519731899</v>
      </c>
      <c r="V136" s="15">
        <f t="shared" si="16"/>
        <v>0.189777784</v>
      </c>
      <c r="X136" s="11">
        <f t="shared" si="24"/>
        <v>2.1069999999999997E+18</v>
      </c>
      <c r="Y136" s="11">
        <f t="shared" si="25"/>
        <v>8.6079999999999992E-18</v>
      </c>
      <c r="Z136" s="11">
        <f t="shared" si="26"/>
        <v>4.5799999999999997E-4</v>
      </c>
      <c r="AA136" s="16">
        <f t="shared" si="27"/>
        <v>8.2383376583132703E-3</v>
      </c>
      <c r="AB136" s="9">
        <f t="shared" si="17"/>
        <v>0.44969510127103129</v>
      </c>
      <c r="AC136" s="9">
        <f t="shared" si="18"/>
        <v>0.99176166234168683</v>
      </c>
      <c r="AD136" s="15">
        <f t="shared" si="19"/>
        <v>17.987636808544263</v>
      </c>
      <c r="AE136" s="3">
        <f t="shared" si="28"/>
        <v>1036.4031999999995</v>
      </c>
      <c r="AF136" s="2">
        <f t="shared" si="29"/>
        <v>0.25</v>
      </c>
      <c r="AG136" s="9">
        <f t="shared" si="30"/>
        <v>5.7528265542547514E-3</v>
      </c>
      <c r="AH136" s="2">
        <f t="shared" si="31"/>
        <v>0.2783762830439378</v>
      </c>
    </row>
    <row r="137" spans="1:34">
      <c r="A137" s="1">
        <f>Raw!A137</f>
        <v>124</v>
      </c>
      <c r="B137" s="14">
        <f>Raw!B137</f>
        <v>0.27328703703703705</v>
      </c>
      <c r="C137" s="15">
        <f>Raw!C137</f>
        <v>85.4</v>
      </c>
      <c r="D137" s="15">
        <f>IF(C137&gt;0.5,Raw!D137*D$11,-999)</f>
        <v>3.5</v>
      </c>
      <c r="E137" s="9">
        <f>IF(Raw!$G137&gt;$C$8,IF(Raw!$Q137&gt;$C$8,IF(Raw!$N137&gt;$C$9,IF(Raw!$N137&lt;$A$9,IF(Raw!$X137&gt;$C$9,IF(Raw!$X137&lt;$A$9,Raw!H137,-999),-999),-999),-999),-999),-999)</f>
        <v>0.49231000000000003</v>
      </c>
      <c r="F137" s="9">
        <f>IF(Raw!$G137&gt;$C$8,IF(Raw!$Q137&gt;$C$8,IF(Raw!$N137&gt;$C$9,IF(Raw!$N137&lt;$A$9,IF(Raw!$X137&gt;$C$9,IF(Raw!$X137&lt;$A$9,Raw!I137,-999),-999),-999),-999),-999),-999)</f>
        <v>0.80769400000000002</v>
      </c>
      <c r="G137" s="9">
        <f>Raw!G137</f>
        <v>0.97440099999999996</v>
      </c>
      <c r="H137" s="9">
        <f>IF(Raw!$G137&gt;$C$8,IF(Raw!$Q137&gt;$C$8,IF(Raw!$N137&gt;$C$9,IF(Raw!$N137&lt;$A$9,IF(Raw!$X137&gt;$C$9,IF(Raw!$X137&lt;$A$9,Raw!L137,-999),-999),-999),-999),-999),-999)</f>
        <v>877.8</v>
      </c>
      <c r="I137" s="9">
        <f>IF(Raw!$G137&gt;$C$8,IF(Raw!$Q137&gt;$C$8,IF(Raw!$N137&gt;$C$9,IF(Raw!$N137&lt;$A$9,IF(Raw!$X137&gt;$C$9,IF(Raw!$X137&lt;$A$9,Raw!M137,-999),-999),-999),-999),-999),-999)</f>
        <v>0.36290499999999998</v>
      </c>
      <c r="J137" s="9">
        <f>IF(Raw!$G137&gt;$C$8,IF(Raw!$Q137&gt;$C$8,IF(Raw!$N137&gt;$C$9,IF(Raw!$N137&lt;$A$9,IF(Raw!$X137&gt;$C$9,IF(Raw!$X137&lt;$A$9,Raw!N137,-999),-999),-999),-999),-999),-999)</f>
        <v>456</v>
      </c>
      <c r="K137" s="9">
        <f>IF(Raw!$G137&gt;$C$8,IF(Raw!$Q137&gt;$C$8,IF(Raw!$N137&gt;$C$9,IF(Raw!$N137&lt;$A$9,IF(Raw!$X137&gt;$C$9,IF(Raw!$X137&lt;$A$9,Raw!R137,-999),-999),-999),-999),-999),-999)</f>
        <v>0.455988</v>
      </c>
      <c r="L137" s="9">
        <f>IF(Raw!$G137&gt;$C$8,IF(Raw!$Q137&gt;$C$8,IF(Raw!$N137&gt;$C$9,IF(Raw!$N137&lt;$A$9,IF(Raw!$X137&gt;$C$9,IF(Raw!$X137&lt;$A$9,Raw!S137,-999),-999),-999),-999),-999),-999)</f>
        <v>0.76269500000000001</v>
      </c>
      <c r="M137" s="9">
        <f>Raw!Q137</f>
        <v>0.97741400000000001</v>
      </c>
      <c r="N137" s="9">
        <f>IF(Raw!$G137&gt;$C$8,IF(Raw!$Q137&gt;$C$8,IF(Raw!$N137&gt;$C$9,IF(Raw!$N137&lt;$A$9,IF(Raw!$X137&gt;$C$9,IF(Raw!$X137&lt;$A$9,Raw!V137,-999),-999),-999),-999),-999),-999)</f>
        <v>789.5</v>
      </c>
      <c r="O137" s="9">
        <f>IF(Raw!$G137&gt;$C$8,IF(Raw!$Q137&gt;$C$8,IF(Raw!$N137&gt;$C$9,IF(Raw!$N137&lt;$A$9,IF(Raw!$X137&gt;$C$9,IF(Raw!$X137&lt;$A$9,Raw!W137,-999),-999),-999),-999),-999),-999)</f>
        <v>0.30446299999999998</v>
      </c>
      <c r="P137" s="9">
        <f>IF(Raw!$G137&gt;$C$8,IF(Raw!$Q137&gt;$C$8,IF(Raw!$N137&gt;$C$9,IF(Raw!$N137&lt;$A$9,IF(Raw!$X137&gt;$C$9,IF(Raw!$X137&lt;$A$9,Raw!X137,-999),-999),-999),-999),-999),-999)</f>
        <v>346</v>
      </c>
      <c r="R137" s="9">
        <f t="shared" si="20"/>
        <v>0.315384</v>
      </c>
      <c r="S137" s="9">
        <f t="shared" si="21"/>
        <v>0.39047461043414955</v>
      </c>
      <c r="T137" s="9">
        <f t="shared" si="22"/>
        <v>0.30670700000000001</v>
      </c>
      <c r="U137" s="9">
        <f t="shared" si="23"/>
        <v>0.40213584722595536</v>
      </c>
      <c r="V137" s="15">
        <f t="shared" si="16"/>
        <v>0.18914836000000002</v>
      </c>
      <c r="X137" s="11">
        <f t="shared" si="24"/>
        <v>2.1069999999999997E+18</v>
      </c>
      <c r="Y137" s="11">
        <f t="shared" si="25"/>
        <v>8.7779999999999991E-18</v>
      </c>
      <c r="Z137" s="11">
        <f t="shared" si="26"/>
        <v>4.5599999999999997E-4</v>
      </c>
      <c r="AA137" s="16">
        <f t="shared" si="27"/>
        <v>8.3632975282091262E-3</v>
      </c>
      <c r="AB137" s="9">
        <f t="shared" si="17"/>
        <v>0.45855308189498445</v>
      </c>
      <c r="AC137" s="9">
        <f t="shared" si="18"/>
        <v>0.99163670247179081</v>
      </c>
      <c r="AD137" s="15">
        <f t="shared" si="19"/>
        <v>18.340564754844575</v>
      </c>
      <c r="AE137" s="3">
        <f t="shared" si="28"/>
        <v>1056.8711999999996</v>
      </c>
      <c r="AF137" s="2">
        <f t="shared" si="29"/>
        <v>0.25</v>
      </c>
      <c r="AG137" s="9">
        <f t="shared" si="30"/>
        <v>5.6733834971476301E-3</v>
      </c>
      <c r="AH137" s="2">
        <f t="shared" si="31"/>
        <v>0.27453207485470049</v>
      </c>
    </row>
    <row r="138" spans="1:34">
      <c r="A138" s="1">
        <f>Raw!A138</f>
        <v>125</v>
      </c>
      <c r="B138" s="14">
        <f>Raw!B138</f>
        <v>0.27334490740740741</v>
      </c>
      <c r="C138" s="15">
        <f>Raw!C138</f>
        <v>86.3</v>
      </c>
      <c r="D138" s="15">
        <f>IF(C138&gt;0.5,Raw!D138*D$11,-999)</f>
        <v>3.5</v>
      </c>
      <c r="E138" s="9">
        <f>IF(Raw!$G138&gt;$C$8,IF(Raw!$Q138&gt;$C$8,IF(Raw!$N138&gt;$C$9,IF(Raw!$N138&lt;$A$9,IF(Raw!$X138&gt;$C$9,IF(Raw!$X138&lt;$A$9,Raw!H138,-999),-999),-999),-999),-999),-999)</f>
        <v>0.49044300000000002</v>
      </c>
      <c r="F138" s="9">
        <f>IF(Raw!$G138&gt;$C$8,IF(Raw!$Q138&gt;$C$8,IF(Raw!$N138&gt;$C$9,IF(Raw!$N138&lt;$A$9,IF(Raw!$X138&gt;$C$9,IF(Raw!$X138&lt;$A$9,Raw!I138,-999),-999),-999),-999),-999),-999)</f>
        <v>0.78685899999999998</v>
      </c>
      <c r="G138" s="9">
        <f>Raw!G138</f>
        <v>0.97390600000000005</v>
      </c>
      <c r="H138" s="9">
        <f>IF(Raw!$G138&gt;$C$8,IF(Raw!$Q138&gt;$C$8,IF(Raw!$N138&gt;$C$9,IF(Raw!$N138&lt;$A$9,IF(Raw!$X138&gt;$C$9,IF(Raw!$X138&lt;$A$9,Raw!L138,-999),-999),-999),-999),-999),-999)</f>
        <v>870.5</v>
      </c>
      <c r="I138" s="9">
        <f>IF(Raw!$G138&gt;$C$8,IF(Raw!$Q138&gt;$C$8,IF(Raw!$N138&gt;$C$9,IF(Raw!$N138&lt;$A$9,IF(Raw!$X138&gt;$C$9,IF(Raw!$X138&lt;$A$9,Raw!M138,-999),-999),-999),-999),-999),-999)</f>
        <v>0.31285299999999999</v>
      </c>
      <c r="J138" s="9">
        <f>IF(Raw!$G138&gt;$C$8,IF(Raw!$Q138&gt;$C$8,IF(Raw!$N138&gt;$C$9,IF(Raw!$N138&lt;$A$9,IF(Raw!$X138&gt;$C$9,IF(Raw!$X138&lt;$A$9,Raw!N138,-999),-999),-999),-999),-999),-999)</f>
        <v>398</v>
      </c>
      <c r="K138" s="9">
        <f>IF(Raw!$G138&gt;$C$8,IF(Raw!$Q138&gt;$C$8,IF(Raw!$N138&gt;$C$9,IF(Raw!$N138&lt;$A$9,IF(Raw!$X138&gt;$C$9,IF(Raw!$X138&lt;$A$9,Raw!R138,-999),-999),-999),-999),-999),-999)</f>
        <v>0.45155699999999999</v>
      </c>
      <c r="L138" s="9">
        <f>IF(Raw!$G138&gt;$C$8,IF(Raw!$Q138&gt;$C$8,IF(Raw!$N138&gt;$C$9,IF(Raw!$N138&lt;$A$9,IF(Raw!$X138&gt;$C$9,IF(Raw!$X138&lt;$A$9,Raw!S138,-999),-999),-999),-999),-999),-999)</f>
        <v>0.73521499999999995</v>
      </c>
      <c r="M138" s="9">
        <f>Raw!Q138</f>
        <v>0.95050100000000004</v>
      </c>
      <c r="N138" s="9">
        <f>IF(Raw!$G138&gt;$C$8,IF(Raw!$Q138&gt;$C$8,IF(Raw!$N138&gt;$C$9,IF(Raw!$N138&lt;$A$9,IF(Raw!$X138&gt;$C$9,IF(Raw!$X138&lt;$A$9,Raw!V138,-999),-999),-999),-999),-999),-999)</f>
        <v>855.4</v>
      </c>
      <c r="O138" s="9">
        <f>IF(Raw!$G138&gt;$C$8,IF(Raw!$Q138&gt;$C$8,IF(Raw!$N138&gt;$C$9,IF(Raw!$N138&lt;$A$9,IF(Raw!$X138&gt;$C$9,IF(Raw!$X138&lt;$A$9,Raw!W138,-999),-999),-999),-999),-999),-999)</f>
        <v>0.25761800000000001</v>
      </c>
      <c r="P138" s="9">
        <f>IF(Raw!$G138&gt;$C$8,IF(Raw!$Q138&gt;$C$8,IF(Raw!$N138&gt;$C$9,IF(Raw!$N138&lt;$A$9,IF(Raw!$X138&gt;$C$9,IF(Raw!$X138&lt;$A$9,Raw!X138,-999),-999),-999),-999),-999),-999)</f>
        <v>496</v>
      </c>
      <c r="R138" s="9">
        <f t="shared" si="20"/>
        <v>0.29641599999999996</v>
      </c>
      <c r="S138" s="9">
        <f t="shared" si="21"/>
        <v>0.37670789811135152</v>
      </c>
      <c r="T138" s="9">
        <f t="shared" si="22"/>
        <v>0.28365799999999997</v>
      </c>
      <c r="U138" s="9">
        <f t="shared" si="23"/>
        <v>0.38581639384397759</v>
      </c>
      <c r="V138" s="15">
        <f t="shared" si="16"/>
        <v>0.18233331999999999</v>
      </c>
      <c r="X138" s="11">
        <f t="shared" si="24"/>
        <v>2.1069999999999997E+18</v>
      </c>
      <c r="Y138" s="11">
        <f t="shared" si="25"/>
        <v>8.7049999999999995E-18</v>
      </c>
      <c r="Z138" s="11">
        <f t="shared" si="26"/>
        <v>3.9799999999999997E-4</v>
      </c>
      <c r="AA138" s="16">
        <f t="shared" si="27"/>
        <v>7.2469889000096096E-3</v>
      </c>
      <c r="AB138" s="9">
        <f t="shared" si="17"/>
        <v>0.45361266637739889</v>
      </c>
      <c r="AC138" s="9">
        <f t="shared" si="18"/>
        <v>0.99275301109999048</v>
      </c>
      <c r="AD138" s="15">
        <f t="shared" si="19"/>
        <v>18.20851482414475</v>
      </c>
      <c r="AE138" s="3">
        <f t="shared" si="28"/>
        <v>1048.0819999999997</v>
      </c>
      <c r="AF138" s="2">
        <f t="shared" si="29"/>
        <v>0.25</v>
      </c>
      <c r="AG138" s="9">
        <f t="shared" si="30"/>
        <v>5.4039565590047198E-3</v>
      </c>
      <c r="AH138" s="2">
        <f t="shared" si="31"/>
        <v>0.26149464553455853</v>
      </c>
    </row>
    <row r="139" spans="1:34">
      <c r="A139" s="1">
        <f>Raw!A139</f>
        <v>126</v>
      </c>
      <c r="B139" s="14">
        <f>Raw!B139</f>
        <v>0.27339120370370368</v>
      </c>
      <c r="C139" s="15">
        <f>Raw!C139</f>
        <v>87.2</v>
      </c>
      <c r="D139" s="15">
        <f>IF(C139&gt;0.5,Raw!D139*D$11,-999)</f>
        <v>3.5</v>
      </c>
      <c r="E139" s="9">
        <f>IF(Raw!$G139&gt;$C$8,IF(Raw!$Q139&gt;$C$8,IF(Raw!$N139&gt;$C$9,IF(Raw!$N139&lt;$A$9,IF(Raw!$X139&gt;$C$9,IF(Raw!$X139&lt;$A$9,Raw!H139,-999),-999),-999),-999),-999),-999)</f>
        <v>0.52400199999999997</v>
      </c>
      <c r="F139" s="9">
        <f>IF(Raw!$G139&gt;$C$8,IF(Raw!$Q139&gt;$C$8,IF(Raw!$N139&gt;$C$9,IF(Raw!$N139&lt;$A$9,IF(Raw!$X139&gt;$C$9,IF(Raw!$X139&lt;$A$9,Raw!I139,-999),-999),-999),-999),-999),-999)</f>
        <v>0.867143</v>
      </c>
      <c r="G139" s="9">
        <f>Raw!G139</f>
        <v>0.976688</v>
      </c>
      <c r="H139" s="9">
        <f>IF(Raw!$G139&gt;$C$8,IF(Raw!$Q139&gt;$C$8,IF(Raw!$N139&gt;$C$9,IF(Raw!$N139&lt;$A$9,IF(Raw!$X139&gt;$C$9,IF(Raw!$X139&lt;$A$9,Raw!L139,-999),-999),-999),-999),-999),-999)</f>
        <v>876.4</v>
      </c>
      <c r="I139" s="9">
        <f>IF(Raw!$G139&gt;$C$8,IF(Raw!$Q139&gt;$C$8,IF(Raw!$N139&gt;$C$9,IF(Raw!$N139&lt;$A$9,IF(Raw!$X139&gt;$C$9,IF(Raw!$X139&lt;$A$9,Raw!M139,-999),-999),-999),-999),-999),-999)</f>
        <v>0.37081999999999998</v>
      </c>
      <c r="J139" s="9">
        <f>IF(Raw!$G139&gt;$C$8,IF(Raw!$Q139&gt;$C$8,IF(Raw!$N139&gt;$C$9,IF(Raw!$N139&lt;$A$9,IF(Raw!$X139&gt;$C$9,IF(Raw!$X139&lt;$A$9,Raw!N139,-999),-999),-999),-999),-999),-999)</f>
        <v>454</v>
      </c>
      <c r="K139" s="9">
        <f>IF(Raw!$G139&gt;$C$8,IF(Raw!$Q139&gt;$C$8,IF(Raw!$N139&gt;$C$9,IF(Raw!$N139&lt;$A$9,IF(Raw!$X139&gt;$C$9,IF(Raw!$X139&lt;$A$9,Raw!R139,-999),-999),-999),-999),-999),-999)</f>
        <v>0.44801099999999999</v>
      </c>
      <c r="L139" s="9">
        <f>IF(Raw!$G139&gt;$C$8,IF(Raw!$Q139&gt;$C$8,IF(Raw!$N139&gt;$C$9,IF(Raw!$N139&lt;$A$9,IF(Raw!$X139&gt;$C$9,IF(Raw!$X139&lt;$A$9,Raw!S139,-999),-999),-999),-999),-999),-999)</f>
        <v>0.75192599999999998</v>
      </c>
      <c r="M139" s="9">
        <f>Raw!Q139</f>
        <v>0.97734600000000005</v>
      </c>
      <c r="N139" s="9">
        <f>IF(Raw!$G139&gt;$C$8,IF(Raw!$Q139&gt;$C$8,IF(Raw!$N139&gt;$C$9,IF(Raw!$N139&lt;$A$9,IF(Raw!$X139&gt;$C$9,IF(Raw!$X139&lt;$A$9,Raw!V139,-999),-999),-999),-999),-999),-999)</f>
        <v>864.5</v>
      </c>
      <c r="O139" s="9">
        <f>IF(Raw!$G139&gt;$C$8,IF(Raw!$Q139&gt;$C$8,IF(Raw!$N139&gt;$C$9,IF(Raw!$N139&lt;$A$9,IF(Raw!$X139&gt;$C$9,IF(Raw!$X139&lt;$A$9,Raw!W139,-999),-999),-999),-999),-999),-999)</f>
        <v>0.31315700000000002</v>
      </c>
      <c r="P139" s="9">
        <f>IF(Raw!$G139&gt;$C$8,IF(Raw!$Q139&gt;$C$8,IF(Raw!$N139&gt;$C$9,IF(Raw!$N139&lt;$A$9,IF(Raw!$X139&gt;$C$9,IF(Raw!$X139&lt;$A$9,Raw!X139,-999),-999),-999),-999),-999),-999)</f>
        <v>292</v>
      </c>
      <c r="R139" s="9">
        <f t="shared" si="20"/>
        <v>0.34314100000000003</v>
      </c>
      <c r="S139" s="9">
        <f t="shared" si="21"/>
        <v>0.39571443233699638</v>
      </c>
      <c r="T139" s="9">
        <f t="shared" si="22"/>
        <v>0.30391499999999999</v>
      </c>
      <c r="U139" s="9">
        <f t="shared" si="23"/>
        <v>0.40418206046871635</v>
      </c>
      <c r="V139" s="15">
        <f t="shared" si="16"/>
        <v>0.186477648</v>
      </c>
      <c r="X139" s="11">
        <f t="shared" si="24"/>
        <v>2.1069999999999997E+18</v>
      </c>
      <c r="Y139" s="11">
        <f t="shared" si="25"/>
        <v>8.763999999999999E-18</v>
      </c>
      <c r="Z139" s="11">
        <f t="shared" si="26"/>
        <v>4.5399999999999998E-4</v>
      </c>
      <c r="AA139" s="16">
        <f t="shared" si="27"/>
        <v>8.3137516739212724E-3</v>
      </c>
      <c r="AB139" s="9">
        <f t="shared" si="17"/>
        <v>0.45053767383997978</v>
      </c>
      <c r="AC139" s="9">
        <f t="shared" si="18"/>
        <v>0.99168624832607877</v>
      </c>
      <c r="AD139" s="15">
        <f t="shared" si="19"/>
        <v>18.312228356654785</v>
      </c>
      <c r="AE139" s="3">
        <f t="shared" si="28"/>
        <v>1055.1855999999996</v>
      </c>
      <c r="AF139" s="2">
        <f t="shared" si="29"/>
        <v>0.25</v>
      </c>
      <c r="AG139" s="9">
        <f t="shared" si="30"/>
        <v>5.6934416838202969E-3</v>
      </c>
      <c r="AH139" s="2">
        <f t="shared" si="31"/>
        <v>0.27550268006900319</v>
      </c>
    </row>
    <row r="140" spans="1:34">
      <c r="A140" s="1">
        <f>Raw!A140</f>
        <v>127</v>
      </c>
      <c r="B140" s="14">
        <f>Raw!B140</f>
        <v>0.27344907407407409</v>
      </c>
      <c r="C140" s="15">
        <f>Raw!C140</f>
        <v>88.1</v>
      </c>
      <c r="D140" s="15">
        <f>IF(C140&gt;0.5,Raw!D140*D$11,-999)</f>
        <v>3.5</v>
      </c>
      <c r="E140" s="9">
        <f>IF(Raw!$G140&gt;$C$8,IF(Raw!$Q140&gt;$C$8,IF(Raw!$N140&gt;$C$9,IF(Raw!$N140&lt;$A$9,IF(Raw!$X140&gt;$C$9,IF(Raw!$X140&lt;$A$9,Raw!H140,-999),-999),-999),-999),-999),-999)</f>
        <v>0.46709000000000001</v>
      </c>
      <c r="F140" s="9">
        <f>IF(Raw!$G140&gt;$C$8,IF(Raw!$Q140&gt;$C$8,IF(Raw!$N140&gt;$C$9,IF(Raw!$N140&lt;$A$9,IF(Raw!$X140&gt;$C$9,IF(Raw!$X140&lt;$A$9,Raw!I140,-999),-999),-999),-999),-999),-999)</f>
        <v>0.771567</v>
      </c>
      <c r="G140" s="9">
        <f>Raw!G140</f>
        <v>0.97812600000000005</v>
      </c>
      <c r="H140" s="9">
        <f>IF(Raw!$G140&gt;$C$8,IF(Raw!$Q140&gt;$C$8,IF(Raw!$N140&gt;$C$9,IF(Raw!$N140&lt;$A$9,IF(Raw!$X140&gt;$C$9,IF(Raw!$X140&lt;$A$9,Raw!L140,-999),-999),-999),-999),-999),-999)</f>
        <v>855.8</v>
      </c>
      <c r="I140" s="9">
        <f>IF(Raw!$G140&gt;$C$8,IF(Raw!$Q140&gt;$C$8,IF(Raw!$N140&gt;$C$9,IF(Raw!$N140&lt;$A$9,IF(Raw!$X140&gt;$C$9,IF(Raw!$X140&lt;$A$9,Raw!M140,-999),-999),-999),-999),-999),-999)</f>
        <v>0.301537</v>
      </c>
      <c r="J140" s="9">
        <f>IF(Raw!$G140&gt;$C$8,IF(Raw!$Q140&gt;$C$8,IF(Raw!$N140&gt;$C$9,IF(Raw!$N140&lt;$A$9,IF(Raw!$X140&gt;$C$9,IF(Raw!$X140&lt;$A$9,Raw!N140,-999),-999),-999),-999),-999),-999)</f>
        <v>378</v>
      </c>
      <c r="K140" s="9">
        <f>IF(Raw!$G140&gt;$C$8,IF(Raw!$Q140&gt;$C$8,IF(Raw!$N140&gt;$C$9,IF(Raw!$N140&lt;$A$9,IF(Raw!$X140&gt;$C$9,IF(Raw!$X140&lt;$A$9,Raw!R140,-999),-999),-999),-999),-999),-999)</f>
        <v>0.41936000000000001</v>
      </c>
      <c r="L140" s="9">
        <f>IF(Raw!$G140&gt;$C$8,IF(Raw!$Q140&gt;$C$8,IF(Raw!$N140&gt;$C$9,IF(Raw!$N140&lt;$A$9,IF(Raw!$X140&gt;$C$9,IF(Raw!$X140&lt;$A$9,Raw!S140,-999),-999),-999),-999),-999),-999)</f>
        <v>0.70715899999999998</v>
      </c>
      <c r="M140" s="9">
        <f>Raw!Q140</f>
        <v>0.97739500000000001</v>
      </c>
      <c r="N140" s="9">
        <f>IF(Raw!$G140&gt;$C$8,IF(Raw!$Q140&gt;$C$8,IF(Raw!$N140&gt;$C$9,IF(Raw!$N140&lt;$A$9,IF(Raw!$X140&gt;$C$9,IF(Raw!$X140&lt;$A$9,Raw!V140,-999),-999),-999),-999),-999),-999)</f>
        <v>837.1</v>
      </c>
      <c r="O140" s="9">
        <f>IF(Raw!$G140&gt;$C$8,IF(Raw!$Q140&gt;$C$8,IF(Raw!$N140&gt;$C$9,IF(Raw!$N140&lt;$A$9,IF(Raw!$X140&gt;$C$9,IF(Raw!$X140&lt;$A$9,Raw!W140,-999),-999),-999),-999),-999),-999)</f>
        <v>0.259521</v>
      </c>
      <c r="P140" s="9">
        <f>IF(Raw!$G140&gt;$C$8,IF(Raw!$Q140&gt;$C$8,IF(Raw!$N140&gt;$C$9,IF(Raw!$N140&lt;$A$9,IF(Raw!$X140&gt;$C$9,IF(Raw!$X140&lt;$A$9,Raw!X140,-999),-999),-999),-999),-999),-999)</f>
        <v>435</v>
      </c>
      <c r="R140" s="9">
        <f t="shared" si="20"/>
        <v>0.304477</v>
      </c>
      <c r="S140" s="9">
        <f t="shared" si="21"/>
        <v>0.39462159475457087</v>
      </c>
      <c r="T140" s="9">
        <f t="shared" si="22"/>
        <v>0.28779899999999997</v>
      </c>
      <c r="U140" s="9">
        <f t="shared" si="23"/>
        <v>0.40697919421233414</v>
      </c>
      <c r="V140" s="15">
        <f t="shared" si="16"/>
        <v>0.175375432</v>
      </c>
      <c r="X140" s="11">
        <f t="shared" si="24"/>
        <v>2.1069999999999997E+18</v>
      </c>
      <c r="Y140" s="11">
        <f t="shared" si="25"/>
        <v>8.5579999999999987E-18</v>
      </c>
      <c r="Z140" s="11">
        <f t="shared" si="26"/>
        <v>3.7799999999999997E-4</v>
      </c>
      <c r="AA140" s="16">
        <f t="shared" si="27"/>
        <v>6.7698417292149128E-3</v>
      </c>
      <c r="AB140" s="9">
        <f t="shared" si="17"/>
        <v>0.42130835367982633</v>
      </c>
      <c r="AC140" s="9">
        <f t="shared" si="18"/>
        <v>0.99323015827078509</v>
      </c>
      <c r="AD140" s="15">
        <f t="shared" si="19"/>
        <v>17.909634204272262</v>
      </c>
      <c r="AE140" s="3">
        <f t="shared" si="28"/>
        <v>1030.3831999999995</v>
      </c>
      <c r="AF140" s="2">
        <f t="shared" si="29"/>
        <v>0.25</v>
      </c>
      <c r="AG140" s="9">
        <f t="shared" si="30"/>
        <v>5.6068065362249097E-3</v>
      </c>
      <c r="AH140" s="2">
        <f t="shared" si="31"/>
        <v>0.27131045036398455</v>
      </c>
    </row>
    <row r="141" spans="1:34">
      <c r="A141" s="1">
        <f>Raw!A141</f>
        <v>128</v>
      </c>
      <c r="B141" s="14">
        <f>Raw!B141</f>
        <v>0.27350694444444446</v>
      </c>
      <c r="C141" s="15">
        <f>Raw!C141</f>
        <v>88.9</v>
      </c>
      <c r="D141" s="15">
        <f>IF(C141&gt;0.5,Raw!D141*D$11,-999)</f>
        <v>3.5</v>
      </c>
      <c r="E141" s="9">
        <f>IF(Raw!$G141&gt;$C$8,IF(Raw!$Q141&gt;$C$8,IF(Raw!$N141&gt;$C$9,IF(Raw!$N141&lt;$A$9,IF(Raw!$X141&gt;$C$9,IF(Raw!$X141&lt;$A$9,Raw!H141,-999),-999),-999),-999),-999),-999)</f>
        <v>0.49608600000000003</v>
      </c>
      <c r="F141" s="9">
        <f>IF(Raw!$G141&gt;$C$8,IF(Raw!$Q141&gt;$C$8,IF(Raw!$N141&gt;$C$9,IF(Raw!$N141&lt;$A$9,IF(Raw!$X141&gt;$C$9,IF(Raw!$X141&lt;$A$9,Raw!I141,-999),-999),-999),-999),-999),-999)</f>
        <v>0.80188700000000002</v>
      </c>
      <c r="G141" s="9">
        <f>Raw!G141</f>
        <v>0.97203700000000004</v>
      </c>
      <c r="H141" s="9">
        <f>IF(Raw!$G141&gt;$C$8,IF(Raw!$Q141&gt;$C$8,IF(Raw!$N141&gt;$C$9,IF(Raw!$N141&lt;$A$9,IF(Raw!$X141&gt;$C$9,IF(Raw!$X141&lt;$A$9,Raw!L141,-999),-999),-999),-999),-999),-999)</f>
        <v>799</v>
      </c>
      <c r="I141" s="9">
        <f>IF(Raw!$G141&gt;$C$8,IF(Raw!$Q141&gt;$C$8,IF(Raw!$N141&gt;$C$9,IF(Raw!$N141&lt;$A$9,IF(Raw!$X141&gt;$C$9,IF(Raw!$X141&lt;$A$9,Raw!M141,-999),-999),-999),-999),-999),-999)</f>
        <v>0.37081900000000001</v>
      </c>
      <c r="J141" s="9">
        <f>IF(Raw!$G141&gt;$C$8,IF(Raw!$Q141&gt;$C$8,IF(Raw!$N141&gt;$C$9,IF(Raw!$N141&lt;$A$9,IF(Raw!$X141&gt;$C$9,IF(Raw!$X141&lt;$A$9,Raw!N141,-999),-999),-999),-999),-999),-999)</f>
        <v>490</v>
      </c>
      <c r="K141" s="9">
        <f>IF(Raw!$G141&gt;$C$8,IF(Raw!$Q141&gt;$C$8,IF(Raw!$N141&gt;$C$9,IF(Raw!$N141&lt;$A$9,IF(Raw!$X141&gt;$C$9,IF(Raw!$X141&lt;$A$9,Raw!R141,-999),-999),-999),-999),-999),-999)</f>
        <v>0.43406899999999998</v>
      </c>
      <c r="L141" s="9">
        <f>IF(Raw!$G141&gt;$C$8,IF(Raw!$Q141&gt;$C$8,IF(Raw!$N141&gt;$C$9,IF(Raw!$N141&lt;$A$9,IF(Raw!$X141&gt;$C$9,IF(Raw!$X141&lt;$A$9,Raw!S141,-999),-999),-999),-999),-999),-999)</f>
        <v>0.70206000000000002</v>
      </c>
      <c r="M141" s="9">
        <f>Raw!Q141</f>
        <v>0.97140099999999996</v>
      </c>
      <c r="N141" s="9">
        <f>IF(Raw!$G141&gt;$C$8,IF(Raw!$Q141&gt;$C$8,IF(Raw!$N141&gt;$C$9,IF(Raw!$N141&lt;$A$9,IF(Raw!$X141&gt;$C$9,IF(Raw!$X141&lt;$A$9,Raw!V141,-999),-999),-999),-999),-999),-999)</f>
        <v>833</v>
      </c>
      <c r="O141" s="9">
        <f>IF(Raw!$G141&gt;$C$8,IF(Raw!$Q141&gt;$C$8,IF(Raw!$N141&gt;$C$9,IF(Raw!$N141&lt;$A$9,IF(Raw!$X141&gt;$C$9,IF(Raw!$X141&lt;$A$9,Raw!W141,-999),-999),-999),-999),-999),-999)</f>
        <v>0.32949000000000001</v>
      </c>
      <c r="P141" s="9">
        <f>IF(Raw!$G141&gt;$C$8,IF(Raw!$Q141&gt;$C$8,IF(Raw!$N141&gt;$C$9,IF(Raw!$N141&lt;$A$9,IF(Raw!$X141&gt;$C$9,IF(Raw!$X141&lt;$A$9,Raw!X141,-999),-999),-999),-999),-999),-999)</f>
        <v>354</v>
      </c>
      <c r="R141" s="9">
        <f t="shared" si="20"/>
        <v>0.30580099999999999</v>
      </c>
      <c r="S141" s="9">
        <f t="shared" si="21"/>
        <v>0.38135173659131522</v>
      </c>
      <c r="T141" s="9">
        <f t="shared" si="22"/>
        <v>0.26799100000000003</v>
      </c>
      <c r="U141" s="9">
        <f t="shared" si="23"/>
        <v>0.38172093553257558</v>
      </c>
      <c r="V141" s="15">
        <f t="shared" ref="V141:V204" si="32">IF(L141&gt;0,L141*V$8+V$10,-999)</f>
        <v>0.17411088</v>
      </c>
      <c r="X141" s="11">
        <f t="shared" si="24"/>
        <v>2.1069999999999997E+18</v>
      </c>
      <c r="Y141" s="11">
        <f t="shared" si="25"/>
        <v>7.9899999999999999E-18</v>
      </c>
      <c r="Z141" s="11">
        <f t="shared" si="26"/>
        <v>4.8999999999999998E-4</v>
      </c>
      <c r="AA141" s="16">
        <f t="shared" si="27"/>
        <v>8.1816245326164858E-3</v>
      </c>
      <c r="AB141" s="9">
        <f t="shared" ref="AB141:AB204" si="33">K141+T141*AA141</f>
        <v>0.43626160174012041</v>
      </c>
      <c r="AC141" s="9">
        <f t="shared" ref="AC141:AC204" si="34">IF(T141&gt;0,(L141-AB141)/T141,-999)</f>
        <v>0.9918183754673835</v>
      </c>
      <c r="AD141" s="15">
        <f t="shared" ref="AD141:AD204" si="35">IF(AC141&gt;0,X141*Y141*AC141,-999)</f>
        <v>16.697192923707114</v>
      </c>
      <c r="AE141" s="3">
        <f t="shared" si="28"/>
        <v>961.99599999999975</v>
      </c>
      <c r="AF141" s="2">
        <f t="shared" si="29"/>
        <v>0.25</v>
      </c>
      <c r="AG141" s="9">
        <f t="shared" si="30"/>
        <v>4.9028216181579848E-3</v>
      </c>
      <c r="AH141" s="2">
        <f t="shared" si="31"/>
        <v>0.23724498655028384</v>
      </c>
    </row>
    <row r="142" spans="1:34">
      <c r="A142" s="1">
        <f>Raw!A142</f>
        <v>129</v>
      </c>
      <c r="B142" s="14">
        <f>Raw!B142</f>
        <v>0.27356481481481482</v>
      </c>
      <c r="C142" s="15">
        <f>Raw!C142</f>
        <v>90</v>
      </c>
      <c r="D142" s="15">
        <f>IF(C142&gt;0.5,Raw!D142*D$11,-999)</f>
        <v>3.5</v>
      </c>
      <c r="E142" s="9">
        <f>IF(Raw!$G142&gt;$C$8,IF(Raw!$Q142&gt;$C$8,IF(Raw!$N142&gt;$C$9,IF(Raw!$N142&lt;$A$9,IF(Raw!$X142&gt;$C$9,IF(Raw!$X142&lt;$A$9,Raw!H142,-999),-999),-999),-999),-999),-999)</f>
        <v>0.46254099999999998</v>
      </c>
      <c r="F142" s="9">
        <f>IF(Raw!$G142&gt;$C$8,IF(Raw!$Q142&gt;$C$8,IF(Raw!$N142&gt;$C$9,IF(Raw!$N142&lt;$A$9,IF(Raw!$X142&gt;$C$9,IF(Raw!$X142&lt;$A$9,Raw!I142,-999),-999),-999),-999),-999),-999)</f>
        <v>0.74473100000000003</v>
      </c>
      <c r="G142" s="9">
        <f>Raw!G142</f>
        <v>0.975831</v>
      </c>
      <c r="H142" s="9">
        <f>IF(Raw!$G142&gt;$C$8,IF(Raw!$Q142&gt;$C$8,IF(Raw!$N142&gt;$C$9,IF(Raw!$N142&lt;$A$9,IF(Raw!$X142&gt;$C$9,IF(Raw!$X142&lt;$A$9,Raw!L142,-999),-999),-999),-999),-999),-999)</f>
        <v>865.4</v>
      </c>
      <c r="I142" s="9">
        <f>IF(Raw!$G142&gt;$C$8,IF(Raw!$Q142&gt;$C$8,IF(Raw!$N142&gt;$C$9,IF(Raw!$N142&lt;$A$9,IF(Raw!$X142&gt;$C$9,IF(Raw!$X142&lt;$A$9,Raw!M142,-999),-999),-999),-999),-999),-999)</f>
        <v>0.37081999999999998</v>
      </c>
      <c r="J142" s="9">
        <f>IF(Raw!$G142&gt;$C$8,IF(Raw!$Q142&gt;$C$8,IF(Raw!$N142&gt;$C$9,IF(Raw!$N142&lt;$A$9,IF(Raw!$X142&gt;$C$9,IF(Raw!$X142&lt;$A$9,Raw!N142,-999),-999),-999),-999),-999),-999)</f>
        <v>387</v>
      </c>
      <c r="K142" s="9">
        <f>IF(Raw!$G142&gt;$C$8,IF(Raw!$Q142&gt;$C$8,IF(Raw!$N142&gt;$C$9,IF(Raw!$N142&lt;$A$9,IF(Raw!$X142&gt;$C$9,IF(Raw!$X142&lt;$A$9,Raw!R142,-999),-999),-999),-999),-999),-999)</f>
        <v>0.41276200000000002</v>
      </c>
      <c r="L142" s="9">
        <f>IF(Raw!$G142&gt;$C$8,IF(Raw!$Q142&gt;$C$8,IF(Raw!$N142&gt;$C$9,IF(Raw!$N142&lt;$A$9,IF(Raw!$X142&gt;$C$9,IF(Raw!$X142&lt;$A$9,Raw!S142,-999),-999),-999),-999),-999),-999)</f>
        <v>0.70217499999999999</v>
      </c>
      <c r="M142" s="9">
        <f>Raw!Q142</f>
        <v>0.96812900000000002</v>
      </c>
      <c r="N142" s="9">
        <f>IF(Raw!$G142&gt;$C$8,IF(Raw!$Q142&gt;$C$8,IF(Raw!$N142&gt;$C$9,IF(Raw!$N142&lt;$A$9,IF(Raw!$X142&gt;$C$9,IF(Raw!$X142&lt;$A$9,Raw!V142,-999),-999),-999),-999),-999),-999)</f>
        <v>891.4</v>
      </c>
      <c r="O142" s="9">
        <f>IF(Raw!$G142&gt;$C$8,IF(Raw!$Q142&gt;$C$8,IF(Raw!$N142&gt;$C$9,IF(Raw!$N142&lt;$A$9,IF(Raw!$X142&gt;$C$9,IF(Raw!$X142&lt;$A$9,Raw!W142,-999),-999),-999),-999),-999),-999)</f>
        <v>0.22917999999999999</v>
      </c>
      <c r="P142" s="9">
        <f>IF(Raw!$G142&gt;$C$8,IF(Raw!$Q142&gt;$C$8,IF(Raw!$N142&gt;$C$9,IF(Raw!$N142&lt;$A$9,IF(Raw!$X142&gt;$C$9,IF(Raw!$X142&lt;$A$9,Raw!X142,-999),-999),-999),-999),-999),-999)</f>
        <v>394</v>
      </c>
      <c r="R142" s="9">
        <f t="shared" ref="R142:R205" si="36">F142-E142</f>
        <v>0.28219000000000005</v>
      </c>
      <c r="S142" s="9">
        <f t="shared" ref="S142:S205" si="37">R142/F142</f>
        <v>0.37891533990125298</v>
      </c>
      <c r="T142" s="9">
        <f t="shared" ref="T142:T205" si="38">L142-K142</f>
        <v>0.28941299999999998</v>
      </c>
      <c r="U142" s="9">
        <f t="shared" ref="U142:U205" si="39">T142/L142</f>
        <v>0.41216648271442302</v>
      </c>
      <c r="V142" s="15">
        <f t="shared" si="32"/>
        <v>0.1741394</v>
      </c>
      <c r="X142" s="11">
        <f t="shared" ref="X142:X205" si="40">D142*6.02*10^23*10^(-6)</f>
        <v>2.1069999999999997E+18</v>
      </c>
      <c r="Y142" s="11">
        <f t="shared" ref="Y142:Y205" si="41">H142*10^(-20)</f>
        <v>8.6539999999999988E-18</v>
      </c>
      <c r="Z142" s="11">
        <f t="shared" ref="Z142:Z205" si="42">J142*10^(-6)</f>
        <v>3.8699999999999997E-4</v>
      </c>
      <c r="AA142" s="16">
        <f t="shared" ref="AA142:AA205" si="43">IF(Z142&gt;0,(X142*Y142/(X142*Y142+1/Z142)),1)</f>
        <v>7.0071035133048385E-3</v>
      </c>
      <c r="AB142" s="9">
        <f t="shared" si="33"/>
        <v>0.41478994684909609</v>
      </c>
      <c r="AC142" s="9">
        <f t="shared" si="34"/>
        <v>0.9929928964866952</v>
      </c>
      <c r="AD142" s="15">
        <f t="shared" si="35"/>
        <v>18.106210628694676</v>
      </c>
      <c r="AE142" s="3">
        <f t="shared" ref="AE142:AE205" si="44">AE$9*Y142</f>
        <v>1041.9415999999997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5.7405947308581439E-3</v>
      </c>
      <c r="AH142" s="2">
        <f t="shared" ref="AH142:AH205" si="47">((AG142*12.01)/893.5)*3600</f>
        <v>0.27778439147552625</v>
      </c>
    </row>
    <row r="143" spans="1:34">
      <c r="A143" s="1">
        <f>Raw!A143</f>
        <v>130</v>
      </c>
      <c r="B143" s="14">
        <f>Raw!B143</f>
        <v>0.27361111111111108</v>
      </c>
      <c r="C143" s="15">
        <f>Raw!C143</f>
        <v>90.9</v>
      </c>
      <c r="D143" s="15">
        <f>IF(C143&gt;0.5,Raw!D143*D$11,-999)</f>
        <v>3.5</v>
      </c>
      <c r="E143" s="9">
        <f>IF(Raw!$G143&gt;$C$8,IF(Raw!$Q143&gt;$C$8,IF(Raw!$N143&gt;$C$9,IF(Raw!$N143&lt;$A$9,IF(Raw!$X143&gt;$C$9,IF(Raw!$X143&lt;$A$9,Raw!H143,-999),-999),-999),-999),-999),-999)</f>
        <v>0.466978</v>
      </c>
      <c r="F143" s="9">
        <f>IF(Raw!$G143&gt;$C$8,IF(Raw!$Q143&gt;$C$8,IF(Raw!$N143&gt;$C$9,IF(Raw!$N143&lt;$A$9,IF(Raw!$X143&gt;$C$9,IF(Raw!$X143&lt;$A$9,Raw!I143,-999),-999),-999),-999),-999),-999)</f>
        <v>0.75133799999999995</v>
      </c>
      <c r="G143" s="9">
        <f>Raw!G143</f>
        <v>0.98331299999999999</v>
      </c>
      <c r="H143" s="9">
        <f>IF(Raw!$G143&gt;$C$8,IF(Raw!$Q143&gt;$C$8,IF(Raw!$N143&gt;$C$9,IF(Raw!$N143&lt;$A$9,IF(Raw!$X143&gt;$C$9,IF(Raw!$X143&lt;$A$9,Raw!L143,-999),-999),-999),-999),-999),-999)</f>
        <v>880.6</v>
      </c>
      <c r="I143" s="9">
        <f>IF(Raw!$G143&gt;$C$8,IF(Raw!$Q143&gt;$C$8,IF(Raw!$N143&gt;$C$9,IF(Raw!$N143&lt;$A$9,IF(Raw!$X143&gt;$C$9,IF(Raw!$X143&lt;$A$9,Raw!M143,-999),-999),-999),-999),-999),-999)</f>
        <v>0.37081999999999998</v>
      </c>
      <c r="J143" s="9">
        <f>IF(Raw!$G143&gt;$C$8,IF(Raw!$Q143&gt;$C$8,IF(Raw!$N143&gt;$C$9,IF(Raw!$N143&lt;$A$9,IF(Raw!$X143&gt;$C$9,IF(Raw!$X143&lt;$A$9,Raw!N143,-999),-999),-999),-999),-999),-999)</f>
        <v>404</v>
      </c>
      <c r="K143" s="9">
        <f>IF(Raw!$G143&gt;$C$8,IF(Raw!$Q143&gt;$C$8,IF(Raw!$N143&gt;$C$9,IF(Raw!$N143&lt;$A$9,IF(Raw!$X143&gt;$C$9,IF(Raw!$X143&lt;$A$9,Raw!R143,-999),-999),-999),-999),-999),-999)</f>
        <v>0.42375200000000002</v>
      </c>
      <c r="L143" s="9">
        <f>IF(Raw!$G143&gt;$C$8,IF(Raw!$Q143&gt;$C$8,IF(Raw!$N143&gt;$C$9,IF(Raw!$N143&lt;$A$9,IF(Raw!$X143&gt;$C$9,IF(Raw!$X143&lt;$A$9,Raw!S143,-999),-999),-999),-999),-999),-999)</f>
        <v>0.68282600000000004</v>
      </c>
      <c r="M143" s="9">
        <f>Raw!Q143</f>
        <v>0.97069700000000003</v>
      </c>
      <c r="N143" s="9">
        <f>IF(Raw!$G143&gt;$C$8,IF(Raw!$Q143&gt;$C$8,IF(Raw!$N143&gt;$C$9,IF(Raw!$N143&lt;$A$9,IF(Raw!$X143&gt;$C$9,IF(Raw!$X143&lt;$A$9,Raw!V143,-999),-999),-999),-999),-999),-999)</f>
        <v>825.2</v>
      </c>
      <c r="O143" s="9">
        <f>IF(Raw!$G143&gt;$C$8,IF(Raw!$Q143&gt;$C$8,IF(Raw!$N143&gt;$C$9,IF(Raw!$N143&lt;$A$9,IF(Raw!$X143&gt;$C$9,IF(Raw!$X143&lt;$A$9,Raw!W143,-999),-999),-999),-999),-999),-999)</f>
        <v>0.37081900000000001</v>
      </c>
      <c r="P143" s="9">
        <f>IF(Raw!$G143&gt;$C$8,IF(Raw!$Q143&gt;$C$8,IF(Raw!$N143&gt;$C$9,IF(Raw!$N143&lt;$A$9,IF(Raw!$X143&gt;$C$9,IF(Raw!$X143&lt;$A$9,Raw!X143,-999),-999),-999),-999),-999),-999)</f>
        <v>617</v>
      </c>
      <c r="R143" s="9">
        <f t="shared" si="36"/>
        <v>0.28435999999999995</v>
      </c>
      <c r="S143" s="9">
        <f t="shared" si="37"/>
        <v>0.37847147355783944</v>
      </c>
      <c r="T143" s="9">
        <f t="shared" si="38"/>
        <v>0.25907400000000003</v>
      </c>
      <c r="U143" s="9">
        <f t="shared" si="39"/>
        <v>0.37941437496521807</v>
      </c>
      <c r="V143" s="15">
        <f t="shared" si="32"/>
        <v>0.16934084800000002</v>
      </c>
      <c r="X143" s="11">
        <f t="shared" si="40"/>
        <v>2.1069999999999997E+18</v>
      </c>
      <c r="Y143" s="11">
        <f t="shared" si="41"/>
        <v>8.8059999999999992E-18</v>
      </c>
      <c r="Z143" s="11">
        <f t="shared" si="42"/>
        <v>4.0400000000000001E-4</v>
      </c>
      <c r="AA143" s="16">
        <f t="shared" si="43"/>
        <v>7.4401430969238758E-3</v>
      </c>
      <c r="AB143" s="9">
        <f t="shared" si="33"/>
        <v>0.4256795476326925</v>
      </c>
      <c r="AC143" s="9">
        <f t="shared" si="34"/>
        <v>0.99255985690307602</v>
      </c>
      <c r="AD143" s="15">
        <f t="shared" si="35"/>
        <v>18.416195784465039</v>
      </c>
      <c r="AE143" s="3">
        <f t="shared" si="44"/>
        <v>1060.2423999999996</v>
      </c>
      <c r="AF143" s="2">
        <f t="shared" si="45"/>
        <v>0.25</v>
      </c>
      <c r="AG143" s="9">
        <f t="shared" si="46"/>
        <v>5.3748995483076049E-3</v>
      </c>
      <c r="AH143" s="2">
        <f t="shared" si="47"/>
        <v>0.26008859190892847</v>
      </c>
    </row>
    <row r="144" spans="1:34">
      <c r="A144" s="1">
        <f>Raw!A144</f>
        <v>131</v>
      </c>
      <c r="B144" s="14">
        <f>Raw!B144</f>
        <v>0.2736689814814815</v>
      </c>
      <c r="C144" s="15">
        <f>Raw!C144</f>
        <v>91.8</v>
      </c>
      <c r="D144" s="15">
        <f>IF(C144&gt;0.5,Raw!D144*D$11,-999)</f>
        <v>3.5</v>
      </c>
      <c r="E144" s="9">
        <f>IF(Raw!$G144&gt;$C$8,IF(Raw!$Q144&gt;$C$8,IF(Raw!$N144&gt;$C$9,IF(Raw!$N144&lt;$A$9,IF(Raw!$X144&gt;$C$9,IF(Raw!$X144&lt;$A$9,Raw!H144,-999),-999),-999),-999),-999),-999)</f>
        <v>0.44700299999999998</v>
      </c>
      <c r="F144" s="9">
        <f>IF(Raw!$G144&gt;$C$8,IF(Raw!$Q144&gt;$C$8,IF(Raw!$N144&gt;$C$9,IF(Raw!$N144&lt;$A$9,IF(Raw!$X144&gt;$C$9,IF(Raw!$X144&lt;$A$9,Raw!I144,-999),-999),-999),-999),-999),-999)</f>
        <v>0.70700799999999997</v>
      </c>
      <c r="G144" s="9">
        <f>Raw!G144</f>
        <v>0.97334100000000001</v>
      </c>
      <c r="H144" s="9">
        <f>IF(Raw!$G144&gt;$C$8,IF(Raw!$Q144&gt;$C$8,IF(Raw!$N144&gt;$C$9,IF(Raw!$N144&lt;$A$9,IF(Raw!$X144&gt;$C$9,IF(Raw!$X144&lt;$A$9,Raw!L144,-999),-999),-999),-999),-999),-999)</f>
        <v>881.2</v>
      </c>
      <c r="I144" s="9">
        <f>IF(Raw!$G144&gt;$C$8,IF(Raw!$Q144&gt;$C$8,IF(Raw!$N144&gt;$C$9,IF(Raw!$N144&lt;$A$9,IF(Raw!$X144&gt;$C$9,IF(Raw!$X144&lt;$A$9,Raw!M144,-999),-999),-999),-999),-999),-999)</f>
        <v>0.37081999999999998</v>
      </c>
      <c r="J144" s="9">
        <f>IF(Raw!$G144&gt;$C$8,IF(Raw!$Q144&gt;$C$8,IF(Raw!$N144&gt;$C$9,IF(Raw!$N144&lt;$A$9,IF(Raw!$X144&gt;$C$9,IF(Raw!$X144&lt;$A$9,Raw!N144,-999),-999),-999),-999),-999),-999)</f>
        <v>426</v>
      </c>
      <c r="K144" s="9">
        <f>IF(Raw!$G144&gt;$C$8,IF(Raw!$Q144&gt;$C$8,IF(Raw!$N144&gt;$C$9,IF(Raw!$N144&lt;$A$9,IF(Raw!$X144&gt;$C$9,IF(Raw!$X144&lt;$A$9,Raw!R144,-999),-999),-999),-999),-999),-999)</f>
        <v>0.41764600000000002</v>
      </c>
      <c r="L144" s="9">
        <f>IF(Raw!$G144&gt;$C$8,IF(Raw!$Q144&gt;$C$8,IF(Raw!$N144&gt;$C$9,IF(Raw!$N144&lt;$A$9,IF(Raw!$X144&gt;$C$9,IF(Raw!$X144&lt;$A$9,Raw!S144,-999),-999),-999),-999),-999),-999)</f>
        <v>0.682002</v>
      </c>
      <c r="M144" s="9">
        <f>Raw!Q144</f>
        <v>0.97498200000000002</v>
      </c>
      <c r="N144" s="9">
        <f>IF(Raw!$G144&gt;$C$8,IF(Raw!$Q144&gt;$C$8,IF(Raw!$N144&gt;$C$9,IF(Raw!$N144&lt;$A$9,IF(Raw!$X144&gt;$C$9,IF(Raw!$X144&lt;$A$9,Raw!V144,-999),-999),-999),-999),-999),-999)</f>
        <v>837.1</v>
      </c>
      <c r="O144" s="9">
        <f>IF(Raw!$G144&gt;$C$8,IF(Raw!$Q144&gt;$C$8,IF(Raw!$N144&gt;$C$9,IF(Raw!$N144&lt;$A$9,IF(Raw!$X144&gt;$C$9,IF(Raw!$X144&lt;$A$9,Raw!W144,-999),-999),-999),-999),-999),-999)</f>
        <v>0.29598600000000003</v>
      </c>
      <c r="P144" s="9">
        <f>IF(Raw!$G144&gt;$C$8,IF(Raw!$Q144&gt;$C$8,IF(Raw!$N144&gt;$C$9,IF(Raw!$N144&lt;$A$9,IF(Raw!$X144&gt;$C$9,IF(Raw!$X144&lt;$A$9,Raw!X144,-999),-999),-999),-999),-999),-999)</f>
        <v>499</v>
      </c>
      <c r="R144" s="9">
        <f t="shared" si="36"/>
        <v>0.26000499999999999</v>
      </c>
      <c r="S144" s="9">
        <f t="shared" si="37"/>
        <v>0.3677539716665158</v>
      </c>
      <c r="T144" s="9">
        <f t="shared" si="38"/>
        <v>0.26435599999999998</v>
      </c>
      <c r="U144" s="9">
        <f t="shared" si="39"/>
        <v>0.38761763161984858</v>
      </c>
      <c r="V144" s="15">
        <f t="shared" si="32"/>
        <v>0.169136496</v>
      </c>
      <c r="X144" s="11">
        <f t="shared" si="40"/>
        <v>2.1069999999999997E+18</v>
      </c>
      <c r="Y144" s="11">
        <f t="shared" si="41"/>
        <v>8.8120000000000006E-18</v>
      </c>
      <c r="Z144" s="11">
        <f t="shared" si="42"/>
        <v>4.26E-4</v>
      </c>
      <c r="AA144" s="16">
        <f t="shared" si="43"/>
        <v>7.8474234464468214E-3</v>
      </c>
      <c r="AB144" s="9">
        <f t="shared" si="33"/>
        <v>0.41972051347260891</v>
      </c>
      <c r="AC144" s="9">
        <f t="shared" si="34"/>
        <v>0.99215257655355316</v>
      </c>
      <c r="AD144" s="15">
        <f t="shared" si="35"/>
        <v>18.421181799170938</v>
      </c>
      <c r="AE144" s="3">
        <f t="shared" si="44"/>
        <v>1060.9647999999997</v>
      </c>
      <c r="AF144" s="2">
        <f t="shared" si="45"/>
        <v>0.25</v>
      </c>
      <c r="AG144" s="9">
        <f t="shared" si="46"/>
        <v>5.4925960466409999E-3</v>
      </c>
      <c r="AH144" s="2">
        <f t="shared" si="47"/>
        <v>0.26578386421104677</v>
      </c>
    </row>
    <row r="145" spans="1:34">
      <c r="A145" s="1">
        <f>Raw!A145</f>
        <v>132</v>
      </c>
      <c r="B145" s="14">
        <f>Raw!B145</f>
        <v>0.27372685185185186</v>
      </c>
      <c r="C145" s="15">
        <f>Raw!C145</f>
        <v>92.5</v>
      </c>
      <c r="D145" s="15">
        <f>IF(C145&gt;0.5,Raw!D145*D$11,-999)</f>
        <v>3.5</v>
      </c>
      <c r="E145" s="9">
        <f>IF(Raw!$G145&gt;$C$8,IF(Raw!$Q145&gt;$C$8,IF(Raw!$N145&gt;$C$9,IF(Raw!$N145&lt;$A$9,IF(Raw!$X145&gt;$C$9,IF(Raw!$X145&lt;$A$9,Raw!H145,-999),-999),-999),-999),-999),-999)</f>
        <v>0.41403200000000001</v>
      </c>
      <c r="F145" s="9">
        <f>IF(Raw!$G145&gt;$C$8,IF(Raw!$Q145&gt;$C$8,IF(Raw!$N145&gt;$C$9,IF(Raw!$N145&lt;$A$9,IF(Raw!$X145&gt;$C$9,IF(Raw!$X145&lt;$A$9,Raw!I145,-999),-999),-999),-999),-999),-999)</f>
        <v>0.664883</v>
      </c>
      <c r="G145" s="9">
        <f>Raw!G145</f>
        <v>0.97567999999999999</v>
      </c>
      <c r="H145" s="9">
        <f>IF(Raw!$G145&gt;$C$8,IF(Raw!$Q145&gt;$C$8,IF(Raw!$N145&gt;$C$9,IF(Raw!$N145&lt;$A$9,IF(Raw!$X145&gt;$C$9,IF(Raw!$X145&lt;$A$9,Raw!L145,-999),-999),-999),-999),-999),-999)</f>
        <v>900</v>
      </c>
      <c r="I145" s="9">
        <f>IF(Raw!$G145&gt;$C$8,IF(Raw!$Q145&gt;$C$8,IF(Raw!$N145&gt;$C$9,IF(Raw!$N145&lt;$A$9,IF(Raw!$X145&gt;$C$9,IF(Raw!$X145&lt;$A$9,Raw!M145,-999),-999),-999),-999),-999),-999)</f>
        <v>0.37081999999999998</v>
      </c>
      <c r="J145" s="9">
        <f>IF(Raw!$G145&gt;$C$8,IF(Raw!$Q145&gt;$C$8,IF(Raw!$N145&gt;$C$9,IF(Raw!$N145&lt;$A$9,IF(Raw!$X145&gt;$C$9,IF(Raw!$X145&lt;$A$9,Raw!N145,-999),-999),-999),-999),-999),-999)</f>
        <v>413</v>
      </c>
      <c r="K145" s="9">
        <f>IF(Raw!$G145&gt;$C$8,IF(Raw!$Q145&gt;$C$8,IF(Raw!$N145&gt;$C$9,IF(Raw!$N145&lt;$A$9,IF(Raw!$X145&gt;$C$9,IF(Raw!$X145&lt;$A$9,Raw!R145,-999),-999),-999),-999),-999),-999)</f>
        <v>0.38407200000000002</v>
      </c>
      <c r="L145" s="9">
        <f>IF(Raw!$G145&gt;$C$8,IF(Raw!$Q145&gt;$C$8,IF(Raw!$N145&gt;$C$9,IF(Raw!$N145&lt;$A$9,IF(Raw!$X145&gt;$C$9,IF(Raw!$X145&lt;$A$9,Raw!S145,-999),-999),-999),-999),-999),-999)</f>
        <v>0.61786200000000002</v>
      </c>
      <c r="M145" s="9">
        <f>Raw!Q145</f>
        <v>0.96796099999999996</v>
      </c>
      <c r="N145" s="9">
        <f>IF(Raw!$G145&gt;$C$8,IF(Raw!$Q145&gt;$C$8,IF(Raw!$N145&gt;$C$9,IF(Raw!$N145&lt;$A$9,IF(Raw!$X145&gt;$C$9,IF(Raw!$X145&lt;$A$9,Raw!V145,-999),-999),-999),-999),-999),-999)</f>
        <v>812.7</v>
      </c>
      <c r="O145" s="9">
        <f>IF(Raw!$G145&gt;$C$8,IF(Raw!$Q145&gt;$C$8,IF(Raw!$N145&gt;$C$9,IF(Raw!$N145&lt;$A$9,IF(Raw!$X145&gt;$C$9,IF(Raw!$X145&lt;$A$9,Raw!W145,-999),-999),-999),-999),-999),-999)</f>
        <v>0.37081999999999998</v>
      </c>
      <c r="P145" s="9">
        <f>IF(Raw!$G145&gt;$C$8,IF(Raw!$Q145&gt;$C$8,IF(Raw!$N145&gt;$C$9,IF(Raw!$N145&lt;$A$9,IF(Raw!$X145&gt;$C$9,IF(Raw!$X145&lt;$A$9,Raw!X145,-999),-999),-999),-999),-999),-999)</f>
        <v>468</v>
      </c>
      <c r="R145" s="9">
        <f t="shared" si="36"/>
        <v>0.25085099999999999</v>
      </c>
      <c r="S145" s="9">
        <f t="shared" si="37"/>
        <v>0.37728592850170628</v>
      </c>
      <c r="T145" s="9">
        <f t="shared" si="38"/>
        <v>0.23379</v>
      </c>
      <c r="U145" s="9">
        <f t="shared" si="39"/>
        <v>0.37838546471542189</v>
      </c>
      <c r="V145" s="15">
        <f t="shared" si="32"/>
        <v>0.15322977600000001</v>
      </c>
      <c r="X145" s="11">
        <f t="shared" si="40"/>
        <v>2.1069999999999997E+18</v>
      </c>
      <c r="Y145" s="11">
        <f t="shared" si="41"/>
        <v>8.9999999999999999E-18</v>
      </c>
      <c r="Z145" s="11">
        <f t="shared" si="42"/>
        <v>4.1299999999999996E-4</v>
      </c>
      <c r="AA145" s="16">
        <f t="shared" si="43"/>
        <v>7.7708598095829499E-3</v>
      </c>
      <c r="AB145" s="9">
        <f t="shared" si="33"/>
        <v>0.38588874931488243</v>
      </c>
      <c r="AC145" s="9">
        <f t="shared" si="34"/>
        <v>0.99222914019041697</v>
      </c>
      <c r="AD145" s="15">
        <f t="shared" si="35"/>
        <v>18.815641185430874</v>
      </c>
      <c r="AE145" s="3">
        <f t="shared" si="44"/>
        <v>1083.5999999999997</v>
      </c>
      <c r="AF145" s="2">
        <f t="shared" si="45"/>
        <v>0.25</v>
      </c>
      <c r="AG145" s="9">
        <f t="shared" si="46"/>
        <v>5.476588564513764E-3</v>
      </c>
      <c r="AH145" s="2">
        <f t="shared" si="47"/>
        <v>0.26500927048160838</v>
      </c>
    </row>
    <row r="146" spans="1:34">
      <c r="A146" s="1">
        <f>Raw!A146</f>
        <v>133</v>
      </c>
      <c r="B146" s="14">
        <f>Raw!B146</f>
        <v>0.27378472222222222</v>
      </c>
      <c r="C146" s="15">
        <f>Raw!C146</f>
        <v>93.6</v>
      </c>
      <c r="D146" s="15">
        <f>IF(C146&gt;0.5,Raw!D146*D$11,-999)</f>
        <v>3.5</v>
      </c>
      <c r="E146" s="9">
        <f>IF(Raw!$G146&gt;$C$8,IF(Raw!$Q146&gt;$C$8,IF(Raw!$N146&gt;$C$9,IF(Raw!$N146&lt;$A$9,IF(Raw!$X146&gt;$C$9,IF(Raw!$X146&lt;$A$9,Raw!H146,-999),-999),-999),-999),-999),-999)</f>
        <v>0.37079899999999999</v>
      </c>
      <c r="F146" s="9">
        <f>IF(Raw!$G146&gt;$C$8,IF(Raw!$Q146&gt;$C$8,IF(Raw!$N146&gt;$C$9,IF(Raw!$N146&lt;$A$9,IF(Raw!$X146&gt;$C$9,IF(Raw!$X146&lt;$A$9,Raw!I146,-999),-999),-999),-999),-999),-999)</f>
        <v>0.58719500000000002</v>
      </c>
      <c r="G146" s="9">
        <f>Raw!G146</f>
        <v>0.96748000000000001</v>
      </c>
      <c r="H146" s="9">
        <f>IF(Raw!$G146&gt;$C$8,IF(Raw!$Q146&gt;$C$8,IF(Raw!$N146&gt;$C$9,IF(Raw!$N146&lt;$A$9,IF(Raw!$X146&gt;$C$9,IF(Raw!$X146&lt;$A$9,Raw!L146,-999),-999),-999),-999),-999),-999)</f>
        <v>805.8</v>
      </c>
      <c r="I146" s="9">
        <f>IF(Raw!$G146&gt;$C$8,IF(Raw!$Q146&gt;$C$8,IF(Raw!$N146&gt;$C$9,IF(Raw!$N146&lt;$A$9,IF(Raw!$X146&gt;$C$9,IF(Raw!$X146&lt;$A$9,Raw!M146,-999),-999),-999),-999),-999),-999)</f>
        <v>0.370807</v>
      </c>
      <c r="J146" s="9">
        <f>IF(Raw!$G146&gt;$C$8,IF(Raw!$Q146&gt;$C$8,IF(Raw!$N146&gt;$C$9,IF(Raw!$N146&lt;$A$9,IF(Raw!$X146&gt;$C$9,IF(Raw!$X146&lt;$A$9,Raw!N146,-999),-999),-999),-999),-999),-999)</f>
        <v>411</v>
      </c>
      <c r="K146" s="9">
        <f>IF(Raw!$G146&gt;$C$8,IF(Raw!$Q146&gt;$C$8,IF(Raw!$N146&gt;$C$9,IF(Raw!$N146&lt;$A$9,IF(Raw!$X146&gt;$C$9,IF(Raw!$X146&lt;$A$9,Raw!R146,-999),-999),-999),-999),-999),-999)</f>
        <v>0.35582799999999998</v>
      </c>
      <c r="L146" s="9">
        <f>IF(Raw!$G146&gt;$C$8,IF(Raw!$Q146&gt;$C$8,IF(Raw!$N146&gt;$C$9,IF(Raw!$N146&lt;$A$9,IF(Raw!$X146&gt;$C$9,IF(Raw!$X146&lt;$A$9,Raw!S146,-999),-999),-999),-999),-999),-999)</f>
        <v>0.57338500000000003</v>
      </c>
      <c r="M146" s="9">
        <f>Raw!Q146</f>
        <v>0.95648699999999998</v>
      </c>
      <c r="N146" s="9">
        <f>IF(Raw!$G146&gt;$C$8,IF(Raw!$Q146&gt;$C$8,IF(Raw!$N146&gt;$C$9,IF(Raw!$N146&lt;$A$9,IF(Raw!$X146&gt;$C$9,IF(Raw!$X146&lt;$A$9,Raw!V146,-999),-999),-999),-999),-999),-999)</f>
        <v>844.9</v>
      </c>
      <c r="O146" s="9">
        <f>IF(Raw!$G146&gt;$C$8,IF(Raw!$Q146&gt;$C$8,IF(Raw!$N146&gt;$C$9,IF(Raw!$N146&lt;$A$9,IF(Raw!$X146&gt;$C$9,IF(Raw!$X146&lt;$A$9,Raw!W146,-999),-999),-999),-999),-999),-999)</f>
        <v>0.34526400000000002</v>
      </c>
      <c r="P146" s="9">
        <f>IF(Raw!$G146&gt;$C$8,IF(Raw!$Q146&gt;$C$8,IF(Raw!$N146&gt;$C$9,IF(Raw!$N146&lt;$A$9,IF(Raw!$X146&gt;$C$9,IF(Raw!$X146&lt;$A$9,Raw!X146,-999),-999),-999),-999),-999),-999)</f>
        <v>435</v>
      </c>
      <c r="R146" s="9">
        <f t="shared" si="36"/>
        <v>0.21639600000000003</v>
      </c>
      <c r="S146" s="9">
        <f t="shared" si="37"/>
        <v>0.36852493634993488</v>
      </c>
      <c r="T146" s="9">
        <f t="shared" si="38"/>
        <v>0.21755700000000006</v>
      </c>
      <c r="U146" s="9">
        <f t="shared" si="39"/>
        <v>0.37942569128944781</v>
      </c>
      <c r="V146" s="15">
        <f t="shared" si="32"/>
        <v>0.14219948000000002</v>
      </c>
      <c r="X146" s="11">
        <f t="shared" si="40"/>
        <v>2.1069999999999997E+18</v>
      </c>
      <c r="Y146" s="11">
        <f t="shared" si="41"/>
        <v>8.0579999999999998E-18</v>
      </c>
      <c r="Z146" s="11">
        <f t="shared" si="42"/>
        <v>4.1099999999999996E-4</v>
      </c>
      <c r="AA146" s="16">
        <f t="shared" si="43"/>
        <v>6.9296870143518248E-3</v>
      </c>
      <c r="AB146" s="9">
        <f t="shared" si="33"/>
        <v>0.3573356019177813</v>
      </c>
      <c r="AC146" s="9">
        <f t="shared" si="34"/>
        <v>0.9930703129856483</v>
      </c>
      <c r="AD146" s="15">
        <f t="shared" si="35"/>
        <v>16.860552346354808</v>
      </c>
      <c r="AE146" s="3">
        <f t="shared" si="44"/>
        <v>970.18319999999972</v>
      </c>
      <c r="AF146" s="2">
        <f t="shared" si="45"/>
        <v>0.25</v>
      </c>
      <c r="AG146" s="9">
        <f t="shared" si="46"/>
        <v>4.9210205611827642E-3</v>
      </c>
      <c r="AH146" s="2">
        <f t="shared" si="47"/>
        <v>0.23812562393206263</v>
      </c>
    </row>
    <row r="147" spans="1:34">
      <c r="A147" s="1">
        <f>Raw!A147</f>
        <v>134</v>
      </c>
      <c r="B147" s="14">
        <f>Raw!B147</f>
        <v>0.27383101851851849</v>
      </c>
      <c r="C147" s="15">
        <f>Raw!C147</f>
        <v>94.5</v>
      </c>
      <c r="D147" s="15">
        <f>IF(C147&gt;0.5,Raw!D147*D$11,-999)</f>
        <v>3.5</v>
      </c>
      <c r="E147" s="9">
        <f>IF(Raw!$G147&gt;$C$8,IF(Raw!$Q147&gt;$C$8,IF(Raw!$N147&gt;$C$9,IF(Raw!$N147&lt;$A$9,IF(Raw!$X147&gt;$C$9,IF(Raw!$X147&lt;$A$9,Raw!H147,-999),-999),-999),-999),-999),-999)</f>
        <v>0.35420699999999999</v>
      </c>
      <c r="F147" s="9">
        <f>IF(Raw!$G147&gt;$C$8,IF(Raw!$Q147&gt;$C$8,IF(Raw!$N147&gt;$C$9,IF(Raw!$N147&lt;$A$9,IF(Raw!$X147&gt;$C$9,IF(Raw!$X147&lt;$A$9,Raw!I147,-999),-999),-999),-999),-999),-999)</f>
        <v>0.55733100000000002</v>
      </c>
      <c r="G147" s="9">
        <f>Raw!G147</f>
        <v>0.95852999999999999</v>
      </c>
      <c r="H147" s="9">
        <f>IF(Raw!$G147&gt;$C$8,IF(Raw!$Q147&gt;$C$8,IF(Raw!$N147&gt;$C$9,IF(Raw!$N147&lt;$A$9,IF(Raw!$X147&gt;$C$9,IF(Raw!$X147&lt;$A$9,Raw!L147,-999),-999),-999),-999),-999),-999)</f>
        <v>876.4</v>
      </c>
      <c r="I147" s="9">
        <f>IF(Raw!$G147&gt;$C$8,IF(Raw!$Q147&gt;$C$8,IF(Raw!$N147&gt;$C$9,IF(Raw!$N147&lt;$A$9,IF(Raw!$X147&gt;$C$9,IF(Raw!$X147&lt;$A$9,Raw!M147,-999),-999),-999),-999),-999),-999)</f>
        <v>0.22914100000000001</v>
      </c>
      <c r="J147" s="9">
        <f>IF(Raw!$G147&gt;$C$8,IF(Raw!$Q147&gt;$C$8,IF(Raw!$N147&gt;$C$9,IF(Raw!$N147&lt;$A$9,IF(Raw!$X147&gt;$C$9,IF(Raw!$X147&lt;$A$9,Raw!N147,-999),-999),-999),-999),-999),-999)</f>
        <v>508</v>
      </c>
      <c r="K147" s="9">
        <f>IF(Raw!$G147&gt;$C$8,IF(Raw!$Q147&gt;$C$8,IF(Raw!$N147&gt;$C$9,IF(Raw!$N147&lt;$A$9,IF(Raw!$X147&gt;$C$9,IF(Raw!$X147&lt;$A$9,Raw!R147,-999),-999),-999),-999),-999),-999)</f>
        <v>0.32374199999999997</v>
      </c>
      <c r="L147" s="9">
        <f>IF(Raw!$G147&gt;$C$8,IF(Raw!$Q147&gt;$C$8,IF(Raw!$N147&gt;$C$9,IF(Raw!$N147&lt;$A$9,IF(Raw!$X147&gt;$C$9,IF(Raw!$X147&lt;$A$9,Raw!S147,-999),-999),-999),-999),-999),-999)</f>
        <v>0.51778599999999997</v>
      </c>
      <c r="M147" s="9">
        <f>Raw!Q147</f>
        <v>0.95674700000000001</v>
      </c>
      <c r="N147" s="9">
        <f>IF(Raw!$G147&gt;$C$8,IF(Raw!$Q147&gt;$C$8,IF(Raw!$N147&gt;$C$9,IF(Raw!$N147&lt;$A$9,IF(Raw!$X147&gt;$C$9,IF(Raw!$X147&lt;$A$9,Raw!V147,-999),-999),-999),-999),-999),-999)</f>
        <v>900</v>
      </c>
      <c r="O147" s="9">
        <f>IF(Raw!$G147&gt;$C$8,IF(Raw!$Q147&gt;$C$8,IF(Raw!$N147&gt;$C$9,IF(Raw!$N147&lt;$A$9,IF(Raw!$X147&gt;$C$9,IF(Raw!$X147&lt;$A$9,Raw!W147,-999),-999),-999),-999),-999),-999)</f>
        <v>0.37081999999999998</v>
      </c>
      <c r="P147" s="9">
        <f>IF(Raw!$G147&gt;$C$8,IF(Raw!$Q147&gt;$C$8,IF(Raw!$N147&gt;$C$9,IF(Raw!$N147&lt;$A$9,IF(Raw!$X147&gt;$C$9,IF(Raw!$X147&lt;$A$9,Raw!X147,-999),-999),-999),-999),-999),-999)</f>
        <v>562</v>
      </c>
      <c r="R147" s="9">
        <f t="shared" si="36"/>
        <v>0.20312400000000003</v>
      </c>
      <c r="S147" s="9">
        <f t="shared" si="37"/>
        <v>0.36445846364189327</v>
      </c>
      <c r="T147" s="9">
        <f t="shared" si="38"/>
        <v>0.19404399999999999</v>
      </c>
      <c r="U147" s="9">
        <f t="shared" si="39"/>
        <v>0.37475713904972324</v>
      </c>
      <c r="V147" s="15">
        <f t="shared" si="32"/>
        <v>0.12841092799999998</v>
      </c>
      <c r="X147" s="11">
        <f t="shared" si="40"/>
        <v>2.1069999999999997E+18</v>
      </c>
      <c r="Y147" s="11">
        <f t="shared" si="41"/>
        <v>8.763999999999999E-18</v>
      </c>
      <c r="Z147" s="11">
        <f t="shared" si="42"/>
        <v>5.0799999999999999E-4</v>
      </c>
      <c r="AA147" s="16">
        <f t="shared" si="43"/>
        <v>9.2934221087156727E-3</v>
      </c>
      <c r="AB147" s="9">
        <f t="shared" si="33"/>
        <v>0.32554533279966358</v>
      </c>
      <c r="AC147" s="9">
        <f t="shared" si="34"/>
        <v>0.99070657789128447</v>
      </c>
      <c r="AD147" s="15">
        <f t="shared" si="35"/>
        <v>18.294138009282825</v>
      </c>
      <c r="AE147" s="3">
        <f t="shared" si="44"/>
        <v>1055.1855999999996</v>
      </c>
      <c r="AF147" s="2">
        <f t="shared" si="45"/>
        <v>0.25</v>
      </c>
      <c r="AG147" s="9">
        <f t="shared" si="46"/>
        <v>5.2737375551843314E-3</v>
      </c>
      <c r="AH147" s="2">
        <f t="shared" si="47"/>
        <v>0.25519341570895326</v>
      </c>
    </row>
    <row r="148" spans="1:34">
      <c r="A148" s="1">
        <f>Raw!A148</f>
        <v>135</v>
      </c>
      <c r="B148" s="14">
        <f>Raw!B148</f>
        <v>0.2738888888888889</v>
      </c>
      <c r="C148" s="15">
        <f>Raw!C148</f>
        <v>95.1</v>
      </c>
      <c r="D148" s="15">
        <f>IF(C148&gt;0.5,Raw!D148*D$11,-999)</f>
        <v>3.5</v>
      </c>
      <c r="E148" s="9">
        <f>IF(Raw!$G148&gt;$C$8,IF(Raw!$Q148&gt;$C$8,IF(Raw!$N148&gt;$C$9,IF(Raw!$N148&lt;$A$9,IF(Raw!$X148&gt;$C$9,IF(Raw!$X148&lt;$A$9,Raw!H148,-999),-999),-999),-999),-999),-999)</f>
        <v>0.34266600000000003</v>
      </c>
      <c r="F148" s="9">
        <f>IF(Raw!$G148&gt;$C$8,IF(Raw!$Q148&gt;$C$8,IF(Raw!$N148&gt;$C$9,IF(Raw!$N148&lt;$A$9,IF(Raw!$X148&gt;$C$9,IF(Raw!$X148&lt;$A$9,Raw!I148,-999),-999),-999),-999),-999),-999)</f>
        <v>0.50701200000000002</v>
      </c>
      <c r="G148" s="9">
        <f>Raw!G148</f>
        <v>0.94776800000000005</v>
      </c>
      <c r="H148" s="9">
        <f>IF(Raw!$G148&gt;$C$8,IF(Raw!$Q148&gt;$C$8,IF(Raw!$N148&gt;$C$9,IF(Raw!$N148&lt;$A$9,IF(Raw!$X148&gt;$C$9,IF(Raw!$X148&lt;$A$9,Raw!L148,-999),-999),-999),-999),-999),-999)</f>
        <v>833.7</v>
      </c>
      <c r="I148" s="9">
        <f>IF(Raw!$G148&gt;$C$8,IF(Raw!$Q148&gt;$C$8,IF(Raw!$N148&gt;$C$9,IF(Raw!$N148&lt;$A$9,IF(Raw!$X148&gt;$C$9,IF(Raw!$X148&lt;$A$9,Raw!M148,-999),-999),-999),-999),-999),-999)</f>
        <v>0.37081999999999998</v>
      </c>
      <c r="J148" s="9">
        <f>IF(Raw!$G148&gt;$C$8,IF(Raw!$Q148&gt;$C$8,IF(Raw!$N148&gt;$C$9,IF(Raw!$N148&lt;$A$9,IF(Raw!$X148&gt;$C$9,IF(Raw!$X148&lt;$A$9,Raw!N148,-999),-999),-999),-999),-999),-999)</f>
        <v>415</v>
      </c>
      <c r="K148" s="9">
        <f>IF(Raw!$G148&gt;$C$8,IF(Raw!$Q148&gt;$C$8,IF(Raw!$N148&gt;$C$9,IF(Raw!$N148&lt;$A$9,IF(Raw!$X148&gt;$C$9,IF(Raw!$X148&lt;$A$9,Raw!R148,-999),-999),-999),-999),-999),-999)</f>
        <v>0.32454699999999997</v>
      </c>
      <c r="L148" s="9">
        <f>IF(Raw!$G148&gt;$C$8,IF(Raw!$Q148&gt;$C$8,IF(Raw!$N148&gt;$C$9,IF(Raw!$N148&lt;$A$9,IF(Raw!$X148&gt;$C$9,IF(Raw!$X148&lt;$A$9,Raw!S148,-999),-999),-999),-999),-999),-999)</f>
        <v>0.49067699999999997</v>
      </c>
      <c r="M148" s="9">
        <f>Raw!Q148</f>
        <v>0.96595600000000004</v>
      </c>
      <c r="N148" s="9">
        <f>IF(Raw!$G148&gt;$C$8,IF(Raw!$Q148&gt;$C$8,IF(Raw!$N148&gt;$C$9,IF(Raw!$N148&lt;$A$9,IF(Raw!$X148&gt;$C$9,IF(Raw!$X148&lt;$A$9,Raw!V148,-999),-999),-999),-999),-999),-999)</f>
        <v>743.7</v>
      </c>
      <c r="O148" s="9">
        <f>IF(Raw!$G148&gt;$C$8,IF(Raw!$Q148&gt;$C$8,IF(Raw!$N148&gt;$C$9,IF(Raw!$N148&lt;$A$9,IF(Raw!$X148&gt;$C$9,IF(Raw!$X148&lt;$A$9,Raw!W148,-999),-999),-999),-999),-999),-999)</f>
        <v>0.37081900000000001</v>
      </c>
      <c r="P148" s="9">
        <f>IF(Raw!$G148&gt;$C$8,IF(Raw!$Q148&gt;$C$8,IF(Raw!$N148&gt;$C$9,IF(Raw!$N148&lt;$A$9,IF(Raw!$X148&gt;$C$9,IF(Raw!$X148&lt;$A$9,Raw!X148,-999),-999),-999),-999),-999),-999)</f>
        <v>319</v>
      </c>
      <c r="R148" s="9">
        <f t="shared" si="36"/>
        <v>0.16434599999999999</v>
      </c>
      <c r="S148" s="9">
        <f t="shared" si="37"/>
        <v>0.32414617405505192</v>
      </c>
      <c r="T148" s="9">
        <f t="shared" si="38"/>
        <v>0.16613</v>
      </c>
      <c r="U148" s="9">
        <f t="shared" si="39"/>
        <v>0.33857303276901102</v>
      </c>
      <c r="V148" s="15">
        <f t="shared" si="32"/>
        <v>0.12168789599999999</v>
      </c>
      <c r="X148" s="11">
        <f t="shared" si="40"/>
        <v>2.1069999999999997E+18</v>
      </c>
      <c r="Y148" s="11">
        <f t="shared" si="41"/>
        <v>8.3369999999999996E-18</v>
      </c>
      <c r="Z148" s="11">
        <f t="shared" si="42"/>
        <v>4.15E-4</v>
      </c>
      <c r="AA148" s="16">
        <f t="shared" si="43"/>
        <v>7.2371562349327553E-3</v>
      </c>
      <c r="AB148" s="9">
        <f t="shared" si="33"/>
        <v>0.32574930876530933</v>
      </c>
      <c r="AC148" s="9">
        <f t="shared" si="34"/>
        <v>0.9927628437650674</v>
      </c>
      <c r="AD148" s="15">
        <f t="shared" si="35"/>
        <v>17.438930686584953</v>
      </c>
      <c r="AE148" s="3">
        <f t="shared" si="44"/>
        <v>1003.7747999999997</v>
      </c>
      <c r="AF148" s="2">
        <f t="shared" si="45"/>
        <v>0.25</v>
      </c>
      <c r="AG148" s="9">
        <f t="shared" si="46"/>
        <v>4.5418089621581843E-3</v>
      </c>
      <c r="AH148" s="2">
        <f t="shared" si="47"/>
        <v>0.21977577200657109</v>
      </c>
    </row>
    <row r="149" spans="1:34">
      <c r="A149" s="1">
        <f>Raw!A149</f>
        <v>136</v>
      </c>
      <c r="B149" s="14">
        <f>Raw!B149</f>
        <v>0.27394675925925926</v>
      </c>
      <c r="C149" s="15">
        <f>Raw!C149</f>
        <v>96.2</v>
      </c>
      <c r="D149" s="15">
        <f>IF(C149&gt;0.5,Raw!D149*D$11,-999)</f>
        <v>3.5</v>
      </c>
      <c r="E149" s="9">
        <f>IF(Raw!$G149&gt;$C$8,IF(Raw!$Q149&gt;$C$8,IF(Raw!$N149&gt;$C$9,IF(Raw!$N149&lt;$A$9,IF(Raw!$X149&gt;$C$9,IF(Raw!$X149&lt;$A$9,Raw!H149,-999),-999),-999),-999),-999),-999)</f>
        <v>0.328573</v>
      </c>
      <c r="F149" s="9">
        <f>IF(Raw!$G149&gt;$C$8,IF(Raw!$Q149&gt;$C$8,IF(Raw!$N149&gt;$C$9,IF(Raw!$N149&lt;$A$9,IF(Raw!$X149&gt;$C$9,IF(Raw!$X149&lt;$A$9,Raw!I149,-999),-999),-999),-999),-999),-999)</f>
        <v>0.50470099999999996</v>
      </c>
      <c r="G149" s="9">
        <f>Raw!G149</f>
        <v>0.94804999999999995</v>
      </c>
      <c r="H149" s="9">
        <f>IF(Raw!$G149&gt;$C$8,IF(Raw!$Q149&gt;$C$8,IF(Raw!$N149&gt;$C$9,IF(Raw!$N149&lt;$A$9,IF(Raw!$X149&gt;$C$9,IF(Raw!$X149&lt;$A$9,Raw!L149,-999),-999),-999),-999),-999),-999)</f>
        <v>840.9</v>
      </c>
      <c r="I149" s="9">
        <f>IF(Raw!$G149&gt;$C$8,IF(Raw!$Q149&gt;$C$8,IF(Raw!$N149&gt;$C$9,IF(Raw!$N149&lt;$A$9,IF(Raw!$X149&gt;$C$9,IF(Raw!$X149&lt;$A$9,Raw!M149,-999),-999),-999),-999),-999),-999)</f>
        <v>0.349883</v>
      </c>
      <c r="J149" s="9">
        <f>IF(Raw!$G149&gt;$C$8,IF(Raw!$Q149&gt;$C$8,IF(Raw!$N149&gt;$C$9,IF(Raw!$N149&lt;$A$9,IF(Raw!$X149&gt;$C$9,IF(Raw!$X149&lt;$A$9,Raw!N149,-999),-999),-999),-999),-999),-999)</f>
        <v>533</v>
      </c>
      <c r="K149" s="9">
        <f>IF(Raw!$G149&gt;$C$8,IF(Raw!$Q149&gt;$C$8,IF(Raw!$N149&gt;$C$9,IF(Raw!$N149&lt;$A$9,IF(Raw!$X149&gt;$C$9,IF(Raw!$X149&lt;$A$9,Raw!R149,-999),-999),-999),-999),-999),-999)</f>
        <v>0.28639700000000001</v>
      </c>
      <c r="L149" s="9">
        <f>IF(Raw!$G149&gt;$C$8,IF(Raw!$Q149&gt;$C$8,IF(Raw!$N149&gt;$C$9,IF(Raw!$N149&lt;$A$9,IF(Raw!$X149&gt;$C$9,IF(Raw!$X149&lt;$A$9,Raw!S149,-999),-999),-999),-999),-999),-999)</f>
        <v>0.43623699999999999</v>
      </c>
      <c r="M149" s="9">
        <f>Raw!Q149</f>
        <v>0.93727199999999999</v>
      </c>
      <c r="N149" s="9">
        <f>IF(Raw!$G149&gt;$C$8,IF(Raw!$Q149&gt;$C$8,IF(Raw!$N149&gt;$C$9,IF(Raw!$N149&lt;$A$9,IF(Raw!$X149&gt;$C$9,IF(Raw!$X149&lt;$A$9,Raw!V149,-999),-999),-999),-999),-999),-999)</f>
        <v>824.9</v>
      </c>
      <c r="O149" s="9">
        <f>IF(Raw!$G149&gt;$C$8,IF(Raw!$Q149&gt;$C$8,IF(Raw!$N149&gt;$C$9,IF(Raw!$N149&lt;$A$9,IF(Raw!$X149&gt;$C$9,IF(Raw!$X149&lt;$A$9,Raw!W149,-999),-999),-999),-999),-999),-999)</f>
        <v>0.26665100000000003</v>
      </c>
      <c r="P149" s="9">
        <f>IF(Raw!$G149&gt;$C$8,IF(Raw!$Q149&gt;$C$8,IF(Raw!$N149&gt;$C$9,IF(Raw!$N149&lt;$A$9,IF(Raw!$X149&gt;$C$9,IF(Raw!$X149&lt;$A$9,Raw!X149,-999),-999),-999),-999),-999),-999)</f>
        <v>507</v>
      </c>
      <c r="R149" s="9">
        <f t="shared" si="36"/>
        <v>0.17612799999999995</v>
      </c>
      <c r="S149" s="9">
        <f t="shared" si="37"/>
        <v>0.34897493763634302</v>
      </c>
      <c r="T149" s="9">
        <f t="shared" si="38"/>
        <v>0.14983999999999997</v>
      </c>
      <c r="U149" s="9">
        <f t="shared" si="39"/>
        <v>0.34348301496663508</v>
      </c>
      <c r="V149" s="15">
        <f t="shared" si="32"/>
        <v>0.108186776</v>
      </c>
      <c r="X149" s="11">
        <f t="shared" si="40"/>
        <v>2.1069999999999997E+18</v>
      </c>
      <c r="Y149" s="11">
        <f t="shared" si="41"/>
        <v>8.4089999999999989E-18</v>
      </c>
      <c r="Z149" s="11">
        <f t="shared" si="42"/>
        <v>5.3299999999999995E-4</v>
      </c>
      <c r="AA149" s="16">
        <f t="shared" si="43"/>
        <v>9.3552210161816796E-3</v>
      </c>
      <c r="AB149" s="9">
        <f t="shared" si="33"/>
        <v>0.28779878631706468</v>
      </c>
      <c r="AC149" s="9">
        <f t="shared" si="34"/>
        <v>0.99064477898381831</v>
      </c>
      <c r="AD149" s="15">
        <f t="shared" si="35"/>
        <v>17.552009411222667</v>
      </c>
      <c r="AE149" s="3">
        <f t="shared" si="44"/>
        <v>1012.4435999999996</v>
      </c>
      <c r="AF149" s="2">
        <f t="shared" si="45"/>
        <v>0.25</v>
      </c>
      <c r="AG149" s="9">
        <f t="shared" si="46"/>
        <v>4.6375516240688575E-3</v>
      </c>
      <c r="AH149" s="2">
        <f t="shared" si="47"/>
        <v>0.22440870958952563</v>
      </c>
    </row>
    <row r="150" spans="1:34">
      <c r="A150" s="1">
        <f>Raw!A150</f>
        <v>137</v>
      </c>
      <c r="B150" s="14">
        <f>Raw!B150</f>
        <v>0.27400462962962963</v>
      </c>
      <c r="C150" s="15">
        <f>Raw!C150</f>
        <v>97.3</v>
      </c>
      <c r="D150" s="15">
        <f>IF(C150&gt;0.5,Raw!D150*D$11,-999)</f>
        <v>3.5</v>
      </c>
      <c r="E150" s="9">
        <f>IF(Raw!$G150&gt;$C$8,IF(Raw!$Q150&gt;$C$8,IF(Raw!$N150&gt;$C$9,IF(Raw!$N150&lt;$A$9,IF(Raw!$X150&gt;$C$9,IF(Raw!$X150&lt;$A$9,Raw!H150,-999),-999),-999),-999),-999),-999)</f>
        <v>0.30356699999999998</v>
      </c>
      <c r="F150" s="9">
        <f>IF(Raw!$G150&gt;$C$8,IF(Raw!$Q150&gt;$C$8,IF(Raw!$N150&gt;$C$9,IF(Raw!$N150&lt;$A$9,IF(Raw!$X150&gt;$C$9,IF(Raw!$X150&lt;$A$9,Raw!I150,-999),-999),-999),-999),-999),-999)</f>
        <v>0.45730399999999999</v>
      </c>
      <c r="G150" s="9">
        <f>Raw!G150</f>
        <v>0.94277200000000005</v>
      </c>
      <c r="H150" s="9">
        <f>IF(Raw!$G150&gt;$C$8,IF(Raw!$Q150&gt;$C$8,IF(Raw!$N150&gt;$C$9,IF(Raw!$N150&lt;$A$9,IF(Raw!$X150&gt;$C$9,IF(Raw!$X150&lt;$A$9,Raw!L150,-999),-999),-999),-999),-999),-999)</f>
        <v>868.2</v>
      </c>
      <c r="I150" s="9">
        <f>IF(Raw!$G150&gt;$C$8,IF(Raw!$Q150&gt;$C$8,IF(Raw!$N150&gt;$C$9,IF(Raw!$N150&lt;$A$9,IF(Raw!$X150&gt;$C$9,IF(Raw!$X150&lt;$A$9,Raw!M150,-999),-999),-999),-999),-999),-999)</f>
        <v>0.35130699999999998</v>
      </c>
      <c r="J150" s="9">
        <f>IF(Raw!$G150&gt;$C$8,IF(Raw!$Q150&gt;$C$8,IF(Raw!$N150&gt;$C$9,IF(Raw!$N150&lt;$A$9,IF(Raw!$X150&gt;$C$9,IF(Raw!$X150&lt;$A$9,Raw!N150,-999),-999),-999),-999),-999),-999)</f>
        <v>366</v>
      </c>
      <c r="K150" s="9">
        <f>IF(Raw!$G150&gt;$C$8,IF(Raw!$Q150&gt;$C$8,IF(Raw!$N150&gt;$C$9,IF(Raw!$N150&lt;$A$9,IF(Raw!$X150&gt;$C$9,IF(Raw!$X150&lt;$A$9,Raw!R150,-999),-999),-999),-999),-999),-999)</f>
        <v>0.27747300000000003</v>
      </c>
      <c r="L150" s="9">
        <f>IF(Raw!$G150&gt;$C$8,IF(Raw!$Q150&gt;$C$8,IF(Raw!$N150&gt;$C$9,IF(Raw!$N150&lt;$A$9,IF(Raw!$X150&gt;$C$9,IF(Raw!$X150&lt;$A$9,Raw!S150,-999),-999),-999),-999),-999),-999)</f>
        <v>0.42764200000000002</v>
      </c>
      <c r="M150" s="9">
        <f>Raw!Q150</f>
        <v>0.95904800000000001</v>
      </c>
      <c r="N150" s="9">
        <f>IF(Raw!$G150&gt;$C$8,IF(Raw!$Q150&gt;$C$8,IF(Raw!$N150&gt;$C$9,IF(Raw!$N150&lt;$A$9,IF(Raw!$X150&gt;$C$9,IF(Raw!$X150&lt;$A$9,Raw!V150,-999),-999),-999),-999),-999),-999)</f>
        <v>834.1</v>
      </c>
      <c r="O150" s="9">
        <f>IF(Raw!$G150&gt;$C$8,IF(Raw!$Q150&gt;$C$8,IF(Raw!$N150&gt;$C$9,IF(Raw!$N150&lt;$A$9,IF(Raw!$X150&gt;$C$9,IF(Raw!$X150&lt;$A$9,Raw!W150,-999),-999),-999),-999),-999),-999)</f>
        <v>0.37081999999999998</v>
      </c>
      <c r="P150" s="9">
        <f>IF(Raw!$G150&gt;$C$8,IF(Raw!$Q150&gt;$C$8,IF(Raw!$N150&gt;$C$9,IF(Raw!$N150&lt;$A$9,IF(Raw!$X150&gt;$C$9,IF(Raw!$X150&lt;$A$9,Raw!X150,-999),-999),-999),-999),-999),-999)</f>
        <v>459</v>
      </c>
      <c r="R150" s="9">
        <f t="shared" si="36"/>
        <v>0.15373700000000001</v>
      </c>
      <c r="S150" s="9">
        <f t="shared" si="37"/>
        <v>0.3361811836327695</v>
      </c>
      <c r="T150" s="9">
        <f t="shared" si="38"/>
        <v>0.150169</v>
      </c>
      <c r="U150" s="9">
        <f t="shared" si="39"/>
        <v>0.35115587337071658</v>
      </c>
      <c r="V150" s="15">
        <f t="shared" si="32"/>
        <v>0.10605521600000001</v>
      </c>
      <c r="X150" s="11">
        <f t="shared" si="40"/>
        <v>2.1069999999999997E+18</v>
      </c>
      <c r="Y150" s="11">
        <f t="shared" si="41"/>
        <v>8.6820000000000005E-18</v>
      </c>
      <c r="Z150" s="11">
        <f t="shared" si="42"/>
        <v>3.6600000000000001E-4</v>
      </c>
      <c r="AA150" s="16">
        <f t="shared" si="43"/>
        <v>6.6507005244104134E-3</v>
      </c>
      <c r="AB150" s="9">
        <f t="shared" si="33"/>
        <v>0.2784717290470502</v>
      </c>
      <c r="AC150" s="9">
        <f t="shared" si="34"/>
        <v>0.9933492994755897</v>
      </c>
      <c r="AD150" s="15">
        <f t="shared" si="35"/>
        <v>18.171312908225172</v>
      </c>
      <c r="AE150" s="3">
        <f t="shared" si="44"/>
        <v>1045.3127999999997</v>
      </c>
      <c r="AF150" s="2">
        <f t="shared" si="45"/>
        <v>0.25</v>
      </c>
      <c r="AG150" s="9">
        <f t="shared" si="46"/>
        <v>4.9084332727541424E-3</v>
      </c>
      <c r="AH150" s="2">
        <f t="shared" si="47"/>
        <v>0.23751653159574496</v>
      </c>
    </row>
    <row r="151" spans="1:34">
      <c r="A151" s="1">
        <f>Raw!A151</f>
        <v>138</v>
      </c>
      <c r="B151" s="14">
        <f>Raw!B151</f>
        <v>0.27405092592592589</v>
      </c>
      <c r="C151" s="15">
        <f>Raw!C151</f>
        <v>97.6</v>
      </c>
      <c r="D151" s="15">
        <f>IF(C151&gt;0.5,Raw!D151*D$11,-999)</f>
        <v>3.5</v>
      </c>
      <c r="E151" s="9">
        <f>IF(Raw!$G151&gt;$C$8,IF(Raw!$Q151&gt;$C$8,IF(Raw!$N151&gt;$C$9,IF(Raw!$N151&lt;$A$9,IF(Raw!$X151&gt;$C$9,IF(Raw!$X151&lt;$A$9,Raw!H151,-999),-999),-999),-999),-999),-999)</f>
        <v>0.307448</v>
      </c>
      <c r="F151" s="9">
        <f>IF(Raw!$G151&gt;$C$8,IF(Raw!$Q151&gt;$C$8,IF(Raw!$N151&gt;$C$9,IF(Raw!$N151&lt;$A$9,IF(Raw!$X151&gt;$C$9,IF(Raw!$X151&lt;$A$9,Raw!I151,-999),-999),-999),-999),-999),-999)</f>
        <v>0.451488</v>
      </c>
      <c r="G151" s="9">
        <f>Raw!G151</f>
        <v>0.96687999999999996</v>
      </c>
      <c r="H151" s="9">
        <f>IF(Raw!$G151&gt;$C$8,IF(Raw!$Q151&gt;$C$8,IF(Raw!$N151&gt;$C$9,IF(Raw!$N151&lt;$A$9,IF(Raw!$X151&gt;$C$9,IF(Raw!$X151&lt;$A$9,Raw!L151,-999),-999),-999),-999),-999),-999)</f>
        <v>787.6</v>
      </c>
      <c r="I151" s="9">
        <f>IF(Raw!$G151&gt;$C$8,IF(Raw!$Q151&gt;$C$8,IF(Raw!$N151&gt;$C$9,IF(Raw!$N151&lt;$A$9,IF(Raw!$X151&gt;$C$9,IF(Raw!$X151&lt;$A$9,Raw!M151,-999),-999),-999),-999),-999),-999)</f>
        <v>0.37078499999999998</v>
      </c>
      <c r="J151" s="9">
        <f>IF(Raw!$G151&gt;$C$8,IF(Raw!$Q151&gt;$C$8,IF(Raw!$N151&gt;$C$9,IF(Raw!$N151&lt;$A$9,IF(Raw!$X151&gt;$C$9,IF(Raw!$X151&lt;$A$9,Raw!N151,-999),-999),-999),-999),-999),-999)</f>
        <v>513</v>
      </c>
      <c r="K151" s="9">
        <f>IF(Raw!$G151&gt;$C$8,IF(Raw!$Q151&gt;$C$8,IF(Raw!$N151&gt;$C$9,IF(Raw!$N151&lt;$A$9,IF(Raw!$X151&gt;$C$9,IF(Raw!$X151&lt;$A$9,Raw!R151,-999),-999),-999),-999),-999),-999)</f>
        <v>0.27258900000000003</v>
      </c>
      <c r="L151" s="9">
        <f>IF(Raw!$G151&gt;$C$8,IF(Raw!$Q151&gt;$C$8,IF(Raw!$N151&gt;$C$9,IF(Raw!$N151&lt;$A$9,IF(Raw!$X151&gt;$C$9,IF(Raw!$X151&lt;$A$9,Raw!S151,-999),-999),-999),-999),-999),-999)</f>
        <v>0.42201</v>
      </c>
      <c r="M151" s="9">
        <f>Raw!Q151</f>
        <v>0.96395900000000001</v>
      </c>
      <c r="N151" s="9">
        <f>IF(Raw!$G151&gt;$C$8,IF(Raw!$Q151&gt;$C$8,IF(Raw!$N151&gt;$C$9,IF(Raw!$N151&lt;$A$9,IF(Raw!$X151&gt;$C$9,IF(Raw!$X151&lt;$A$9,Raw!V151,-999),-999),-999),-999),-999),-999)</f>
        <v>798.3</v>
      </c>
      <c r="O151" s="9">
        <f>IF(Raw!$G151&gt;$C$8,IF(Raw!$Q151&gt;$C$8,IF(Raw!$N151&gt;$C$9,IF(Raw!$N151&lt;$A$9,IF(Raw!$X151&gt;$C$9,IF(Raw!$X151&lt;$A$9,Raw!W151,-999),-999),-999),-999),-999),-999)</f>
        <v>0.35161999999999999</v>
      </c>
      <c r="P151" s="9">
        <f>IF(Raw!$G151&gt;$C$8,IF(Raw!$Q151&gt;$C$8,IF(Raw!$N151&gt;$C$9,IF(Raw!$N151&lt;$A$9,IF(Raw!$X151&gt;$C$9,IF(Raw!$X151&lt;$A$9,Raw!X151,-999),-999),-999),-999),-999),-999)</f>
        <v>645</v>
      </c>
      <c r="R151" s="9">
        <f t="shared" si="36"/>
        <v>0.14404</v>
      </c>
      <c r="S151" s="9">
        <f t="shared" si="37"/>
        <v>0.3190339499610178</v>
      </c>
      <c r="T151" s="9">
        <f t="shared" si="38"/>
        <v>0.14942099999999997</v>
      </c>
      <c r="U151" s="9">
        <f t="shared" si="39"/>
        <v>0.35406980877230393</v>
      </c>
      <c r="V151" s="15">
        <f t="shared" si="32"/>
        <v>0.10465848</v>
      </c>
      <c r="X151" s="11">
        <f t="shared" si="40"/>
        <v>2.1069999999999997E+18</v>
      </c>
      <c r="Y151" s="11">
        <f t="shared" si="41"/>
        <v>7.8760000000000003E-18</v>
      </c>
      <c r="Z151" s="11">
        <f t="shared" si="42"/>
        <v>5.13E-4</v>
      </c>
      <c r="AA151" s="16">
        <f t="shared" si="43"/>
        <v>8.4412364469713189E-3</v>
      </c>
      <c r="AB151" s="9">
        <f t="shared" si="33"/>
        <v>0.27385029799114291</v>
      </c>
      <c r="AC151" s="9">
        <f t="shared" si="34"/>
        <v>0.99155876355302874</v>
      </c>
      <c r="AD151" s="15">
        <f t="shared" si="35"/>
        <v>16.454651943413875</v>
      </c>
      <c r="AE151" s="3">
        <f t="shared" si="44"/>
        <v>948.27039999999977</v>
      </c>
      <c r="AF151" s="2">
        <f t="shared" si="45"/>
        <v>0.25</v>
      </c>
      <c r="AG151" s="9">
        <f t="shared" si="46"/>
        <v>4.481611897707208E-3</v>
      </c>
      <c r="AH151" s="2">
        <f t="shared" si="47"/>
        <v>0.2168628673858633</v>
      </c>
    </row>
    <row r="152" spans="1:34">
      <c r="A152" s="1">
        <f>Raw!A152</f>
        <v>139</v>
      </c>
      <c r="B152" s="14">
        <f>Raw!B152</f>
        <v>0.27410879629629631</v>
      </c>
      <c r="C152" s="15">
        <f>Raw!C152</f>
        <v>98.9</v>
      </c>
      <c r="D152" s="15">
        <f>IF(C152&gt;0.5,Raw!D152*D$11,-999)</f>
        <v>3.5</v>
      </c>
      <c r="E152" s="9">
        <f>IF(Raw!$G152&gt;$C$8,IF(Raw!$Q152&gt;$C$8,IF(Raw!$N152&gt;$C$9,IF(Raw!$N152&lt;$A$9,IF(Raw!$X152&gt;$C$9,IF(Raw!$X152&lt;$A$9,Raw!H152,-999),-999),-999),-999),-999),-999)</f>
        <v>0.321295</v>
      </c>
      <c r="F152" s="9">
        <f>IF(Raw!$G152&gt;$C$8,IF(Raw!$Q152&gt;$C$8,IF(Raw!$N152&gt;$C$9,IF(Raw!$N152&lt;$A$9,IF(Raw!$X152&gt;$C$9,IF(Raw!$X152&lt;$A$9,Raw!I152,-999),-999),-999),-999),-999),-999)</f>
        <v>0.49143900000000001</v>
      </c>
      <c r="G152" s="9">
        <f>Raw!G152</f>
        <v>0.94566099999999997</v>
      </c>
      <c r="H152" s="9">
        <f>IF(Raw!$G152&gt;$C$8,IF(Raw!$Q152&gt;$C$8,IF(Raw!$N152&gt;$C$9,IF(Raw!$N152&lt;$A$9,IF(Raw!$X152&gt;$C$9,IF(Raw!$X152&lt;$A$9,Raw!L152,-999),-999),-999),-999),-999),-999)</f>
        <v>823.1</v>
      </c>
      <c r="I152" s="9">
        <f>IF(Raw!$G152&gt;$C$8,IF(Raw!$Q152&gt;$C$8,IF(Raw!$N152&gt;$C$9,IF(Raw!$N152&lt;$A$9,IF(Raw!$X152&gt;$C$9,IF(Raw!$X152&lt;$A$9,Raw!M152,-999),-999),-999),-999),-999),-999)</f>
        <v>0.37081999999999998</v>
      </c>
      <c r="J152" s="9">
        <f>IF(Raw!$G152&gt;$C$8,IF(Raw!$Q152&gt;$C$8,IF(Raw!$N152&gt;$C$9,IF(Raw!$N152&lt;$A$9,IF(Raw!$X152&gt;$C$9,IF(Raw!$X152&lt;$A$9,Raw!N152,-999),-999),-999),-999),-999),-999)</f>
        <v>470</v>
      </c>
      <c r="K152" s="9">
        <f>IF(Raw!$G152&gt;$C$8,IF(Raw!$Q152&gt;$C$8,IF(Raw!$N152&gt;$C$9,IF(Raw!$N152&lt;$A$9,IF(Raw!$X152&gt;$C$9,IF(Raw!$X152&lt;$A$9,Raw!R152,-999),-999),-999),-999),-999),-999)</f>
        <v>0.27814899999999998</v>
      </c>
      <c r="L152" s="9">
        <f>IF(Raw!$G152&gt;$C$8,IF(Raw!$Q152&gt;$C$8,IF(Raw!$N152&gt;$C$9,IF(Raw!$N152&lt;$A$9,IF(Raw!$X152&gt;$C$9,IF(Raw!$X152&lt;$A$9,Raw!S152,-999),-999),-999),-999),-999),-999)</f>
        <v>0.434228</v>
      </c>
      <c r="M152" s="9">
        <f>Raw!Q152</f>
        <v>0.96508700000000003</v>
      </c>
      <c r="N152" s="9">
        <f>IF(Raw!$G152&gt;$C$8,IF(Raw!$Q152&gt;$C$8,IF(Raw!$N152&gt;$C$9,IF(Raw!$N152&lt;$A$9,IF(Raw!$X152&gt;$C$9,IF(Raw!$X152&lt;$A$9,Raw!V152,-999),-999),-999),-999),-999),-999)</f>
        <v>811.1</v>
      </c>
      <c r="O152" s="9">
        <f>IF(Raw!$G152&gt;$C$8,IF(Raw!$Q152&gt;$C$8,IF(Raw!$N152&gt;$C$9,IF(Raw!$N152&lt;$A$9,IF(Raw!$X152&gt;$C$9,IF(Raw!$X152&lt;$A$9,Raw!W152,-999),-999),-999),-999),-999),-999)</f>
        <v>0.37081999999999998</v>
      </c>
      <c r="P152" s="9">
        <f>IF(Raw!$G152&gt;$C$8,IF(Raw!$Q152&gt;$C$8,IF(Raw!$N152&gt;$C$9,IF(Raw!$N152&lt;$A$9,IF(Raw!$X152&gt;$C$9,IF(Raw!$X152&lt;$A$9,Raw!X152,-999),-999),-999),-999),-999),-999)</f>
        <v>427</v>
      </c>
      <c r="R152" s="9">
        <f t="shared" si="36"/>
        <v>0.17014400000000002</v>
      </c>
      <c r="S152" s="9">
        <f t="shared" si="37"/>
        <v>0.34621590879030767</v>
      </c>
      <c r="T152" s="9">
        <f t="shared" si="38"/>
        <v>0.15607900000000002</v>
      </c>
      <c r="U152" s="9">
        <f t="shared" si="39"/>
        <v>0.35944020192157122</v>
      </c>
      <c r="V152" s="15">
        <f t="shared" si="32"/>
        <v>0.107688544</v>
      </c>
      <c r="X152" s="11">
        <f t="shared" si="40"/>
        <v>2.1069999999999997E+18</v>
      </c>
      <c r="Y152" s="11">
        <f t="shared" si="41"/>
        <v>8.2310000000000003E-18</v>
      </c>
      <c r="Z152" s="11">
        <f t="shared" si="42"/>
        <v>4.6999999999999999E-4</v>
      </c>
      <c r="AA152" s="16">
        <f t="shared" si="43"/>
        <v>8.0851741133247338E-3</v>
      </c>
      <c r="AB152" s="9">
        <f t="shared" si="33"/>
        <v>0.27941092589043359</v>
      </c>
      <c r="AC152" s="9">
        <f t="shared" si="34"/>
        <v>0.99191482588667523</v>
      </c>
      <c r="AD152" s="15">
        <f t="shared" si="35"/>
        <v>17.202498113456883</v>
      </c>
      <c r="AE152" s="3">
        <f t="shared" si="44"/>
        <v>991.01239999999973</v>
      </c>
      <c r="AF152" s="2">
        <f t="shared" si="45"/>
        <v>0.25</v>
      </c>
      <c r="AG152" s="9">
        <f t="shared" si="46"/>
        <v>4.7563610734279917E-3</v>
      </c>
      <c r="AH152" s="2">
        <f t="shared" si="47"/>
        <v>0.23015783701257148</v>
      </c>
    </row>
    <row r="153" spans="1:34">
      <c r="A153" s="1">
        <f>Raw!A153</f>
        <v>140</v>
      </c>
      <c r="B153" s="14">
        <f>Raw!B153</f>
        <v>0.27416666666666667</v>
      </c>
      <c r="C153" s="15">
        <f>Raw!C153</f>
        <v>99.8</v>
      </c>
      <c r="D153" s="15">
        <f>IF(C153&gt;0.5,Raw!D153*D$11,-999)</f>
        <v>3.5</v>
      </c>
      <c r="E153" s="9">
        <f>IF(Raw!$G153&gt;$C$8,IF(Raw!$Q153&gt;$C$8,IF(Raw!$N153&gt;$C$9,IF(Raw!$N153&lt;$A$9,IF(Raw!$X153&gt;$C$9,IF(Raw!$X153&lt;$A$9,Raw!H153,-999),-999),-999),-999),-999),-999)</f>
        <v>0.26493</v>
      </c>
      <c r="F153" s="9">
        <f>IF(Raw!$G153&gt;$C$8,IF(Raw!$Q153&gt;$C$8,IF(Raw!$N153&gt;$C$9,IF(Raw!$N153&lt;$A$9,IF(Raw!$X153&gt;$C$9,IF(Raw!$X153&lt;$A$9,Raw!I153,-999),-999),-999),-999),-999),-999)</f>
        <v>0.40495799999999998</v>
      </c>
      <c r="G153" s="9">
        <f>Raw!G153</f>
        <v>0.94186199999999998</v>
      </c>
      <c r="H153" s="9">
        <f>IF(Raw!$G153&gt;$C$8,IF(Raw!$Q153&gt;$C$8,IF(Raw!$N153&gt;$C$9,IF(Raw!$N153&lt;$A$9,IF(Raw!$X153&gt;$C$9,IF(Raw!$X153&lt;$A$9,Raw!L153,-999),-999),-999),-999),-999),-999)</f>
        <v>889.1</v>
      </c>
      <c r="I153" s="9">
        <f>IF(Raw!$G153&gt;$C$8,IF(Raw!$Q153&gt;$C$8,IF(Raw!$N153&gt;$C$9,IF(Raw!$N153&lt;$A$9,IF(Raw!$X153&gt;$C$9,IF(Raw!$X153&lt;$A$9,Raw!M153,-999),-999),-999),-999),-999),-999)</f>
        <v>0.20977000000000001</v>
      </c>
      <c r="J153" s="9">
        <f>IF(Raw!$G153&gt;$C$8,IF(Raw!$Q153&gt;$C$8,IF(Raw!$N153&gt;$C$9,IF(Raw!$N153&lt;$A$9,IF(Raw!$X153&gt;$C$9,IF(Raw!$X153&lt;$A$9,Raw!N153,-999),-999),-999),-999),-999),-999)</f>
        <v>557</v>
      </c>
      <c r="K153" s="9">
        <f>IF(Raw!$G153&gt;$C$8,IF(Raw!$Q153&gt;$C$8,IF(Raw!$N153&gt;$C$9,IF(Raw!$N153&lt;$A$9,IF(Raw!$X153&gt;$C$9,IF(Raw!$X153&lt;$A$9,Raw!R153,-999),-999),-999),-999),-999),-999)</f>
        <v>0.265905</v>
      </c>
      <c r="L153" s="9">
        <f>IF(Raw!$G153&gt;$C$8,IF(Raw!$Q153&gt;$C$8,IF(Raw!$N153&gt;$C$9,IF(Raw!$N153&lt;$A$9,IF(Raw!$X153&gt;$C$9,IF(Raw!$X153&lt;$A$9,Raw!S153,-999),-999),-999),-999),-999),-999)</f>
        <v>0.41110600000000003</v>
      </c>
      <c r="M153" s="9">
        <f>Raw!Q153</f>
        <v>0.94264000000000003</v>
      </c>
      <c r="N153" s="9">
        <f>IF(Raw!$G153&gt;$C$8,IF(Raw!$Q153&gt;$C$8,IF(Raw!$N153&gt;$C$9,IF(Raw!$N153&lt;$A$9,IF(Raw!$X153&gt;$C$9,IF(Raw!$X153&lt;$A$9,Raw!V153,-999),-999),-999),-999),-999),-999)</f>
        <v>829.6</v>
      </c>
      <c r="O153" s="9">
        <f>IF(Raw!$G153&gt;$C$8,IF(Raw!$Q153&gt;$C$8,IF(Raw!$N153&gt;$C$9,IF(Raw!$N153&lt;$A$9,IF(Raw!$X153&gt;$C$9,IF(Raw!$X153&lt;$A$9,Raw!W153,-999),-999),-999),-999),-999),-999)</f>
        <v>0.37081999999999998</v>
      </c>
      <c r="P153" s="9">
        <f>IF(Raw!$G153&gt;$C$8,IF(Raw!$Q153&gt;$C$8,IF(Raw!$N153&gt;$C$9,IF(Raw!$N153&lt;$A$9,IF(Raw!$X153&gt;$C$9,IF(Raw!$X153&lt;$A$9,Raw!X153,-999),-999),-999),-999),-999),-999)</f>
        <v>581</v>
      </c>
      <c r="R153" s="9">
        <f t="shared" si="36"/>
        <v>0.14002799999999999</v>
      </c>
      <c r="S153" s="9">
        <f t="shared" si="37"/>
        <v>0.34578400723037944</v>
      </c>
      <c r="T153" s="9">
        <f t="shared" si="38"/>
        <v>0.14520100000000002</v>
      </c>
      <c r="U153" s="9">
        <f t="shared" si="39"/>
        <v>0.35319601270718504</v>
      </c>
      <c r="V153" s="15">
        <f t="shared" si="32"/>
        <v>0.101954288</v>
      </c>
      <c r="X153" s="11">
        <f t="shared" si="40"/>
        <v>2.1069999999999997E+18</v>
      </c>
      <c r="Y153" s="11">
        <f t="shared" si="41"/>
        <v>8.8909999999999999E-18</v>
      </c>
      <c r="Z153" s="11">
        <f t="shared" si="42"/>
        <v>5.5699999999999999E-4</v>
      </c>
      <c r="AA153" s="16">
        <f t="shared" si="43"/>
        <v>1.0326714925245759E-2</v>
      </c>
      <c r="AB153" s="9">
        <f t="shared" si="33"/>
        <v>0.26740444933386059</v>
      </c>
      <c r="AC153" s="9">
        <f t="shared" si="34"/>
        <v>0.98967328507475438</v>
      </c>
      <c r="AD153" s="15">
        <f t="shared" si="35"/>
        <v>18.539883169202444</v>
      </c>
      <c r="AE153" s="3">
        <f t="shared" si="44"/>
        <v>1070.4763999999998</v>
      </c>
      <c r="AF153" s="2">
        <f t="shared" si="45"/>
        <v>0.25</v>
      </c>
      <c r="AG153" s="9">
        <f t="shared" si="46"/>
        <v>5.0370867780148857E-3</v>
      </c>
      <c r="AH153" s="2">
        <f t="shared" si="47"/>
        <v>0.24374200776077404</v>
      </c>
    </row>
    <row r="154" spans="1:34">
      <c r="A154" s="1">
        <f>Raw!A154</f>
        <v>141</v>
      </c>
      <c r="B154" s="14">
        <f>Raw!B154</f>
        <v>0.27422453703703703</v>
      </c>
      <c r="C154" s="15">
        <f>Raw!C154</f>
        <v>100.7</v>
      </c>
      <c r="D154" s="15">
        <f>IF(C154&gt;0.5,Raw!D154*D$11,-999)</f>
        <v>3.5</v>
      </c>
      <c r="E154" s="9">
        <f>IF(Raw!$G154&gt;$C$8,IF(Raw!$Q154&gt;$C$8,IF(Raw!$N154&gt;$C$9,IF(Raw!$N154&lt;$A$9,IF(Raw!$X154&gt;$C$9,IF(Raw!$X154&lt;$A$9,Raw!H154,-999),-999),-999),-999),-999),-999)</f>
        <v>0.24954999999999999</v>
      </c>
      <c r="F154" s="9">
        <f>IF(Raw!$G154&gt;$C$8,IF(Raw!$Q154&gt;$C$8,IF(Raw!$N154&gt;$C$9,IF(Raw!$N154&lt;$A$9,IF(Raw!$X154&gt;$C$9,IF(Raw!$X154&lt;$A$9,Raw!I154,-999),-999),-999),-999),-999),-999)</f>
        <v>0.37769799999999998</v>
      </c>
      <c r="G154" s="9">
        <f>Raw!G154</f>
        <v>0.94259000000000004</v>
      </c>
      <c r="H154" s="9">
        <f>IF(Raw!$G154&gt;$C$8,IF(Raw!$Q154&gt;$C$8,IF(Raw!$N154&gt;$C$9,IF(Raw!$N154&lt;$A$9,IF(Raw!$X154&gt;$C$9,IF(Raw!$X154&lt;$A$9,Raw!L154,-999),-999),-999),-999),-999),-999)</f>
        <v>869.6</v>
      </c>
      <c r="I154" s="9">
        <f>IF(Raw!$G154&gt;$C$8,IF(Raw!$Q154&gt;$C$8,IF(Raw!$N154&gt;$C$9,IF(Raw!$N154&lt;$A$9,IF(Raw!$X154&gt;$C$9,IF(Raw!$X154&lt;$A$9,Raw!M154,-999),-999),-999),-999),-999),-999)</f>
        <v>0.29647600000000002</v>
      </c>
      <c r="J154" s="9">
        <f>IF(Raw!$G154&gt;$C$8,IF(Raw!$Q154&gt;$C$8,IF(Raw!$N154&gt;$C$9,IF(Raw!$N154&lt;$A$9,IF(Raw!$X154&gt;$C$9,IF(Raw!$X154&lt;$A$9,Raw!N154,-999),-999),-999),-999),-999),-999)</f>
        <v>499</v>
      </c>
      <c r="K154" s="9">
        <f>IF(Raw!$G154&gt;$C$8,IF(Raw!$Q154&gt;$C$8,IF(Raw!$N154&gt;$C$9,IF(Raw!$N154&lt;$A$9,IF(Raw!$X154&gt;$C$9,IF(Raw!$X154&lt;$A$9,Raw!R154,-999),-999),-999),-999),-999),-999)</f>
        <v>0.242009</v>
      </c>
      <c r="L154" s="9">
        <f>IF(Raw!$G154&gt;$C$8,IF(Raw!$Q154&gt;$C$8,IF(Raw!$N154&gt;$C$9,IF(Raw!$N154&lt;$A$9,IF(Raw!$X154&gt;$C$9,IF(Raw!$X154&lt;$A$9,Raw!S154,-999),-999),-999),-999),-999),-999)</f>
        <v>0.37628099999999998</v>
      </c>
      <c r="M154" s="9">
        <f>Raw!Q154</f>
        <v>0.94396000000000002</v>
      </c>
      <c r="N154" s="9">
        <f>IF(Raw!$G154&gt;$C$8,IF(Raw!$Q154&gt;$C$8,IF(Raw!$N154&gt;$C$9,IF(Raw!$N154&lt;$A$9,IF(Raw!$X154&gt;$C$9,IF(Raw!$X154&lt;$A$9,Raw!V154,-999),-999),-999),-999),-999),-999)</f>
        <v>786.6</v>
      </c>
      <c r="O154" s="9">
        <f>IF(Raw!$G154&gt;$C$8,IF(Raw!$Q154&gt;$C$8,IF(Raw!$N154&gt;$C$9,IF(Raw!$N154&lt;$A$9,IF(Raw!$X154&gt;$C$9,IF(Raw!$X154&lt;$A$9,Raw!W154,-999),-999),-999),-999),-999),-999)</f>
        <v>0.19355600000000001</v>
      </c>
      <c r="P154" s="9">
        <f>IF(Raw!$G154&gt;$C$8,IF(Raw!$Q154&gt;$C$8,IF(Raw!$N154&gt;$C$9,IF(Raw!$N154&lt;$A$9,IF(Raw!$X154&gt;$C$9,IF(Raw!$X154&lt;$A$9,Raw!X154,-999),-999),-999),-999),-999),-999)</f>
        <v>521</v>
      </c>
      <c r="R154" s="9">
        <f t="shared" si="36"/>
        <v>0.12814799999999998</v>
      </c>
      <c r="S154" s="9">
        <f t="shared" si="37"/>
        <v>0.33928694353689981</v>
      </c>
      <c r="T154" s="9">
        <f t="shared" si="38"/>
        <v>0.13427199999999997</v>
      </c>
      <c r="U154" s="9">
        <f t="shared" si="39"/>
        <v>0.35683970224380179</v>
      </c>
      <c r="V154" s="15">
        <f t="shared" si="32"/>
        <v>9.3317687999999996E-2</v>
      </c>
      <c r="X154" s="11">
        <f t="shared" si="40"/>
        <v>2.1069999999999997E+18</v>
      </c>
      <c r="Y154" s="11">
        <f t="shared" si="41"/>
        <v>8.695999999999999E-18</v>
      </c>
      <c r="Z154" s="11">
        <f t="shared" si="42"/>
        <v>4.9899999999999999E-4</v>
      </c>
      <c r="AA154" s="16">
        <f t="shared" si="43"/>
        <v>9.0600780181233614E-3</v>
      </c>
      <c r="AB154" s="9">
        <f t="shared" si="33"/>
        <v>0.24322551479564947</v>
      </c>
      <c r="AC154" s="9">
        <f t="shared" si="34"/>
        <v>0.99093992198187664</v>
      </c>
      <c r="AD154" s="15">
        <f t="shared" si="35"/>
        <v>18.156468974195114</v>
      </c>
      <c r="AE154" s="3">
        <f t="shared" si="44"/>
        <v>1046.9983999999995</v>
      </c>
      <c r="AF154" s="2">
        <f t="shared" si="45"/>
        <v>0.25</v>
      </c>
      <c r="AG154" s="9">
        <f t="shared" si="46"/>
        <v>4.9838069096543158E-3</v>
      </c>
      <c r="AH154" s="2">
        <f t="shared" si="47"/>
        <v>0.24116382265899722</v>
      </c>
    </row>
    <row r="155" spans="1:34">
      <c r="A155" s="1">
        <f>Raw!A155</f>
        <v>142</v>
      </c>
      <c r="B155" s="14">
        <f>Raw!B155</f>
        <v>0.2742708333333333</v>
      </c>
      <c r="C155" s="15">
        <f>Raw!C155</f>
        <v>101.8</v>
      </c>
      <c r="D155" s="15">
        <f>IF(C155&gt;0.5,Raw!D155*D$11,-999)</f>
        <v>3.5</v>
      </c>
      <c r="E155" s="9">
        <f>IF(Raw!$G155&gt;$C$8,IF(Raw!$Q155&gt;$C$8,IF(Raw!$N155&gt;$C$9,IF(Raw!$N155&lt;$A$9,IF(Raw!$X155&gt;$C$9,IF(Raw!$X155&lt;$A$9,Raw!H155,-999),-999),-999),-999),-999),-999)</f>
        <v>0.24315100000000001</v>
      </c>
      <c r="F155" s="9">
        <f>IF(Raw!$G155&gt;$C$8,IF(Raw!$Q155&gt;$C$8,IF(Raw!$N155&gt;$C$9,IF(Raw!$N155&lt;$A$9,IF(Raw!$X155&gt;$C$9,IF(Raw!$X155&lt;$A$9,Raw!I155,-999),-999),-999),-999),-999),-999)</f>
        <v>0.35379899999999997</v>
      </c>
      <c r="G155" s="9">
        <f>Raw!G155</f>
        <v>0.92822000000000005</v>
      </c>
      <c r="H155" s="9">
        <f>IF(Raw!$G155&gt;$C$8,IF(Raw!$Q155&gt;$C$8,IF(Raw!$N155&gt;$C$9,IF(Raw!$N155&lt;$A$9,IF(Raw!$X155&gt;$C$9,IF(Raw!$X155&lt;$A$9,Raw!L155,-999),-999),-999),-999),-999),-999)</f>
        <v>833.3</v>
      </c>
      <c r="I155" s="9">
        <f>IF(Raw!$G155&gt;$C$8,IF(Raw!$Q155&gt;$C$8,IF(Raw!$N155&gt;$C$9,IF(Raw!$N155&lt;$A$9,IF(Raw!$X155&gt;$C$9,IF(Raw!$X155&lt;$A$9,Raw!M155,-999),-999),-999),-999),-999),-999)</f>
        <v>0.37081799999999998</v>
      </c>
      <c r="J155" s="9">
        <f>IF(Raw!$G155&gt;$C$8,IF(Raw!$Q155&gt;$C$8,IF(Raw!$N155&gt;$C$9,IF(Raw!$N155&lt;$A$9,IF(Raw!$X155&gt;$C$9,IF(Raw!$X155&lt;$A$9,Raw!N155,-999),-999),-999),-999),-999),-999)</f>
        <v>450</v>
      </c>
      <c r="K155" s="9">
        <f>IF(Raw!$G155&gt;$C$8,IF(Raw!$Q155&gt;$C$8,IF(Raw!$N155&gt;$C$9,IF(Raw!$N155&lt;$A$9,IF(Raw!$X155&gt;$C$9,IF(Raw!$X155&lt;$A$9,Raw!R155,-999),-999),-999),-999),-999),-999)</f>
        <v>0.211872</v>
      </c>
      <c r="L155" s="9">
        <f>IF(Raw!$G155&gt;$C$8,IF(Raw!$Q155&gt;$C$8,IF(Raw!$N155&gt;$C$9,IF(Raw!$N155&lt;$A$9,IF(Raw!$X155&gt;$C$9,IF(Raw!$X155&lt;$A$9,Raw!S155,-999),-999),-999),-999),-999),-999)</f>
        <v>0.31501200000000001</v>
      </c>
      <c r="M155" s="9">
        <f>Raw!Q155</f>
        <v>0.89996799999999999</v>
      </c>
      <c r="N155" s="9">
        <f>IF(Raw!$G155&gt;$C$8,IF(Raw!$Q155&gt;$C$8,IF(Raw!$N155&gt;$C$9,IF(Raw!$N155&lt;$A$9,IF(Raw!$X155&gt;$C$9,IF(Raw!$X155&lt;$A$9,Raw!V155,-999),-999),-999),-999),-999),-999)</f>
        <v>731.8</v>
      </c>
      <c r="O155" s="9">
        <f>IF(Raw!$G155&gt;$C$8,IF(Raw!$Q155&gt;$C$8,IF(Raw!$N155&gt;$C$9,IF(Raw!$N155&lt;$A$9,IF(Raw!$X155&gt;$C$9,IF(Raw!$X155&lt;$A$9,Raw!W155,-999),-999),-999),-999),-999),-999)</f>
        <v>0.221107</v>
      </c>
      <c r="P155" s="9">
        <f>IF(Raw!$G155&gt;$C$8,IF(Raw!$Q155&gt;$C$8,IF(Raw!$N155&gt;$C$9,IF(Raw!$N155&lt;$A$9,IF(Raw!$X155&gt;$C$9,IF(Raw!$X155&lt;$A$9,Raw!X155,-999),-999),-999),-999),-999),-999)</f>
        <v>476</v>
      </c>
      <c r="R155" s="9">
        <f t="shared" si="36"/>
        <v>0.11064799999999997</v>
      </c>
      <c r="S155" s="9">
        <f t="shared" si="37"/>
        <v>0.31274254590883516</v>
      </c>
      <c r="T155" s="9">
        <f t="shared" si="38"/>
        <v>0.10314000000000001</v>
      </c>
      <c r="U155" s="9">
        <f t="shared" si="39"/>
        <v>0.32741609843434538</v>
      </c>
      <c r="V155" s="15">
        <f t="shared" si="32"/>
        <v>7.8122975999999997E-2</v>
      </c>
      <c r="X155" s="11">
        <f t="shared" si="40"/>
        <v>2.1069999999999997E+18</v>
      </c>
      <c r="Y155" s="11">
        <f t="shared" si="41"/>
        <v>8.3329999999999987E-18</v>
      </c>
      <c r="Z155" s="11">
        <f t="shared" si="42"/>
        <v>4.4999999999999999E-4</v>
      </c>
      <c r="AA155" s="16">
        <f t="shared" si="43"/>
        <v>7.8389985402989477E-3</v>
      </c>
      <c r="AB155" s="9">
        <f t="shared" si="33"/>
        <v>0.21268051430944643</v>
      </c>
      <c r="AC155" s="9">
        <f t="shared" si="34"/>
        <v>0.99216100145970121</v>
      </c>
      <c r="AD155" s="15">
        <f t="shared" si="35"/>
        <v>17.419996756219888</v>
      </c>
      <c r="AE155" s="3">
        <f t="shared" si="44"/>
        <v>1003.2931999999996</v>
      </c>
      <c r="AF155" s="2">
        <f t="shared" si="45"/>
        <v>0.25</v>
      </c>
      <c r="AG155" s="9">
        <f t="shared" si="46"/>
        <v>4.3873749020465133E-3</v>
      </c>
      <c r="AH155" s="2">
        <f t="shared" si="47"/>
        <v>0.21230278820915841</v>
      </c>
    </row>
    <row r="156" spans="1:34">
      <c r="A156" s="1">
        <f>Raw!A156</f>
        <v>143</v>
      </c>
      <c r="B156" s="14">
        <f>Raw!B156</f>
        <v>0.27432870370370371</v>
      </c>
      <c r="C156" s="15">
        <f>Raw!C156</f>
        <v>102.5</v>
      </c>
      <c r="D156" s="15">
        <f>IF(C156&gt;0.5,Raw!D156*D$11,-999)</f>
        <v>3.5</v>
      </c>
      <c r="E156" s="9">
        <f>IF(Raw!$G156&gt;$C$8,IF(Raw!$Q156&gt;$C$8,IF(Raw!$N156&gt;$C$9,IF(Raw!$N156&lt;$A$9,IF(Raw!$X156&gt;$C$9,IF(Raw!$X156&lt;$A$9,Raw!H156,-999),-999),-999),-999),-999),-999)</f>
        <v>0.20869299999999999</v>
      </c>
      <c r="F156" s="9">
        <f>IF(Raw!$G156&gt;$C$8,IF(Raw!$Q156&gt;$C$8,IF(Raw!$N156&gt;$C$9,IF(Raw!$N156&lt;$A$9,IF(Raw!$X156&gt;$C$9,IF(Raw!$X156&lt;$A$9,Raw!I156,-999),-999),-999),-999),-999),-999)</f>
        <v>0.303203</v>
      </c>
      <c r="G156" s="9">
        <f>Raw!G156</f>
        <v>0.91808599999999996</v>
      </c>
      <c r="H156" s="9">
        <f>IF(Raw!$G156&gt;$C$8,IF(Raw!$Q156&gt;$C$8,IF(Raw!$N156&gt;$C$9,IF(Raw!$N156&lt;$A$9,IF(Raw!$X156&gt;$C$9,IF(Raw!$X156&lt;$A$9,Raw!L156,-999),-999),-999),-999),-999),-999)</f>
        <v>875.7</v>
      </c>
      <c r="I156" s="9">
        <f>IF(Raw!$G156&gt;$C$8,IF(Raw!$Q156&gt;$C$8,IF(Raw!$N156&gt;$C$9,IF(Raw!$N156&lt;$A$9,IF(Raw!$X156&gt;$C$9,IF(Raw!$X156&lt;$A$9,Raw!M156,-999),-999),-999),-999),-999),-999)</f>
        <v>0.30632100000000001</v>
      </c>
      <c r="J156" s="9">
        <f>IF(Raw!$G156&gt;$C$8,IF(Raw!$Q156&gt;$C$8,IF(Raw!$N156&gt;$C$9,IF(Raw!$N156&lt;$A$9,IF(Raw!$X156&gt;$C$9,IF(Raw!$X156&lt;$A$9,Raw!N156,-999),-999),-999),-999),-999),-999)</f>
        <v>789</v>
      </c>
      <c r="K156" s="9">
        <f>IF(Raw!$G156&gt;$C$8,IF(Raw!$Q156&gt;$C$8,IF(Raw!$N156&gt;$C$9,IF(Raw!$N156&lt;$A$9,IF(Raw!$X156&gt;$C$9,IF(Raw!$X156&lt;$A$9,Raw!R156,-999),-999),-999),-999),-999),-999)</f>
        <v>0.19351699999999999</v>
      </c>
      <c r="L156" s="9">
        <f>IF(Raw!$G156&gt;$C$8,IF(Raw!$Q156&gt;$C$8,IF(Raw!$N156&gt;$C$9,IF(Raw!$N156&lt;$A$9,IF(Raw!$X156&gt;$C$9,IF(Raw!$X156&lt;$A$9,Raw!S156,-999),-999),-999),-999),-999),-999)</f>
        <v>0.27793699999999999</v>
      </c>
      <c r="M156" s="9">
        <f>Raw!Q156</f>
        <v>0.91248799999999997</v>
      </c>
      <c r="N156" s="9">
        <f>IF(Raw!$G156&gt;$C$8,IF(Raw!$Q156&gt;$C$8,IF(Raw!$N156&gt;$C$9,IF(Raw!$N156&lt;$A$9,IF(Raw!$X156&gt;$C$9,IF(Raw!$X156&lt;$A$9,Raw!V156,-999),-999),-999),-999),-999),-999)</f>
        <v>752.6</v>
      </c>
      <c r="O156" s="9">
        <f>IF(Raw!$G156&gt;$C$8,IF(Raw!$Q156&gt;$C$8,IF(Raw!$N156&gt;$C$9,IF(Raw!$N156&lt;$A$9,IF(Raw!$X156&gt;$C$9,IF(Raw!$X156&lt;$A$9,Raw!W156,-999),-999),-999),-999),-999),-999)</f>
        <v>0.37081999999999998</v>
      </c>
      <c r="P156" s="9">
        <f>IF(Raw!$G156&gt;$C$8,IF(Raw!$Q156&gt;$C$8,IF(Raw!$N156&gt;$C$9,IF(Raw!$N156&lt;$A$9,IF(Raw!$X156&gt;$C$9,IF(Raw!$X156&lt;$A$9,Raw!X156,-999),-999),-999),-999),-999),-999)</f>
        <v>600</v>
      </c>
      <c r="R156" s="9">
        <f t="shared" si="36"/>
        <v>9.4510000000000011E-2</v>
      </c>
      <c r="S156" s="9">
        <f t="shared" si="37"/>
        <v>0.31170535911583991</v>
      </c>
      <c r="T156" s="9">
        <f t="shared" si="38"/>
        <v>8.4419999999999995E-2</v>
      </c>
      <c r="U156" s="9">
        <f t="shared" si="39"/>
        <v>0.30373789743718899</v>
      </c>
      <c r="V156" s="15">
        <f t="shared" si="32"/>
        <v>6.8928376E-2</v>
      </c>
      <c r="X156" s="11">
        <f t="shared" si="40"/>
        <v>2.1069999999999997E+18</v>
      </c>
      <c r="Y156" s="11">
        <f t="shared" si="41"/>
        <v>8.7570000000000005E-18</v>
      </c>
      <c r="Z156" s="11">
        <f t="shared" si="42"/>
        <v>7.8899999999999999E-4</v>
      </c>
      <c r="AA156" s="16">
        <f t="shared" si="43"/>
        <v>1.434894853966164E-2</v>
      </c>
      <c r="AB156" s="9">
        <f t="shared" si="33"/>
        <v>0.19472833823571822</v>
      </c>
      <c r="AC156" s="9">
        <f t="shared" si="34"/>
        <v>0.98565105146033849</v>
      </c>
      <c r="AD156" s="15">
        <f t="shared" si="35"/>
        <v>18.186246564843653</v>
      </c>
      <c r="AE156" s="3">
        <f t="shared" si="44"/>
        <v>1054.3427999999997</v>
      </c>
      <c r="AF156" s="2">
        <f t="shared" si="45"/>
        <v>0.25</v>
      </c>
      <c r="AG156" s="9">
        <f t="shared" si="46"/>
        <v>4.2491171491383945E-3</v>
      </c>
      <c r="AH156" s="2">
        <f t="shared" si="47"/>
        <v>0.20561256749876622</v>
      </c>
    </row>
    <row r="157" spans="1:34">
      <c r="A157" s="1">
        <f>Raw!A157</f>
        <v>144</v>
      </c>
      <c r="B157" s="14">
        <f>Raw!B157</f>
        <v>0.27438657407407407</v>
      </c>
      <c r="C157" s="15">
        <f>Raw!C157</f>
        <v>103.1</v>
      </c>
      <c r="D157" s="15">
        <f>IF(C157&gt;0.5,Raw!D157*D$11,-999)</f>
        <v>3.5</v>
      </c>
      <c r="E157" s="9">
        <f>IF(Raw!$G157&gt;$C$8,IF(Raw!$Q157&gt;$C$8,IF(Raw!$N157&gt;$C$9,IF(Raw!$N157&lt;$A$9,IF(Raw!$X157&gt;$C$9,IF(Raw!$X157&lt;$A$9,Raw!H157,-999),-999),-999),-999),-999),-999)</f>
        <v>0.17361099999999999</v>
      </c>
      <c r="F157" s="9">
        <f>IF(Raw!$G157&gt;$C$8,IF(Raw!$Q157&gt;$C$8,IF(Raw!$N157&gt;$C$9,IF(Raw!$N157&lt;$A$9,IF(Raw!$X157&gt;$C$9,IF(Raw!$X157&lt;$A$9,Raw!I157,-999),-999),-999),-999),-999),-999)</f>
        <v>0.245666</v>
      </c>
      <c r="G157" s="9">
        <f>Raw!G157</f>
        <v>0.86416999999999999</v>
      </c>
      <c r="H157" s="9">
        <f>IF(Raw!$G157&gt;$C$8,IF(Raw!$Q157&gt;$C$8,IF(Raw!$N157&gt;$C$9,IF(Raw!$N157&lt;$A$9,IF(Raw!$X157&gt;$C$9,IF(Raw!$X157&lt;$A$9,Raw!L157,-999),-999),-999),-999),-999),-999)</f>
        <v>877</v>
      </c>
      <c r="I157" s="9">
        <f>IF(Raw!$G157&gt;$C$8,IF(Raw!$Q157&gt;$C$8,IF(Raw!$N157&gt;$C$9,IF(Raw!$N157&lt;$A$9,IF(Raw!$X157&gt;$C$9,IF(Raw!$X157&lt;$A$9,Raw!M157,-999),-999),-999),-999),-999),-999)</f>
        <v>7.0707999999999993E-2</v>
      </c>
      <c r="J157" s="9">
        <f>IF(Raw!$G157&gt;$C$8,IF(Raw!$Q157&gt;$C$8,IF(Raw!$N157&gt;$C$9,IF(Raw!$N157&lt;$A$9,IF(Raw!$X157&gt;$C$9,IF(Raw!$X157&lt;$A$9,Raw!N157,-999),-999),-999),-999),-999),-999)</f>
        <v>672</v>
      </c>
      <c r="K157" s="9">
        <f>IF(Raw!$G157&gt;$C$8,IF(Raw!$Q157&gt;$C$8,IF(Raw!$N157&gt;$C$9,IF(Raw!$N157&lt;$A$9,IF(Raw!$X157&gt;$C$9,IF(Raw!$X157&lt;$A$9,Raw!R157,-999),-999),-999),-999),-999),-999)</f>
        <v>0.15607599999999999</v>
      </c>
      <c r="L157" s="9">
        <f>IF(Raw!$G157&gt;$C$8,IF(Raw!$Q157&gt;$C$8,IF(Raw!$N157&gt;$C$9,IF(Raw!$N157&lt;$A$9,IF(Raw!$X157&gt;$C$9,IF(Raw!$X157&lt;$A$9,Raw!S157,-999),-999),-999),-999),-999),-999)</f>
        <v>0.21376200000000001</v>
      </c>
      <c r="M157" s="9">
        <f>Raw!Q157</f>
        <v>0.84083300000000005</v>
      </c>
      <c r="N157" s="9">
        <f>IF(Raw!$G157&gt;$C$8,IF(Raw!$Q157&gt;$C$8,IF(Raw!$N157&gt;$C$9,IF(Raw!$N157&lt;$A$9,IF(Raw!$X157&gt;$C$9,IF(Raw!$X157&lt;$A$9,Raw!V157,-999),-999),-999),-999),-999),-999)</f>
        <v>833.9</v>
      </c>
      <c r="O157" s="9">
        <f>IF(Raw!$G157&gt;$C$8,IF(Raw!$Q157&gt;$C$8,IF(Raw!$N157&gt;$C$9,IF(Raw!$N157&lt;$A$9,IF(Raw!$X157&gt;$C$9,IF(Raw!$X157&lt;$A$9,Raw!W157,-999),-999),-999),-999),-999),-999)</f>
        <v>0.24154999999999999</v>
      </c>
      <c r="P157" s="9">
        <f>IF(Raw!$G157&gt;$C$8,IF(Raw!$Q157&gt;$C$8,IF(Raw!$N157&gt;$C$9,IF(Raw!$N157&lt;$A$9,IF(Raw!$X157&gt;$C$9,IF(Raw!$X157&lt;$A$9,Raw!X157,-999),-999),-999),-999),-999),-999)</f>
        <v>474</v>
      </c>
      <c r="R157" s="9">
        <f t="shared" si="36"/>
        <v>7.2055000000000008E-2</v>
      </c>
      <c r="S157" s="9">
        <f t="shared" si="37"/>
        <v>0.29330473081338082</v>
      </c>
      <c r="T157" s="9">
        <f t="shared" si="38"/>
        <v>5.7686000000000015E-2</v>
      </c>
      <c r="U157" s="9">
        <f t="shared" si="39"/>
        <v>0.26986087330769742</v>
      </c>
      <c r="V157" s="15">
        <f t="shared" si="32"/>
        <v>5.3012976000000003E-2</v>
      </c>
      <c r="X157" s="11">
        <f t="shared" si="40"/>
        <v>2.1069999999999997E+18</v>
      </c>
      <c r="Y157" s="11">
        <f t="shared" si="41"/>
        <v>8.7699999999999988E-18</v>
      </c>
      <c r="Z157" s="11">
        <f t="shared" si="42"/>
        <v>6.7199999999999996E-4</v>
      </c>
      <c r="AA157" s="16">
        <f t="shared" si="43"/>
        <v>1.2265175531687909E-2</v>
      </c>
      <c r="AB157" s="9">
        <f t="shared" si="33"/>
        <v>0.15678352891572095</v>
      </c>
      <c r="AC157" s="9">
        <f t="shared" si="34"/>
        <v>0.98773482446831196</v>
      </c>
      <c r="AD157" s="15">
        <f t="shared" si="35"/>
        <v>18.251749303107005</v>
      </c>
      <c r="AE157" s="3">
        <f t="shared" si="44"/>
        <v>1055.9079999999997</v>
      </c>
      <c r="AF157" s="2">
        <f t="shared" si="45"/>
        <v>0.25</v>
      </c>
      <c r="AG157" s="9">
        <f t="shared" si="46"/>
        <v>3.7887946202535498E-3</v>
      </c>
      <c r="AH157" s="2">
        <f t="shared" si="47"/>
        <v>0.18333779988951593</v>
      </c>
    </row>
    <row r="158" spans="1:34">
      <c r="A158" s="1">
        <f>Raw!A158</f>
        <v>145</v>
      </c>
      <c r="B158" s="14">
        <f>Raw!B158</f>
        <v>0.27444444444444444</v>
      </c>
      <c r="C158" s="15">
        <f>Raw!C158</f>
        <v>104.4</v>
      </c>
      <c r="D158" s="15">
        <f>IF(C158&gt;0.5,Raw!D158*D$11,-999)</f>
        <v>3.5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0.71340000000000003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0.87357600000000002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2.1069999999999997E+18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0.2744907407407407</v>
      </c>
      <c r="C159" s="15">
        <f>Raw!C159</f>
        <v>105.3</v>
      </c>
      <c r="D159" s="15">
        <f>IF(C159&gt;0.5,Raw!D159*D$11,-999)</f>
        <v>3.5</v>
      </c>
      <c r="E159" s="9">
        <f>IF(Raw!$G159&gt;$C$8,IF(Raw!$Q159&gt;$C$8,IF(Raw!$N159&gt;$C$9,IF(Raw!$N159&lt;$A$9,IF(Raw!$X159&gt;$C$9,IF(Raw!$X159&lt;$A$9,Raw!H159,-999),-999),-999),-999),-999),-999)</f>
        <v>0.165468</v>
      </c>
      <c r="F159" s="9">
        <f>IF(Raw!$G159&gt;$C$8,IF(Raw!$Q159&gt;$C$8,IF(Raw!$N159&gt;$C$9,IF(Raw!$N159&lt;$A$9,IF(Raw!$X159&gt;$C$9,IF(Raw!$X159&lt;$A$9,Raw!I159,-999),-999),-999),-999),-999),-999)</f>
        <v>0.22118199999999999</v>
      </c>
      <c r="G159" s="9">
        <f>Raw!G159</f>
        <v>0.80853900000000001</v>
      </c>
      <c r="H159" s="9">
        <f>IF(Raw!$G159&gt;$C$8,IF(Raw!$Q159&gt;$C$8,IF(Raw!$N159&gt;$C$9,IF(Raw!$N159&lt;$A$9,IF(Raw!$X159&gt;$C$9,IF(Raw!$X159&lt;$A$9,Raw!L159,-999),-999),-999),-999),-999),-999)</f>
        <v>839.7</v>
      </c>
      <c r="I159" s="9">
        <f>IF(Raw!$G159&gt;$C$8,IF(Raw!$Q159&gt;$C$8,IF(Raw!$N159&gt;$C$9,IF(Raw!$N159&lt;$A$9,IF(Raw!$X159&gt;$C$9,IF(Raw!$X159&lt;$A$9,Raw!M159,-999),-999),-999),-999),-999),-999)</f>
        <v>4.6717000000000002E-2</v>
      </c>
      <c r="J159" s="9">
        <f>IF(Raw!$G159&gt;$C$8,IF(Raw!$Q159&gt;$C$8,IF(Raw!$N159&gt;$C$9,IF(Raw!$N159&lt;$A$9,IF(Raw!$X159&gt;$C$9,IF(Raw!$X159&lt;$A$9,Raw!N159,-999),-999),-999),-999),-999),-999)</f>
        <v>656</v>
      </c>
      <c r="K159" s="9">
        <f>IF(Raw!$G159&gt;$C$8,IF(Raw!$Q159&gt;$C$8,IF(Raw!$N159&gt;$C$9,IF(Raw!$N159&lt;$A$9,IF(Raw!$X159&gt;$C$9,IF(Raw!$X159&lt;$A$9,Raw!R159,-999),-999),-999),-999),-999),-999)</f>
        <v>0.157329</v>
      </c>
      <c r="L159" s="9">
        <f>IF(Raw!$G159&gt;$C$8,IF(Raw!$Q159&gt;$C$8,IF(Raw!$N159&gt;$C$9,IF(Raw!$N159&lt;$A$9,IF(Raw!$X159&gt;$C$9,IF(Raw!$X159&lt;$A$9,Raw!S159,-999),-999),-999),-999),-999),-999)</f>
        <v>0.218501</v>
      </c>
      <c r="M159" s="9">
        <f>Raw!Q159</f>
        <v>0.85602100000000003</v>
      </c>
      <c r="N159" s="9">
        <f>IF(Raw!$G159&gt;$C$8,IF(Raw!$Q159&gt;$C$8,IF(Raw!$N159&gt;$C$9,IF(Raw!$N159&lt;$A$9,IF(Raw!$X159&gt;$C$9,IF(Raw!$X159&lt;$A$9,Raw!V159,-999),-999),-999),-999),-999),-999)</f>
        <v>871.6</v>
      </c>
      <c r="O159" s="9">
        <f>IF(Raw!$G159&gt;$C$8,IF(Raw!$Q159&gt;$C$8,IF(Raw!$N159&gt;$C$9,IF(Raw!$N159&lt;$A$9,IF(Raw!$X159&gt;$C$9,IF(Raw!$X159&lt;$A$9,Raw!W159,-999),-999),-999),-999),-999),-999)</f>
        <v>0.45837800000000001</v>
      </c>
      <c r="P159" s="9">
        <f>IF(Raw!$G159&gt;$C$8,IF(Raw!$Q159&gt;$C$8,IF(Raw!$N159&gt;$C$9,IF(Raw!$N159&lt;$A$9,IF(Raw!$X159&gt;$C$9,IF(Raw!$X159&lt;$A$9,Raw!X159,-999),-999),-999),-999),-999),-999)</f>
        <v>926</v>
      </c>
      <c r="R159" s="9">
        <f t="shared" si="36"/>
        <v>5.5713999999999986E-2</v>
      </c>
      <c r="S159" s="9">
        <f t="shared" si="37"/>
        <v>0.2518921069526453</v>
      </c>
      <c r="T159" s="9">
        <f t="shared" si="38"/>
        <v>6.1172000000000004E-2</v>
      </c>
      <c r="U159" s="9">
        <f t="shared" si="39"/>
        <v>0.27996210543658839</v>
      </c>
      <c r="V159" s="15">
        <f t="shared" si="32"/>
        <v>5.4188248000000001E-2</v>
      </c>
      <c r="X159" s="11">
        <f t="shared" si="40"/>
        <v>2.1069999999999997E+18</v>
      </c>
      <c r="Y159" s="11">
        <f t="shared" si="41"/>
        <v>8.3969999999999993E-18</v>
      </c>
      <c r="Z159" s="11">
        <f t="shared" si="42"/>
        <v>6.5600000000000001E-4</v>
      </c>
      <c r="AA159" s="16">
        <f t="shared" si="43"/>
        <v>1.147310629789043E-2</v>
      </c>
      <c r="AB159" s="9">
        <f t="shared" si="33"/>
        <v>0.15803083285845454</v>
      </c>
      <c r="AC159" s="9">
        <f t="shared" si="34"/>
        <v>0.98852689370210978</v>
      </c>
      <c r="AD159" s="15">
        <f t="shared" si="35"/>
        <v>17.489491307759806</v>
      </c>
      <c r="AE159" s="3">
        <f t="shared" si="44"/>
        <v>1010.9987999999996</v>
      </c>
      <c r="AF159" s="2">
        <f t="shared" si="45"/>
        <v>0.25</v>
      </c>
      <c r="AG159" s="9">
        <f t="shared" si="46"/>
        <v>3.7664575457964206E-3</v>
      </c>
      <c r="AH159" s="2">
        <f t="shared" si="47"/>
        <v>0.18225692048131398</v>
      </c>
    </row>
    <row r="160" spans="1:34">
      <c r="A160" s="1">
        <f>Raw!A160</f>
        <v>147</v>
      </c>
      <c r="B160" s="14">
        <f>Raw!B160</f>
        <v>0.27454861111111112</v>
      </c>
      <c r="C160" s="15">
        <f>Raw!C160</f>
        <v>105.8</v>
      </c>
      <c r="D160" s="15">
        <f>IF(C160&gt;0.5,Raw!D160*D$11,-999)</f>
        <v>3.5</v>
      </c>
      <c r="E160" s="9">
        <f>IF(Raw!$G160&gt;$C$8,IF(Raw!$Q160&gt;$C$8,IF(Raw!$N160&gt;$C$9,IF(Raw!$N160&lt;$A$9,IF(Raw!$X160&gt;$C$9,IF(Raw!$X160&lt;$A$9,Raw!H160,-999),-999),-999),-999),-999),-999)</f>
        <v>0.16810900000000001</v>
      </c>
      <c r="F160" s="9">
        <f>IF(Raw!$G160&gt;$C$8,IF(Raw!$Q160&gt;$C$8,IF(Raw!$N160&gt;$C$9,IF(Raw!$N160&lt;$A$9,IF(Raw!$X160&gt;$C$9,IF(Raw!$X160&lt;$A$9,Raw!I160,-999),-999),-999),-999),-999),-999)</f>
        <v>0.23125699999999999</v>
      </c>
      <c r="G160" s="9">
        <f>Raw!G160</f>
        <v>0.88225500000000001</v>
      </c>
      <c r="H160" s="9">
        <f>IF(Raw!$G160&gt;$C$8,IF(Raw!$Q160&gt;$C$8,IF(Raw!$N160&gt;$C$9,IF(Raw!$N160&lt;$A$9,IF(Raw!$X160&gt;$C$9,IF(Raw!$X160&lt;$A$9,Raw!L160,-999),-999),-999),-999),-999),-999)</f>
        <v>862.1</v>
      </c>
      <c r="I160" s="9">
        <f>IF(Raw!$G160&gt;$C$8,IF(Raw!$Q160&gt;$C$8,IF(Raw!$N160&gt;$C$9,IF(Raw!$N160&lt;$A$9,IF(Raw!$X160&gt;$C$9,IF(Raw!$X160&lt;$A$9,Raw!M160,-999),-999),-999),-999),-999),-999)</f>
        <v>0.22917999999999999</v>
      </c>
      <c r="J160" s="9">
        <f>IF(Raw!$G160&gt;$C$8,IF(Raw!$Q160&gt;$C$8,IF(Raw!$N160&gt;$C$9,IF(Raw!$N160&lt;$A$9,IF(Raw!$X160&gt;$C$9,IF(Raw!$X160&lt;$A$9,Raw!N160,-999),-999),-999),-999),-999),-999)</f>
        <v>988</v>
      </c>
      <c r="K160" s="9">
        <f>IF(Raw!$G160&gt;$C$8,IF(Raw!$Q160&gt;$C$8,IF(Raw!$N160&gt;$C$9,IF(Raw!$N160&lt;$A$9,IF(Raw!$X160&gt;$C$9,IF(Raw!$X160&lt;$A$9,Raw!R160,-999),-999),-999),-999),-999),-999)</f>
        <v>0.14327300000000001</v>
      </c>
      <c r="L160" s="9">
        <f>IF(Raw!$G160&gt;$C$8,IF(Raw!$Q160&gt;$C$8,IF(Raw!$N160&gt;$C$9,IF(Raw!$N160&lt;$A$9,IF(Raw!$X160&gt;$C$9,IF(Raw!$X160&lt;$A$9,Raw!S160,-999),-999),-999),-999),-999),-999)</f>
        <v>0.20330300000000001</v>
      </c>
      <c r="M160" s="9">
        <f>Raw!Q160</f>
        <v>0.88031400000000004</v>
      </c>
      <c r="N160" s="9">
        <f>IF(Raw!$G160&gt;$C$8,IF(Raw!$Q160&gt;$C$8,IF(Raw!$N160&gt;$C$9,IF(Raw!$N160&lt;$A$9,IF(Raw!$X160&gt;$C$9,IF(Raw!$X160&lt;$A$9,Raw!V160,-999),-999),-999),-999),-999),-999)</f>
        <v>854.6</v>
      </c>
      <c r="O160" s="9">
        <f>IF(Raw!$G160&gt;$C$8,IF(Raw!$Q160&gt;$C$8,IF(Raw!$N160&gt;$C$9,IF(Raw!$N160&lt;$A$9,IF(Raw!$X160&gt;$C$9,IF(Raw!$X160&lt;$A$9,Raw!W160,-999),-999),-999),-999),-999),-999)</f>
        <v>0.37081900000000001</v>
      </c>
      <c r="P160" s="9">
        <f>IF(Raw!$G160&gt;$C$8,IF(Raw!$Q160&gt;$C$8,IF(Raw!$N160&gt;$C$9,IF(Raw!$N160&lt;$A$9,IF(Raw!$X160&gt;$C$9,IF(Raw!$X160&lt;$A$9,Raw!X160,-999),-999),-999),-999),-999),-999)</f>
        <v>852</v>
      </c>
      <c r="R160" s="9">
        <f t="shared" si="36"/>
        <v>6.3147999999999982E-2</v>
      </c>
      <c r="S160" s="9">
        <f t="shared" si="37"/>
        <v>0.27306416670630507</v>
      </c>
      <c r="T160" s="9">
        <f t="shared" si="38"/>
        <v>6.003E-2</v>
      </c>
      <c r="U160" s="9">
        <f t="shared" si="39"/>
        <v>0.2952735572027958</v>
      </c>
      <c r="V160" s="15">
        <f t="shared" si="32"/>
        <v>5.0419143999999999E-2</v>
      </c>
      <c r="X160" s="11">
        <f t="shared" si="40"/>
        <v>2.1069999999999997E+18</v>
      </c>
      <c r="Y160" s="11">
        <f t="shared" si="41"/>
        <v>8.620999999999999E-18</v>
      </c>
      <c r="Z160" s="11">
        <f t="shared" si="42"/>
        <v>9.8799999999999995E-4</v>
      </c>
      <c r="AA160" s="16">
        <f t="shared" si="43"/>
        <v>1.7630075942890237E-2</v>
      </c>
      <c r="AB160" s="9">
        <f t="shared" si="33"/>
        <v>0.14433133345885171</v>
      </c>
      <c r="AC160" s="9">
        <f t="shared" si="34"/>
        <v>0.98236992405710977</v>
      </c>
      <c r="AD160" s="15">
        <f t="shared" si="35"/>
        <v>17.844206419929392</v>
      </c>
      <c r="AE160" s="3">
        <f t="shared" si="44"/>
        <v>1037.9683999999995</v>
      </c>
      <c r="AF160" s="2">
        <f t="shared" si="45"/>
        <v>0.25</v>
      </c>
      <c r="AG160" s="9">
        <f t="shared" si="46"/>
        <v>4.053017157748859E-3</v>
      </c>
      <c r="AH160" s="2">
        <f t="shared" si="47"/>
        <v>0.19612339097082224</v>
      </c>
    </row>
    <row r="161" spans="1:34">
      <c r="A161" s="1">
        <f>Raw!A161</f>
        <v>148</v>
      </c>
      <c r="B161" s="14">
        <f>Raw!B161</f>
        <v>0.27460648148148148</v>
      </c>
      <c r="C161" s="15">
        <f>Raw!C161</f>
        <v>107.1</v>
      </c>
      <c r="D161" s="15">
        <f>IF(C161&gt;0.5,Raw!D161*D$11,-999)</f>
        <v>3.5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0.80900300000000003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0.73110799999999998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2.1069999999999997E+18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0.2746527777777778</v>
      </c>
      <c r="C162" s="15">
        <f>Raw!C162</f>
        <v>107.8</v>
      </c>
      <c r="D162" s="15">
        <f>IF(C162&gt;0.5,Raw!D162*D$11,-999)</f>
        <v>3.5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0.800674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0.71568200000000004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2.1069999999999997E+18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0.27471064814814816</v>
      </c>
      <c r="C163" s="15">
        <f>Raw!C163</f>
        <v>109.3</v>
      </c>
      <c r="D163" s="15">
        <f>IF(C163&gt;0.5,Raw!D163*D$11,-999)</f>
        <v>3.5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0.70161200000000001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0.67860100000000001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2.1069999999999997E+18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0.27476851851851852</v>
      </c>
      <c r="C164" s="15">
        <f>Raw!C164</f>
        <v>109.5</v>
      </c>
      <c r="D164" s="15">
        <f>IF(C164&gt;0.5,Raw!D164*D$11,-999)</f>
        <v>3.5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0.74105299999999996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0.57157000000000002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2.1069999999999997E+18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0.27482638888888888</v>
      </c>
      <c r="C165" s="15">
        <f>Raw!C165</f>
        <v>110.9</v>
      </c>
      <c r="D165" s="15">
        <f>IF(C165&gt;0.5,Raw!D165*D$11,-999)</f>
        <v>3.5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0.67946399999999996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0.67464599999999997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2.1069999999999997E+18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0.27487268518518521</v>
      </c>
      <c r="C166" s="15">
        <f>Raw!C166</f>
        <v>111.1</v>
      </c>
      <c r="D166" s="15">
        <f>IF(C166&gt;0.5,Raw!D166*D$11,-999)</f>
        <v>3.5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0.54256800000000005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0.60174000000000005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2.1069999999999997E+18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0.27493055555555557</v>
      </c>
      <c r="C167" s="15">
        <f>Raw!C167</f>
        <v>112.7</v>
      </c>
      <c r="D167" s="15">
        <f>IF(C167&gt;0.5,Raw!D167*D$11,-999)</f>
        <v>3.5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0.61261900000000002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0.58603099999999997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2.1069999999999997E+18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0.27498842592592593</v>
      </c>
      <c r="C168" s="15">
        <f>Raw!C168</f>
        <v>113.1</v>
      </c>
      <c r="D168" s="15">
        <f>IF(C168&gt;0.5,Raw!D168*D$11,-999)</f>
        <v>3.5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0.57450800000000002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0.51017599999999996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2.1069999999999997E+18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0.27504629629629629</v>
      </c>
      <c r="C169" s="15">
        <f>Raw!C169</f>
        <v>114.2</v>
      </c>
      <c r="D169" s="15">
        <f>IF(C169&gt;0.5,Raw!D169*D$11,-999)</f>
        <v>3.5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0.61158400000000002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0.612676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2.1069999999999997E+18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0.27509259259259261</v>
      </c>
      <c r="C170" s="15">
        <f>Raw!C170</f>
        <v>115.5</v>
      </c>
      <c r="D170" s="15">
        <f>IF(C170&gt;0.5,Raw!D170*D$11,-999)</f>
        <v>3.5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0.64690400000000003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0.64747900000000003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2.1069999999999997E+18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0.27515046296296297</v>
      </c>
      <c r="C171" s="15">
        <f>Raw!C171</f>
        <v>116.2</v>
      </c>
      <c r="D171" s="15">
        <f>IF(C171&gt;0.5,Raw!D171*D$11,-999)</f>
        <v>3.5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0.63466900000000004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0.48535499999999998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2.1069999999999997E+18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0.27520833333333333</v>
      </c>
      <c r="C172" s="15">
        <f>Raw!C172</f>
        <v>116.9</v>
      </c>
      <c r="D172" s="15">
        <f>IF(C172&gt;0.5,Raw!D172*D$11,-999)</f>
        <v>3.5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0.59724600000000005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0.61680299999999999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2.1069999999999997E+18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0.27526620370370369</v>
      </c>
      <c r="C173" s="15">
        <f>Raw!C173</f>
        <v>118.2</v>
      </c>
      <c r="D173" s="15">
        <f>IF(C173&gt;0.5,Raw!D173*D$11,-999)</f>
        <v>3.5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0.478908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0.55263799999999996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2.1069999999999997E+18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0.27531250000000002</v>
      </c>
      <c r="C174" s="15">
        <f>Raw!C174</f>
        <v>119.1</v>
      </c>
      <c r="D174" s="15">
        <f>IF(C174&gt;0.5,Raw!D174*D$11,-999)</f>
        <v>3.5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0.63750399999999996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0.465057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2.1069999999999997E+18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0.27537037037037038</v>
      </c>
      <c r="C175" s="15">
        <f>Raw!C175</f>
        <v>119.8</v>
      </c>
      <c r="D175" s="15">
        <f>IF(C175&gt;0.5,Raw!D175*D$11,-999)</f>
        <v>3.5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0.68859700000000001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0.45968900000000001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2.1069999999999997E+18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0.27542824074074074</v>
      </c>
      <c r="C176" s="15">
        <f>Raw!C176</f>
        <v>120.9</v>
      </c>
      <c r="D176" s="15">
        <f>IF(C176&gt;0.5,Raw!D176*D$11,-999)</f>
        <v>3.5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0.48910599999999999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0.53462500000000002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2.1069999999999997E+18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0.2754861111111111</v>
      </c>
      <c r="C177" s="15">
        <f>Raw!C177</f>
        <v>121.7</v>
      </c>
      <c r="D177" s="15">
        <f>IF(C177&gt;0.5,Raw!D177*D$11,-999)</f>
        <v>3.5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0.36285800000000001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0.53989600000000004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2.1069999999999997E+18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0.27553240740740742</v>
      </c>
      <c r="C178" s="15">
        <f>Raw!C178</f>
        <v>122.2</v>
      </c>
      <c r="D178" s="15">
        <f>IF(C178&gt;0.5,Raw!D178*D$11,-999)</f>
        <v>2.6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0.56270100000000001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0.48676900000000001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1.5651999999999997E+18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0.27559027777777778</v>
      </c>
      <c r="C179" s="15">
        <f>Raw!C179</f>
        <v>123.8</v>
      </c>
      <c r="D179" s="15">
        <f>IF(C179&gt;0.5,Raw!D179*D$11,-999)</f>
        <v>2.6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0.44948500000000002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0.44659399999999999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1.5651999999999997E+18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0.27564814814814814</v>
      </c>
      <c r="C180" s="15">
        <f>Raw!C180</f>
        <v>124.2</v>
      </c>
      <c r="D180" s="15">
        <f>IF(C180&gt;0.5,Raw!D180*D$11,-999)</f>
        <v>2.6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0.60572899999999996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0.40238099999999999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1.5651999999999997E+18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0.2757060185185185</v>
      </c>
      <c r="C181" s="15">
        <f>Raw!C181</f>
        <v>125.3</v>
      </c>
      <c r="D181" s="15">
        <f>IF(C181&gt;0.5,Raw!D181*D$11,-999)</f>
        <v>2.6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0.51787799999999995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0.60521400000000003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1.5651999999999997E+18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0.27575231481481483</v>
      </c>
      <c r="C182" s="15">
        <f>Raw!C182</f>
        <v>126.2</v>
      </c>
      <c r="D182" s="15">
        <f>IF(C182&gt;0.5,Raw!D182*D$11,-999)</f>
        <v>3.5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0.61829100000000004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0.498693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2.1069999999999997E+18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0.27581018518518519</v>
      </c>
      <c r="C183" s="15">
        <f>Raw!C183</f>
        <v>127.5</v>
      </c>
      <c r="D183" s="15">
        <f>IF(C183&gt;0.5,Raw!D183*D$11,-999)</f>
        <v>2.6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0.48558699999999999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0.59769099999999997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1.5651999999999997E+18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0.27586805555555555</v>
      </c>
      <c r="C184" s="15">
        <f>Raw!C184</f>
        <v>128</v>
      </c>
      <c r="D184" s="15">
        <f>IF(C184&gt;0.5,Raw!D184*D$11,-999)</f>
        <v>2.6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0.53314099999999998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0.39133699999999999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1.5651999999999997E+18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0.27592592592592591</v>
      </c>
      <c r="C185" s="15">
        <f>Raw!C185</f>
        <v>129.1</v>
      </c>
      <c r="D185" s="15">
        <f>IF(C185&gt;0.5,Raw!D185*D$11,-999)</f>
        <v>2.6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0.50580700000000001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0.39813399999999999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1.5651999999999997E+18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0.27597222222222223</v>
      </c>
      <c r="C186" s="15">
        <f>Raw!C186</f>
        <v>129.69999999999999</v>
      </c>
      <c r="D186" s="15">
        <f>IF(C186&gt;0.5,Raw!D186*D$11,-999)</f>
        <v>2.6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0.40682299999999999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0.45684599999999997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1.5651999999999997E+18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0.27603009259259259</v>
      </c>
      <c r="C187" s="15">
        <f>Raw!C187</f>
        <v>130.80000000000001</v>
      </c>
      <c r="D187" s="15">
        <f>IF(C187&gt;0.5,Raw!D187*D$11,-999)</f>
        <v>2.6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0.421537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0.37352099999999999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1.5651999999999997E+18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0.27608796296296295</v>
      </c>
      <c r="C188" s="15">
        <f>Raw!C188</f>
        <v>131.69999999999999</v>
      </c>
      <c r="D188" s="15">
        <f>IF(C188&gt;0.5,Raw!D188*D$11,-999)</f>
        <v>2.6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0.45645200000000002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0.49001400000000001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1.5651999999999997E+18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0.27614583333333331</v>
      </c>
      <c r="C189" s="15">
        <f>Raw!C189</f>
        <v>132.80000000000001</v>
      </c>
      <c r="D189" s="15">
        <f>IF(C189&gt;0.5,Raw!D189*D$11,-999)</f>
        <v>2.6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0.39927099999999999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0.40655000000000002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1.5651999999999997E+18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0.27620370370370367</v>
      </c>
      <c r="C190" s="15">
        <f>Raw!C190</f>
        <v>133.30000000000001</v>
      </c>
      <c r="D190" s="15">
        <f>IF(C190&gt;0.5,Raw!D190*D$11,-999)</f>
        <v>2.6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0.36426199999999997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0.46283400000000002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1.5651999999999997E+18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0.27625</v>
      </c>
      <c r="C191" s="15">
        <f>Raw!C191</f>
        <v>134.80000000000001</v>
      </c>
      <c r="D191" s="15">
        <f>IF(C191&gt;0.5,Raw!D191*D$11,-999)</f>
        <v>2.6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0.4753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0.42459000000000002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1.5651999999999997E+18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0.27630787037037036</v>
      </c>
      <c r="C192" s="15">
        <f>Raw!C192</f>
        <v>135.30000000000001</v>
      </c>
      <c r="D192" s="15">
        <f>IF(C192&gt;0.5,Raw!D192*D$11,-999)</f>
        <v>2.6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0.32586999999999999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0.37831199999999998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1.5651999999999997E+18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0.27636574074074077</v>
      </c>
      <c r="C193" s="15">
        <f>Raw!C193</f>
        <v>136.19999999999999</v>
      </c>
      <c r="D193" s="15">
        <f>IF(C193&gt;0.5,Raw!D193*D$11,-999)</f>
        <v>2.6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0.50220799999999999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0.31854300000000002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1.5651999999999997E+18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0.27642361111111108</v>
      </c>
      <c r="C194" s="15">
        <f>Raw!C194</f>
        <v>137.1</v>
      </c>
      <c r="D194" s="15">
        <f>IF(C194&gt;0.5,Raw!D194*D$11,-999)</f>
        <v>2.6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0.51004899999999997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0.33168799999999998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1.5651999999999997E+18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0.2764699074074074</v>
      </c>
      <c r="C195" s="15">
        <f>Raw!C195</f>
        <v>138.6</v>
      </c>
      <c r="D195" s="15">
        <f>IF(C195&gt;0.5,Raw!D195*D$11,-999)</f>
        <v>2.6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0.53179299999999996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0.58002799999999999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1.5651999999999997E+18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0.27652777777777776</v>
      </c>
      <c r="C196" s="15">
        <f>Raw!C196</f>
        <v>138.6</v>
      </c>
      <c r="D196" s="15">
        <f>IF(C196&gt;0.5,Raw!D196*D$11,-999)</f>
        <v>2.6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0.65175499999999997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0.60711999999999999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1.5651999999999997E+18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0.27658564814814818</v>
      </c>
      <c r="C197" s="15">
        <f>Raw!C197</f>
        <v>140.1</v>
      </c>
      <c r="D197" s="15">
        <f>IF(C197&gt;0.5,Raw!D197*D$11,-999)</f>
        <v>2.6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0.57930199999999998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0.57282100000000002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1.5651999999999997E+18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0.27663194444444444</v>
      </c>
      <c r="C198" s="15">
        <f>Raw!C198</f>
        <v>140.6</v>
      </c>
      <c r="D198" s="15">
        <f>IF(C198&gt;0.5,Raw!D198*D$11,-999)</f>
        <v>2.6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0.82308099999999995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0.75229400000000002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1.5651999999999997E+18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0.27668981481481481</v>
      </c>
      <c r="C199" s="15">
        <f>Raw!C199</f>
        <v>141.9</v>
      </c>
      <c r="D199" s="15">
        <f>IF(C199&gt;0.5,Raw!D199*D$11,-999)</f>
        <v>2.6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0.88420299999999996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0.70354300000000003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1.5651999999999997E+18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0.27674768518518517</v>
      </c>
      <c r="C200" s="15">
        <f>Raw!C200</f>
        <v>142.6</v>
      </c>
      <c r="D200" s="15">
        <f>IF(C200&gt;0.5,Raw!D200*D$11,-999)</f>
        <v>2.6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0.82393400000000006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0.73318099999999997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1.5651999999999997E+18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0.27680555555555558</v>
      </c>
      <c r="C201" s="15">
        <f>Raw!C201</f>
        <v>143.69999999999999</v>
      </c>
      <c r="D201" s="15">
        <f>IF(C201&gt;0.5,Raw!D201*D$11,-999)</f>
        <v>2.6</v>
      </c>
      <c r="E201" s="9">
        <f>IF(Raw!$G201&gt;$C$8,IF(Raw!$Q201&gt;$C$8,IF(Raw!$N201&gt;$C$9,IF(Raw!$N201&lt;$A$9,IF(Raw!$X201&gt;$C$9,IF(Raw!$X201&lt;$A$9,Raw!H201,-999),-999),-999),-999),-999),-999)</f>
        <v>0.174091</v>
      </c>
      <c r="F201" s="9">
        <f>IF(Raw!$G201&gt;$C$8,IF(Raw!$Q201&gt;$C$8,IF(Raw!$N201&gt;$C$9,IF(Raw!$N201&lt;$A$9,IF(Raw!$X201&gt;$C$9,IF(Raw!$X201&lt;$A$9,Raw!I201,-999),-999),-999),-999),-999),-999)</f>
        <v>0.224914</v>
      </c>
      <c r="G201" s="9">
        <f>Raw!G201</f>
        <v>0.84707399999999999</v>
      </c>
      <c r="H201" s="9">
        <f>IF(Raw!$G201&gt;$C$8,IF(Raw!$Q201&gt;$C$8,IF(Raw!$N201&gt;$C$9,IF(Raw!$N201&lt;$A$9,IF(Raw!$X201&gt;$C$9,IF(Raw!$X201&lt;$A$9,Raw!L201,-999),-999),-999),-999),-999),-999)</f>
        <v>798.9</v>
      </c>
      <c r="I201" s="9">
        <f>IF(Raw!$G201&gt;$C$8,IF(Raw!$Q201&gt;$C$8,IF(Raw!$N201&gt;$C$9,IF(Raw!$N201&lt;$A$9,IF(Raw!$X201&gt;$C$9,IF(Raw!$X201&lt;$A$9,Raw!M201,-999),-999),-999),-999),-999),-999)</f>
        <v>0.37081799999999998</v>
      </c>
      <c r="J201" s="9">
        <f>IF(Raw!$G201&gt;$C$8,IF(Raw!$Q201&gt;$C$8,IF(Raw!$N201&gt;$C$9,IF(Raw!$N201&lt;$A$9,IF(Raw!$X201&gt;$C$9,IF(Raw!$X201&lt;$A$9,Raw!N201,-999),-999),-999),-999),-999),-999)</f>
        <v>615</v>
      </c>
      <c r="K201" s="9">
        <f>IF(Raw!$G201&gt;$C$8,IF(Raw!$Q201&gt;$C$8,IF(Raw!$N201&gt;$C$9,IF(Raw!$N201&lt;$A$9,IF(Raw!$X201&gt;$C$9,IF(Raw!$X201&lt;$A$9,Raw!R201,-999),-999),-999),-999),-999),-999)</f>
        <v>0.15903300000000001</v>
      </c>
      <c r="L201" s="9">
        <f>IF(Raw!$G201&gt;$C$8,IF(Raw!$Q201&gt;$C$8,IF(Raw!$N201&gt;$C$9,IF(Raw!$N201&lt;$A$9,IF(Raw!$X201&gt;$C$9,IF(Raw!$X201&lt;$A$9,Raw!S201,-999),-999),-999),-999),-999),-999)</f>
        <v>0.216803</v>
      </c>
      <c r="M201" s="9">
        <f>Raw!Q201</f>
        <v>0.87447900000000001</v>
      </c>
      <c r="N201" s="9">
        <f>IF(Raw!$G201&gt;$C$8,IF(Raw!$Q201&gt;$C$8,IF(Raw!$N201&gt;$C$9,IF(Raw!$N201&lt;$A$9,IF(Raw!$X201&gt;$C$9,IF(Raw!$X201&lt;$A$9,Raw!V201,-999),-999),-999),-999),-999),-999)</f>
        <v>787.1</v>
      </c>
      <c r="O201" s="9">
        <f>IF(Raw!$G201&gt;$C$8,IF(Raw!$Q201&gt;$C$8,IF(Raw!$N201&gt;$C$9,IF(Raw!$N201&lt;$A$9,IF(Raw!$X201&gt;$C$9,IF(Raw!$X201&lt;$A$9,Raw!W201,-999),-999),-999),-999),-999),-999)</f>
        <v>0.35547000000000001</v>
      </c>
      <c r="P201" s="9">
        <f>IF(Raw!$G201&gt;$C$8,IF(Raw!$Q201&gt;$C$8,IF(Raw!$N201&gt;$C$9,IF(Raw!$N201&lt;$A$9,IF(Raw!$X201&gt;$C$9,IF(Raw!$X201&lt;$A$9,Raw!X201,-999),-999),-999),-999),-999),-999)</f>
        <v>660</v>
      </c>
      <c r="R201" s="9">
        <f t="shared" si="36"/>
        <v>5.0823000000000007E-2</v>
      </c>
      <c r="S201" s="9">
        <f t="shared" si="37"/>
        <v>0.22596636936784731</v>
      </c>
      <c r="T201" s="9">
        <f t="shared" si="38"/>
        <v>5.7769999999999988E-2</v>
      </c>
      <c r="U201" s="9">
        <f t="shared" si="39"/>
        <v>0.26646310244784432</v>
      </c>
      <c r="V201" s="15">
        <f t="shared" si="32"/>
        <v>5.3767143999999996E-2</v>
      </c>
      <c r="X201" s="11">
        <f t="shared" si="40"/>
        <v>1.5651999999999997E+18</v>
      </c>
      <c r="Y201" s="11">
        <f t="shared" si="41"/>
        <v>7.9889999999999996E-18</v>
      </c>
      <c r="Z201" s="11">
        <f t="shared" si="42"/>
        <v>6.1499999999999999E-4</v>
      </c>
      <c r="AA201" s="16">
        <f t="shared" si="43"/>
        <v>7.6315076369076924E-3</v>
      </c>
      <c r="AB201" s="9">
        <f t="shared" si="33"/>
        <v>0.15947387219618417</v>
      </c>
      <c r="AC201" s="9">
        <f t="shared" si="34"/>
        <v>0.99236849236309221</v>
      </c>
      <c r="AD201" s="15">
        <f t="shared" si="35"/>
        <v>12.408955507166977</v>
      </c>
      <c r="AE201" s="3">
        <f t="shared" si="44"/>
        <v>961.87559999999974</v>
      </c>
      <c r="AF201" s="2">
        <f t="shared" si="45"/>
        <v>0.25</v>
      </c>
      <c r="AG201" s="9">
        <f t="shared" si="46"/>
        <v>2.5434836789053664E-3</v>
      </c>
      <c r="AH201" s="2">
        <f t="shared" si="47"/>
        <v>0.12307785152898985</v>
      </c>
    </row>
    <row r="202" spans="1:34">
      <c r="A202" s="1">
        <f>Raw!A202</f>
        <v>189</v>
      </c>
      <c r="B202" s="14">
        <f>Raw!B202</f>
        <v>0.27685185185185185</v>
      </c>
      <c r="C202" s="15">
        <f>Raw!C202</f>
        <v>144.19999999999999</v>
      </c>
      <c r="D202" s="15">
        <f>IF(C202&gt;0.5,Raw!D202*D$11,-999)</f>
        <v>2.6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0.83466899999999999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0.72683699999999996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1.5651999999999997E+18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0.27690972222222221</v>
      </c>
      <c r="C203" s="15">
        <f>Raw!C203</f>
        <v>145.5</v>
      </c>
      <c r="D203" s="15">
        <f>IF(C203&gt;0.5,Raw!D203*D$11,-999)</f>
        <v>2.6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0.73613499999999998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0.74526999999999999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1.5651999999999997E+18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0.27696759259259257</v>
      </c>
      <c r="C204" s="15">
        <f>Raw!C204</f>
        <v>146.6</v>
      </c>
      <c r="D204" s="15">
        <f>IF(C204&gt;0.5,Raw!D204*D$11,-999)</f>
        <v>2.6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0.77466900000000005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0.75473999999999997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1.5651999999999997E+18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0.27702546296296299</v>
      </c>
      <c r="C205" s="15">
        <f>Raw!C205</f>
        <v>146.80000000000001</v>
      </c>
      <c r="D205" s="15">
        <f>IF(C205&gt;0.5,Raw!D205*D$11,-999)</f>
        <v>2.6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0.83862099999999995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0.76260099999999997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1.5651999999999997E+18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0.27708333333333335</v>
      </c>
      <c r="C206" s="15">
        <f>Raw!C206</f>
        <v>148.19999999999999</v>
      </c>
      <c r="D206" s="15">
        <f>IF(C206&gt;0.5,Raw!D206*D$11,-999)</f>
        <v>2.6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0.73502500000000004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0.719557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1.5651999999999997E+18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0.27712962962962967</v>
      </c>
      <c r="C207" s="15">
        <f>Raw!C207</f>
        <v>149</v>
      </c>
      <c r="D207" s="15">
        <f>IF(C207&gt;0.5,Raw!D207*D$11,-999)</f>
        <v>2.6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0.78096699999999997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0.84034900000000001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1.5651999999999997E+18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0.27718749999999998</v>
      </c>
      <c r="C208" s="15">
        <f>Raw!C208</f>
        <v>150.1</v>
      </c>
      <c r="D208" s="15">
        <f>IF(C208&gt;0.5,Raw!D208*D$11,-999)</f>
        <v>2.6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0.69781199999999999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0.69476599999999999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1.5651999999999997E+18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0.27724537037037039</v>
      </c>
      <c r="C209" s="15">
        <f>Raw!C209</f>
        <v>150.80000000000001</v>
      </c>
      <c r="D209" s="15">
        <f>IF(C209&gt;0.5,Raw!D209*D$11,-999)</f>
        <v>2.6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0.63893599999999995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0.835372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1.5651999999999997E+18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0.27730324074074075</v>
      </c>
      <c r="C210" s="15">
        <f>Raw!C210</f>
        <v>151.9</v>
      </c>
      <c r="D210" s="15">
        <f>IF(C210&gt;0.5,Raw!D210*D$11,-999)</f>
        <v>2.6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0.37544300000000003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0.42794399999999999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1.5651999999999997E+18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0.27734953703703707</v>
      </c>
      <c r="C211" s="15">
        <f>Raw!C211</f>
        <v>152.6</v>
      </c>
      <c r="D211" s="15">
        <f>IF(C211&gt;0.5,Raw!D211*D$11,-999)</f>
        <v>2.6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0.28781099999999998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0.256606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1.5651999999999997E+18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0.27740740740740738</v>
      </c>
      <c r="C212" s="15">
        <f>Raw!C212</f>
        <v>153.5</v>
      </c>
      <c r="D212" s="15">
        <f>IF(C212&gt;0.5,Raw!D212*D$11,-999)</f>
        <v>2.6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0.29209000000000002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0.38789200000000001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1.5651999999999997E+18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0.2774652777777778</v>
      </c>
      <c r="C213" s="15">
        <f>Raw!C213</f>
        <v>154.6</v>
      </c>
      <c r="D213" s="15">
        <f>IF(C213&gt;0.5,Raw!D213*D$11,-999)</f>
        <v>2.6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0.14535000000000001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0.27523500000000001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1.5651999999999997E+18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0.27752314814814816</v>
      </c>
      <c r="C214" s="15">
        <f>Raw!C214</f>
        <v>155.19999999999999</v>
      </c>
      <c r="D214" s="15">
        <f>IF(C214&gt;0.5,Raw!D214*D$11,-999)</f>
        <v>2.6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0.27587299999999998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0.20685899999999999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1.5651999999999997E+18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0.27756944444444448</v>
      </c>
      <c r="C215" s="15">
        <f>Raw!C215</f>
        <v>154.4</v>
      </c>
      <c r="D215" s="15">
        <f>IF(C215&gt;0.5,Raw!D215*D$11,-999)</f>
        <v>2.6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0.30860700000000002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0.20879300000000001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1.5651999999999997E+18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0.27762731481481479</v>
      </c>
      <c r="C216" s="15">
        <f>Raw!C216</f>
        <v>154.4</v>
      </c>
      <c r="D216" s="15">
        <f>IF(C216&gt;0.5,Raw!D216*D$11,-999)</f>
        <v>2.6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0.39763700000000002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0.25597999999999999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1.5651999999999997E+18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0.2776851851851852</v>
      </c>
      <c r="C217" s="15">
        <f>Raw!C217</f>
        <v>153.30000000000001</v>
      </c>
      <c r="D217" s="15">
        <f>IF(C217&gt;0.5,Raw!D217*D$11,-999)</f>
        <v>2.6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0.14699899999999999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0.32069700000000001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1.5651999999999997E+18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0.27774305555555556</v>
      </c>
      <c r="C218" s="15">
        <f>Raw!C218</f>
        <v>152.4</v>
      </c>
      <c r="D218" s="15">
        <f>IF(C218&gt;0.5,Raw!D218*D$11,-999)</f>
        <v>2.6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0.58007399999999998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0.62279399999999996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1.5651999999999997E+18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0.27780092592592592</v>
      </c>
      <c r="C219" s="15">
        <f>Raw!C219</f>
        <v>151.30000000000001</v>
      </c>
      <c r="D219" s="15">
        <f>IF(C219&gt;0.5,Raw!D219*D$11,-999)</f>
        <v>2.6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0.73980900000000005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0.82590300000000005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1.5651999999999997E+18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0.27784722222222219</v>
      </c>
      <c r="C220" s="15">
        <f>Raw!C220</f>
        <v>150.80000000000001</v>
      </c>
      <c r="D220" s="15">
        <f>IF(C220&gt;0.5,Raw!D220*D$11,-999)</f>
        <v>2.6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0.77157799999999999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0.71755599999999997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1.5651999999999997E+18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0.27790509259259261</v>
      </c>
      <c r="C221" s="15">
        <f>Raw!C221</f>
        <v>149.19999999999999</v>
      </c>
      <c r="D221" s="15">
        <f>IF(C221&gt;0.5,Raw!D221*D$11,-999)</f>
        <v>2.6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0.82065900000000003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0.78498500000000004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1.5651999999999997E+18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0.27796296296296297</v>
      </c>
      <c r="C222" s="15">
        <f>Raw!C222</f>
        <v>148.4</v>
      </c>
      <c r="D222" s="15">
        <f>IF(C222&gt;0.5,Raw!D222*D$11,-999)</f>
        <v>2.6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0.75235300000000005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0.70649600000000001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1.5651999999999997E+18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0.27802083333333333</v>
      </c>
      <c r="C223" s="15">
        <f>Raw!C223</f>
        <v>147.69999999999999</v>
      </c>
      <c r="D223" s="15">
        <f>IF(C223&gt;0.5,Raw!D223*D$11,-999)</f>
        <v>2.6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0.780949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0.73712200000000005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1.5651999999999997E+18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0.27806712962962959</v>
      </c>
      <c r="C224" s="15">
        <f>Raw!C224</f>
        <v>146.4</v>
      </c>
      <c r="D224" s="15">
        <f>IF(C224&gt;0.5,Raw!D224*D$11,-999)</f>
        <v>2.6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0.76827100000000004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0.73911800000000005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1.5651999999999997E+18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0.27812500000000001</v>
      </c>
      <c r="C225" s="15">
        <f>Raw!C225</f>
        <v>145.9</v>
      </c>
      <c r="D225" s="15">
        <f>IF(C225&gt;0.5,Raw!D225*D$11,-999)</f>
        <v>3.5</v>
      </c>
      <c r="E225" s="9">
        <f>IF(Raw!$G225&gt;$C$8,IF(Raw!$Q225&gt;$C$8,IF(Raw!$N225&gt;$C$9,IF(Raw!$N225&lt;$A$9,IF(Raw!$X225&gt;$C$9,IF(Raw!$X225&lt;$A$9,Raw!H225,-999),-999),-999),-999),-999),-999)</f>
        <v>0.16803899999999999</v>
      </c>
      <c r="F225" s="9">
        <f>IF(Raw!$G225&gt;$C$8,IF(Raw!$Q225&gt;$C$8,IF(Raw!$N225&gt;$C$9,IF(Raw!$N225&lt;$A$9,IF(Raw!$X225&gt;$C$9,IF(Raw!$X225&lt;$A$9,Raw!I225,-999),-999),-999),-999),-999),-999)</f>
        <v>0.222831</v>
      </c>
      <c r="G225" s="9">
        <f>Raw!G225</f>
        <v>0.87717400000000001</v>
      </c>
      <c r="H225" s="9">
        <f>IF(Raw!$G225&gt;$C$8,IF(Raw!$Q225&gt;$C$8,IF(Raw!$N225&gt;$C$9,IF(Raw!$N225&lt;$A$9,IF(Raw!$X225&gt;$C$9,IF(Raw!$X225&lt;$A$9,Raw!L225,-999),-999),-999),-999),-999),-999)</f>
        <v>900</v>
      </c>
      <c r="I225" s="9">
        <f>IF(Raw!$G225&gt;$C$8,IF(Raw!$Q225&gt;$C$8,IF(Raw!$N225&gt;$C$9,IF(Raw!$N225&lt;$A$9,IF(Raw!$X225&gt;$C$9,IF(Raw!$X225&lt;$A$9,Raw!M225,-999),-999),-999),-999),-999),-999)</f>
        <v>0.22917999999999999</v>
      </c>
      <c r="J225" s="9">
        <f>IF(Raw!$G225&gt;$C$8,IF(Raw!$Q225&gt;$C$8,IF(Raw!$N225&gt;$C$9,IF(Raw!$N225&lt;$A$9,IF(Raw!$X225&gt;$C$9,IF(Raw!$X225&lt;$A$9,Raw!N225,-999),-999),-999),-999),-999),-999)</f>
        <v>730</v>
      </c>
      <c r="K225" s="9">
        <f>IF(Raw!$G225&gt;$C$8,IF(Raw!$Q225&gt;$C$8,IF(Raw!$N225&gt;$C$9,IF(Raw!$N225&lt;$A$9,IF(Raw!$X225&gt;$C$9,IF(Raw!$X225&lt;$A$9,Raw!R225,-999),-999),-999),-999),-999),-999)</f>
        <v>0.15590200000000001</v>
      </c>
      <c r="L225" s="9">
        <f>IF(Raw!$G225&gt;$C$8,IF(Raw!$Q225&gt;$C$8,IF(Raw!$N225&gt;$C$9,IF(Raw!$N225&lt;$A$9,IF(Raw!$X225&gt;$C$9,IF(Raw!$X225&lt;$A$9,Raw!S225,-999),-999),-999),-999),-999),-999)</f>
        <v>0.20458699999999999</v>
      </c>
      <c r="M225" s="9">
        <f>Raw!Q225</f>
        <v>0.87529599999999996</v>
      </c>
      <c r="N225" s="9">
        <f>IF(Raw!$G225&gt;$C$8,IF(Raw!$Q225&gt;$C$8,IF(Raw!$N225&gt;$C$9,IF(Raw!$N225&lt;$A$9,IF(Raw!$X225&gt;$C$9,IF(Raw!$X225&lt;$A$9,Raw!V225,-999),-999),-999),-999),-999),-999)</f>
        <v>862.9</v>
      </c>
      <c r="O225" s="9">
        <f>IF(Raw!$G225&gt;$C$8,IF(Raw!$Q225&gt;$C$8,IF(Raw!$N225&gt;$C$9,IF(Raw!$N225&lt;$A$9,IF(Raw!$X225&gt;$C$9,IF(Raw!$X225&lt;$A$9,Raw!W225,-999),-999),-999),-999),-999),-999)</f>
        <v>0.32835399999999998</v>
      </c>
      <c r="P225" s="9">
        <f>IF(Raw!$G225&gt;$C$8,IF(Raw!$Q225&gt;$C$8,IF(Raw!$N225&gt;$C$9,IF(Raw!$N225&lt;$A$9,IF(Raw!$X225&gt;$C$9,IF(Raw!$X225&lt;$A$9,Raw!X225,-999),-999),-999),-999),-999),-999)</f>
        <v>890</v>
      </c>
      <c r="R225" s="9">
        <f t="shared" si="64"/>
        <v>5.4792000000000007E-2</v>
      </c>
      <c r="S225" s="9">
        <f t="shared" si="65"/>
        <v>0.24589038329496349</v>
      </c>
      <c r="T225" s="9">
        <f t="shared" si="66"/>
        <v>4.8684999999999978E-2</v>
      </c>
      <c r="U225" s="9">
        <f t="shared" si="67"/>
        <v>0.237967221768734</v>
      </c>
      <c r="V225" s="15">
        <f t="shared" si="68"/>
        <v>5.0737576E-2</v>
      </c>
      <c r="X225" s="11">
        <f t="shared" si="69"/>
        <v>2.1069999999999997E+18</v>
      </c>
      <c r="Y225" s="11">
        <f t="shared" si="70"/>
        <v>8.9999999999999999E-18</v>
      </c>
      <c r="Z225" s="11">
        <f t="shared" si="71"/>
        <v>7.2999999999999996E-4</v>
      </c>
      <c r="AA225" s="16">
        <f t="shared" si="72"/>
        <v>1.3653978117459782E-2</v>
      </c>
      <c r="AB225" s="9">
        <f t="shared" si="73"/>
        <v>0.15656674392464853</v>
      </c>
      <c r="AC225" s="9">
        <f t="shared" si="74"/>
        <v>0.98634602188254039</v>
      </c>
      <c r="AD225" s="15">
        <f t="shared" si="75"/>
        <v>18.704079612958612</v>
      </c>
      <c r="AE225" s="3">
        <f t="shared" si="76"/>
        <v>1083.5999999999997</v>
      </c>
      <c r="AF225" s="2">
        <f t="shared" si="77"/>
        <v>0.25</v>
      </c>
      <c r="AG225" s="9">
        <f t="shared" si="78"/>
        <v>3.4238137394130602E-3</v>
      </c>
      <c r="AH225" s="2">
        <f t="shared" si="63"/>
        <v>0.16567656501092679</v>
      </c>
    </row>
    <row r="226" spans="1:34">
      <c r="A226" s="1">
        <f>Raw!A226</f>
        <v>213</v>
      </c>
      <c r="B226" s="14">
        <f>Raw!B226</f>
        <v>0.27818287037037037</v>
      </c>
      <c r="C226" s="15">
        <f>Raw!C226</f>
        <v>144.4</v>
      </c>
      <c r="D226" s="15">
        <f>IF(C226&gt;0.5,Raw!D226*D$11,-999)</f>
        <v>2.6</v>
      </c>
      <c r="E226" s="9">
        <f>IF(Raw!$G226&gt;$C$8,IF(Raw!$Q226&gt;$C$8,IF(Raw!$N226&gt;$C$9,IF(Raw!$N226&lt;$A$9,IF(Raw!$X226&gt;$C$9,IF(Raw!$X226&lt;$A$9,Raw!H226,-999),-999),-999),-999),-999),-999)</f>
        <v>0.174452</v>
      </c>
      <c r="F226" s="9">
        <f>IF(Raw!$G226&gt;$C$8,IF(Raw!$Q226&gt;$C$8,IF(Raw!$N226&gt;$C$9,IF(Raw!$N226&lt;$A$9,IF(Raw!$X226&gt;$C$9,IF(Raw!$X226&lt;$A$9,Raw!I226,-999),-999),-999),-999),-999),-999)</f>
        <v>0.22813</v>
      </c>
      <c r="G226" s="9">
        <f>Raw!G226</f>
        <v>0.84441699999999997</v>
      </c>
      <c r="H226" s="9">
        <f>IF(Raw!$G226&gt;$C$8,IF(Raw!$Q226&gt;$C$8,IF(Raw!$N226&gt;$C$9,IF(Raw!$N226&lt;$A$9,IF(Raw!$X226&gt;$C$9,IF(Raw!$X226&lt;$A$9,Raw!L226,-999),-999),-999),-999),-999),-999)</f>
        <v>900</v>
      </c>
      <c r="I226" s="9">
        <f>IF(Raw!$G226&gt;$C$8,IF(Raw!$Q226&gt;$C$8,IF(Raw!$N226&gt;$C$9,IF(Raw!$N226&lt;$A$9,IF(Raw!$X226&gt;$C$9,IF(Raw!$X226&lt;$A$9,Raw!M226,-999),-999),-999),-999),-999),-999)</f>
        <v>0.37081999999999998</v>
      </c>
      <c r="J226" s="9">
        <f>IF(Raw!$G226&gt;$C$8,IF(Raw!$Q226&gt;$C$8,IF(Raw!$N226&gt;$C$9,IF(Raw!$N226&lt;$A$9,IF(Raw!$X226&gt;$C$9,IF(Raw!$X226&lt;$A$9,Raw!N226,-999),-999),-999),-999),-999),-999)</f>
        <v>648</v>
      </c>
      <c r="K226" s="9">
        <f>IF(Raw!$G226&gt;$C$8,IF(Raw!$Q226&gt;$C$8,IF(Raw!$N226&gt;$C$9,IF(Raw!$N226&lt;$A$9,IF(Raw!$X226&gt;$C$9,IF(Raw!$X226&lt;$A$9,Raw!R226,-999),-999),-999),-999),-999),-999)</f>
        <v>0.13989699999999999</v>
      </c>
      <c r="L226" s="9">
        <f>IF(Raw!$G226&gt;$C$8,IF(Raw!$Q226&gt;$C$8,IF(Raw!$N226&gt;$C$9,IF(Raw!$N226&lt;$A$9,IF(Raw!$X226&gt;$C$9,IF(Raw!$X226&lt;$A$9,Raw!S226,-999),-999),-999),-999),-999),-999)</f>
        <v>0.20709900000000001</v>
      </c>
      <c r="M226" s="9">
        <f>Raw!Q226</f>
        <v>0.85806400000000005</v>
      </c>
      <c r="N226" s="9">
        <f>IF(Raw!$G226&gt;$C$8,IF(Raw!$Q226&gt;$C$8,IF(Raw!$N226&gt;$C$9,IF(Raw!$N226&lt;$A$9,IF(Raw!$X226&gt;$C$9,IF(Raw!$X226&lt;$A$9,Raw!V226,-999),-999),-999),-999),-999),-999)</f>
        <v>900</v>
      </c>
      <c r="O226" s="9">
        <f>IF(Raw!$G226&gt;$C$8,IF(Raw!$Q226&gt;$C$8,IF(Raw!$N226&gt;$C$9,IF(Raw!$N226&lt;$A$9,IF(Raw!$X226&gt;$C$9,IF(Raw!$X226&lt;$A$9,Raw!W226,-999),-999),-999),-999),-999),-999)</f>
        <v>8.7535000000000002E-2</v>
      </c>
      <c r="P226" s="9">
        <f>IF(Raw!$G226&gt;$C$8,IF(Raw!$Q226&gt;$C$8,IF(Raw!$N226&gt;$C$9,IF(Raw!$N226&lt;$A$9,IF(Raw!$X226&gt;$C$9,IF(Raw!$X226&lt;$A$9,Raw!X226,-999),-999),-999),-999),-999),-999)</f>
        <v>548</v>
      </c>
      <c r="R226" s="9">
        <f t="shared" si="64"/>
        <v>5.3678000000000003E-2</v>
      </c>
      <c r="S226" s="9">
        <f t="shared" si="65"/>
        <v>0.2352956647525534</v>
      </c>
      <c r="T226" s="9">
        <f t="shared" si="66"/>
        <v>6.7202000000000012E-2</v>
      </c>
      <c r="U226" s="9">
        <f t="shared" si="67"/>
        <v>0.3244921510968185</v>
      </c>
      <c r="V226" s="15">
        <f t="shared" si="68"/>
        <v>5.1360552000000004E-2</v>
      </c>
      <c r="X226" s="11">
        <f t="shared" si="69"/>
        <v>1.5651999999999997E+18</v>
      </c>
      <c r="Y226" s="11">
        <f t="shared" si="70"/>
        <v>8.9999999999999999E-18</v>
      </c>
      <c r="Z226" s="11">
        <f t="shared" si="71"/>
        <v>6.4799999999999992E-4</v>
      </c>
      <c r="AA226" s="16">
        <f t="shared" si="72"/>
        <v>9.0456752474865568E-3</v>
      </c>
      <c r="AB226" s="9">
        <f t="shared" si="73"/>
        <v>0.14050488746798159</v>
      </c>
      <c r="AC226" s="9">
        <f t="shared" si="74"/>
        <v>0.99095432475251333</v>
      </c>
      <c r="AD226" s="15">
        <f t="shared" si="75"/>
        <v>13.959375381923701</v>
      </c>
      <c r="AE226" s="3">
        <f t="shared" si="76"/>
        <v>1083.5999999999997</v>
      </c>
      <c r="AF226" s="2">
        <f t="shared" si="77"/>
        <v>0.25</v>
      </c>
      <c r="AG226" s="9">
        <f t="shared" si="78"/>
        <v>3.4843905735756882E-3</v>
      </c>
      <c r="AH226" s="2">
        <f t="shared" si="63"/>
        <v>0.16860784649033961</v>
      </c>
    </row>
    <row r="227" spans="1:34">
      <c r="A227" s="1">
        <f>Raw!A227</f>
        <v>214</v>
      </c>
      <c r="B227" s="14">
        <f>Raw!B227</f>
        <v>0.27824074074074073</v>
      </c>
      <c r="C227" s="15">
        <f>Raw!C227</f>
        <v>143.30000000000001</v>
      </c>
      <c r="D227" s="15">
        <f>IF(C227&gt;0.5,Raw!D227*D$11,-999)</f>
        <v>2.6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0.83232399999999995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0.73479300000000003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1.5651999999999997E+18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0.278287037037037</v>
      </c>
      <c r="C228" s="15">
        <f>Raw!C228</f>
        <v>143.1</v>
      </c>
      <c r="D228" s="15">
        <f>IF(C228&gt;0.5,Raw!D228*D$11,-999)</f>
        <v>3.5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0.86527600000000005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0.78808400000000001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2.1069999999999997E+18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0.27834490740740742</v>
      </c>
      <c r="C229" s="15">
        <f>Raw!C229</f>
        <v>141.30000000000001</v>
      </c>
      <c r="D229" s="15">
        <f>IF(C229&gt;0.5,Raw!D229*D$11,-999)</f>
        <v>3.5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0.74423899999999998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0.70081300000000002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2.1069999999999997E+18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0.27840277777777778</v>
      </c>
      <c r="C230" s="15">
        <f>Raw!C230</f>
        <v>140.80000000000001</v>
      </c>
      <c r="D230" s="15">
        <f>IF(C230&gt;0.5,Raw!D230*D$11,-999)</f>
        <v>3.5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0.79108900000000004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0.66210400000000003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2.1069999999999997E+18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0.27846064814814814</v>
      </c>
      <c r="C231" s="15">
        <f>Raw!C231</f>
        <v>140.19999999999999</v>
      </c>
      <c r="D231" s="15">
        <f>IF(C231&gt;0.5,Raw!D231*D$11,-999)</f>
        <v>3.5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0.50597999999999999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0.67730000000000001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2.1069999999999997E+18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0.2785069444444444</v>
      </c>
      <c r="C232" s="15">
        <f>Raw!C232</f>
        <v>138.4</v>
      </c>
      <c r="D232" s="15">
        <f>IF(C232&gt;0.5,Raw!D232*D$11,-999)</f>
        <v>3.5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0.63255899999999998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0.59953800000000002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2.1069999999999997E+18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0.27856481481481482</v>
      </c>
      <c r="C233" s="15">
        <f>Raw!C233</f>
        <v>138.1</v>
      </c>
      <c r="D233" s="15">
        <f>IF(C233&gt;0.5,Raw!D233*D$11,-999)</f>
        <v>3.5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0.47163100000000002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0.514293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2.1069999999999997E+18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0.27862268518518518</v>
      </c>
      <c r="C234" s="15">
        <f>Raw!C234</f>
        <v>136.4</v>
      </c>
      <c r="D234" s="15">
        <f>IF(C234&gt;0.5,Raw!D234*D$11,-999)</f>
        <v>3.5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0.52819000000000005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0.42260300000000001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2.1069999999999997E+18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0.27868055555555554</v>
      </c>
      <c r="C235" s="15">
        <f>Raw!C235</f>
        <v>136</v>
      </c>
      <c r="D235" s="15">
        <f>IF(C235&gt;0.5,Raw!D235*D$11,-999)</f>
        <v>3.5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0.33734399999999998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0.61007100000000003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2.1069999999999997E+18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0.27872685185185186</v>
      </c>
      <c r="C236" s="15">
        <f>Raw!C236</f>
        <v>134.80000000000001</v>
      </c>
      <c r="D236" s="15">
        <f>IF(C236&gt;0.5,Raw!D236*D$11,-999)</f>
        <v>3.5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0.397507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0.40393099999999998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2.1069999999999997E+18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0.27878472222222223</v>
      </c>
      <c r="C237" s="15">
        <f>Raw!C237</f>
        <v>133.69999999999999</v>
      </c>
      <c r="D237" s="15">
        <f>IF(C237&gt;0.5,Raw!D237*D$11,-999)</f>
        <v>3.5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0.603298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0.50130699999999995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2.1069999999999997E+18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0.27884259259259259</v>
      </c>
      <c r="C238" s="15">
        <f>Raw!C238</f>
        <v>133.1</v>
      </c>
      <c r="D238" s="15">
        <f>IF(C238&gt;0.5,Raw!D238*D$11,-999)</f>
        <v>3.5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0.56015599999999999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0.164492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2.1069999999999997E+18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0.27890046296296295</v>
      </c>
      <c r="C239" s="15">
        <f>Raw!C239</f>
        <v>131.69999999999999</v>
      </c>
      <c r="D239" s="15">
        <f>IF(C239&gt;0.5,Raw!D239*D$11,-999)</f>
        <v>3.5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0.43060799999999999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0.51919499999999996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2.1069999999999997E+18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0.27894675925925927</v>
      </c>
      <c r="C240" s="15">
        <f>Raw!C240</f>
        <v>131.1</v>
      </c>
      <c r="D240" s="15">
        <f>IF(C240&gt;0.5,Raw!D240*D$11,-999)</f>
        <v>3.5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0.62873999999999997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0.40835199999999999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2.1069999999999997E+18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0.27900462962962963</v>
      </c>
      <c r="C241" s="15">
        <f>Raw!C241</f>
        <v>129.9</v>
      </c>
      <c r="D241" s="15">
        <f>IF(C241&gt;0.5,Raw!D241*D$11,-999)</f>
        <v>3.5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0.58369700000000002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0.56049099999999996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2.1069999999999997E+18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0.27906249999999999</v>
      </c>
      <c r="C242" s="15">
        <f>Raw!C242</f>
        <v>128.9</v>
      </c>
      <c r="D242" s="15">
        <f>IF(C242&gt;0.5,Raw!D242*D$11,-999)</f>
        <v>3.5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0.52452600000000005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0.42167300000000002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2.1069999999999997E+18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0.27912037037037035</v>
      </c>
      <c r="C243" s="15">
        <f>Raw!C243</f>
        <v>128.19999999999999</v>
      </c>
      <c r="D243" s="15">
        <f>IF(C243&gt;0.5,Raw!D243*D$11,-999)</f>
        <v>3.5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0.20883599999999999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0.38234099999999999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2.1069999999999997E+18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0.27916666666666667</v>
      </c>
      <c r="C244" s="15">
        <f>Raw!C244</f>
        <v>126.8</v>
      </c>
      <c r="D244" s="15">
        <f>IF(C244&gt;0.5,Raw!D244*D$11,-999)</f>
        <v>3.5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0.48490499999999997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0.64372399999999996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2.1069999999999997E+18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0.27922453703703703</v>
      </c>
      <c r="C245" s="15">
        <f>Raw!C245</f>
        <v>126.2</v>
      </c>
      <c r="D245" s="15">
        <f>IF(C245&gt;0.5,Raw!D245*D$11,-999)</f>
        <v>3.5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0.49739499999999998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0.35975600000000002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2.1069999999999997E+18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0.2792824074074074</v>
      </c>
      <c r="C246" s="15">
        <f>Raw!C246</f>
        <v>124.8</v>
      </c>
      <c r="D246" s="15">
        <f>IF(C246&gt;0.5,Raw!D246*D$11,-999)</f>
        <v>3.5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0.36363299999999998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0.461783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2.1069999999999997E+18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0.27934027777777776</v>
      </c>
      <c r="C247" s="15">
        <f>Raw!C247</f>
        <v>123.8</v>
      </c>
      <c r="D247" s="15">
        <f>IF(C247&gt;0.5,Raw!D247*D$11,-999)</f>
        <v>3.5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0.42407800000000001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0.42237999999999998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2.1069999999999997E+18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0.27938657407407408</v>
      </c>
      <c r="C248" s="15">
        <f>Raw!C248</f>
        <v>122.9</v>
      </c>
      <c r="D248" s="15">
        <f>IF(C248&gt;0.5,Raw!D248*D$11,-999)</f>
        <v>3.5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0.54940599999999995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0.35037800000000002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2.1069999999999997E+18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0.27944444444444444</v>
      </c>
      <c r="C249" s="15">
        <f>Raw!C249</f>
        <v>122.2</v>
      </c>
      <c r="D249" s="15">
        <f>IF(C249&gt;0.5,Raw!D249*D$11,-999)</f>
        <v>3.5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0.52142900000000003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0.51837200000000005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2.1069999999999997E+18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0.2795023148148148</v>
      </c>
      <c r="C250" s="15">
        <f>Raw!C250</f>
        <v>120.9</v>
      </c>
      <c r="D250" s="15">
        <f>IF(C250&gt;0.5,Raw!D250*D$11,-999)</f>
        <v>3.5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0.479516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0.47581000000000001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2.1069999999999997E+18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0.27956018518518516</v>
      </c>
      <c r="C251" s="15">
        <f>Raw!C251</f>
        <v>120.2</v>
      </c>
      <c r="D251" s="15">
        <f>IF(C251&gt;0.5,Raw!D251*D$11,-999)</f>
        <v>3.5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0.44922800000000002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0.726383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2.1069999999999997E+18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0.27960648148148148</v>
      </c>
      <c r="C252" s="15">
        <f>Raw!C252</f>
        <v>119.3</v>
      </c>
      <c r="D252" s="15">
        <f>IF(C252&gt;0.5,Raw!D252*D$11,-999)</f>
        <v>3.5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0.543605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0.550481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2.1069999999999997E+18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0.27966435185185184</v>
      </c>
      <c r="C253" s="15">
        <f>Raw!C253</f>
        <v>117.8</v>
      </c>
      <c r="D253" s="15">
        <f>IF(C253&gt;0.5,Raw!D253*D$11,-999)</f>
        <v>3.5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0.58306999999999998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0.432008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2.1069999999999997E+18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0.27972222222222221</v>
      </c>
      <c r="C254" s="15">
        <f>Raw!C254</f>
        <v>116.7</v>
      </c>
      <c r="D254" s="15">
        <f>IF(C254&gt;0.5,Raw!D254*D$11,-999)</f>
        <v>3.5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0.63256100000000004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0.62752399999999997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2.1069999999999997E+18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0.27978009259259257</v>
      </c>
      <c r="C255" s="15">
        <f>Raw!C255</f>
        <v>116.2</v>
      </c>
      <c r="D255" s="15">
        <f>IF(C255&gt;0.5,Raw!D255*D$11,-999)</f>
        <v>3.5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0.50997099999999995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0.52244000000000002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2.1069999999999997E+18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0.27983796296296298</v>
      </c>
      <c r="C256" s="15">
        <f>Raw!C256</f>
        <v>114.9</v>
      </c>
      <c r="D256" s="15">
        <f>IF(C256&gt;0.5,Raw!D256*D$11,-999)</f>
        <v>3.5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0.67749099999999995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0.441747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2.1069999999999997E+18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0.27988425925925925</v>
      </c>
      <c r="C257" s="15">
        <f>Raw!C257</f>
        <v>114.2</v>
      </c>
      <c r="D257" s="15">
        <f>IF(C257&gt;0.5,Raw!D257*D$11,-999)</f>
        <v>3.5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0.673651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0.69047499999999995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2.1069999999999997E+18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0.27994212962962961</v>
      </c>
      <c r="C258" s="15">
        <f>Raw!C258</f>
        <v>113.1</v>
      </c>
      <c r="D258" s="15">
        <f>IF(C258&gt;0.5,Raw!D258*D$11,-999)</f>
        <v>3.5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0.50309800000000005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0.64730100000000002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2.1069999999999997E+18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0.27999999999999997</v>
      </c>
      <c r="C259" s="15">
        <f>Raw!C259</f>
        <v>112.6</v>
      </c>
      <c r="D259" s="15">
        <f>IF(C259&gt;0.5,Raw!D259*D$11,-999)</f>
        <v>3.5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0.64759599999999995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0.60619199999999995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2.1069999999999997E+18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0.28004629629629629</v>
      </c>
      <c r="C260" s="15">
        <f>Raw!C260</f>
        <v>111.1</v>
      </c>
      <c r="D260" s="15">
        <f>IF(C260&gt;0.5,Raw!D260*D$11,-999)</f>
        <v>3.5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0.56445400000000001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0.56951300000000005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2.1069999999999997E+18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0.28010416666666665</v>
      </c>
      <c r="C261" s="15">
        <f>Raw!C261</f>
        <v>110.5</v>
      </c>
      <c r="D261" s="15">
        <f>IF(C261&gt;0.5,Raw!D261*D$11,-999)</f>
        <v>3.5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0.70213700000000001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0.61006800000000005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2.1069999999999997E+18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0.28016203703703701</v>
      </c>
      <c r="C262" s="15">
        <f>Raw!C262</f>
        <v>109.6</v>
      </c>
      <c r="D262" s="15">
        <f>IF(C262&gt;0.5,Raw!D262*D$11,-999)</f>
        <v>3.5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0.81259099999999995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0.68075600000000003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2.1069999999999997E+18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0.28021990740740738</v>
      </c>
      <c r="C263" s="15">
        <f>Raw!C263</f>
        <v>108</v>
      </c>
      <c r="D263" s="15">
        <f>IF(C263&gt;0.5,Raw!D263*D$11,-999)</f>
        <v>3.5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0.79477799999999998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0.69810499999999998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2.1069999999999997E+18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0.28027777777777779</v>
      </c>
      <c r="C264" s="15">
        <f>Raw!C264</f>
        <v>107.6</v>
      </c>
      <c r="D264" s="15">
        <f>IF(C264&gt;0.5,Raw!D264*D$11,-999)</f>
        <v>3.5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0.78204200000000001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0.76936499999999997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2.1069999999999997E+18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0.28032407407407406</v>
      </c>
      <c r="C265" s="15">
        <f>Raw!C265</f>
        <v>106.5</v>
      </c>
      <c r="D265" s="15">
        <f>IF(C265&gt;0.5,Raw!D265*D$11,-999)</f>
        <v>3.5</v>
      </c>
      <c r="E265" s="9">
        <f>IF(Raw!$G265&gt;$C$8,IF(Raw!$Q265&gt;$C$8,IF(Raw!$N265&gt;$C$9,IF(Raw!$N265&lt;$A$9,IF(Raw!$X265&gt;$C$9,IF(Raw!$X265&lt;$A$9,Raw!H265,-999),-999),-999),-999),-999),-999)</f>
        <v>0.16811000000000001</v>
      </c>
      <c r="F265" s="9">
        <f>IF(Raw!$G265&gt;$C$8,IF(Raw!$Q265&gt;$C$8,IF(Raw!$N265&gt;$C$9,IF(Raw!$N265&lt;$A$9,IF(Raw!$X265&gt;$C$9,IF(Raw!$X265&lt;$A$9,Raw!I265,-999),-999),-999),-999),-999),-999)</f>
        <v>0.227048</v>
      </c>
      <c r="G265" s="9">
        <f>Raw!G265</f>
        <v>0.82602299999999995</v>
      </c>
      <c r="H265" s="9">
        <f>IF(Raw!$G265&gt;$C$8,IF(Raw!$Q265&gt;$C$8,IF(Raw!$N265&gt;$C$9,IF(Raw!$N265&lt;$A$9,IF(Raw!$X265&gt;$C$9,IF(Raw!$X265&lt;$A$9,Raw!L265,-999),-999),-999),-999),-999),-999)</f>
        <v>899.8</v>
      </c>
      <c r="I265" s="9">
        <f>IF(Raw!$G265&gt;$C$8,IF(Raw!$Q265&gt;$C$8,IF(Raw!$N265&gt;$C$9,IF(Raw!$N265&lt;$A$9,IF(Raw!$X265&gt;$C$9,IF(Raw!$X265&lt;$A$9,Raw!M265,-999),-999),-999),-999),-999),-999)</f>
        <v>0.370809</v>
      </c>
      <c r="J265" s="9">
        <f>IF(Raw!$G265&gt;$C$8,IF(Raw!$Q265&gt;$C$8,IF(Raw!$N265&gt;$C$9,IF(Raw!$N265&lt;$A$9,IF(Raw!$X265&gt;$C$9,IF(Raw!$X265&lt;$A$9,Raw!N265,-999),-999),-999),-999),-999),-999)</f>
        <v>761</v>
      </c>
      <c r="K265" s="9">
        <f>IF(Raw!$G265&gt;$C$8,IF(Raw!$Q265&gt;$C$8,IF(Raw!$N265&gt;$C$9,IF(Raw!$N265&lt;$A$9,IF(Raw!$X265&gt;$C$9,IF(Raw!$X265&lt;$A$9,Raw!R265,-999),-999),-999),-999),-999),-999)</f>
        <v>0.145145</v>
      </c>
      <c r="L265" s="9">
        <f>IF(Raw!$G265&gt;$C$8,IF(Raw!$Q265&gt;$C$8,IF(Raw!$N265&gt;$C$9,IF(Raw!$N265&lt;$A$9,IF(Raw!$X265&gt;$C$9,IF(Raw!$X265&lt;$A$9,Raw!S265,-999),-999),-999),-999),-999),-999)</f>
        <v>0.193719</v>
      </c>
      <c r="M265" s="9">
        <f>Raw!Q265</f>
        <v>0.82189900000000005</v>
      </c>
      <c r="N265" s="9">
        <f>IF(Raw!$G265&gt;$C$8,IF(Raw!$Q265&gt;$C$8,IF(Raw!$N265&gt;$C$9,IF(Raw!$N265&lt;$A$9,IF(Raw!$X265&gt;$C$9,IF(Raw!$X265&lt;$A$9,Raw!V265,-999),-999),-999),-999),-999),-999)</f>
        <v>731.3</v>
      </c>
      <c r="O265" s="9">
        <f>IF(Raw!$G265&gt;$C$8,IF(Raw!$Q265&gt;$C$8,IF(Raw!$N265&gt;$C$9,IF(Raw!$N265&lt;$A$9,IF(Raw!$X265&gt;$C$9,IF(Raw!$X265&lt;$A$9,Raw!W265,-999),-999),-999),-999),-999),-999)</f>
        <v>0.37081900000000001</v>
      </c>
      <c r="P265" s="9">
        <f>IF(Raw!$G265&gt;$C$8,IF(Raw!$Q265&gt;$C$8,IF(Raw!$N265&gt;$C$9,IF(Raw!$N265&lt;$A$9,IF(Raw!$X265&gt;$C$9,IF(Raw!$X265&lt;$A$9,Raw!X265,-999),-999),-999),-999),-999),-999)</f>
        <v>677</v>
      </c>
      <c r="R265" s="9">
        <f t="shared" si="64"/>
        <v>5.893799999999999E-2</v>
      </c>
      <c r="S265" s="9">
        <f t="shared" si="65"/>
        <v>0.25958387653711984</v>
      </c>
      <c r="T265" s="9">
        <f t="shared" si="66"/>
        <v>4.8574000000000006E-2</v>
      </c>
      <c r="U265" s="9">
        <f t="shared" si="67"/>
        <v>0.25074463527067559</v>
      </c>
      <c r="V265" s="15">
        <f t="shared" si="68"/>
        <v>4.8042312000000004E-2</v>
      </c>
      <c r="X265" s="11">
        <f t="shared" si="69"/>
        <v>2.1069999999999997E+18</v>
      </c>
      <c r="Y265" s="11">
        <f t="shared" si="70"/>
        <v>8.9979999999999994E-18</v>
      </c>
      <c r="Z265" s="11">
        <f t="shared" si="71"/>
        <v>7.6099999999999996E-4</v>
      </c>
      <c r="AA265" s="16">
        <f t="shared" si="72"/>
        <v>1.4222439957189338E-2</v>
      </c>
      <c r="AB265" s="9">
        <f t="shared" si="73"/>
        <v>0.1458358407984805</v>
      </c>
      <c r="AC265" s="9">
        <f t="shared" si="74"/>
        <v>0.98577756004281092</v>
      </c>
      <c r="AD265" s="15">
        <f t="shared" si="75"/>
        <v>18.689145804453798</v>
      </c>
      <c r="AE265" s="3">
        <f t="shared" si="76"/>
        <v>1083.3591999999996</v>
      </c>
      <c r="AF265" s="2">
        <f t="shared" si="77"/>
        <v>0.25</v>
      </c>
      <c r="AG265" s="9">
        <f t="shared" si="78"/>
        <v>3.6047715755832647E-3</v>
      </c>
      <c r="AH265" s="2">
        <f t="shared" si="63"/>
        <v>0.17443302052816792</v>
      </c>
    </row>
    <row r="266" spans="1:34">
      <c r="A266" s="1">
        <f>Raw!A266</f>
        <v>253</v>
      </c>
      <c r="B266" s="14">
        <f>Raw!B266</f>
        <v>0.28038194444444448</v>
      </c>
      <c r="C266" s="15">
        <f>Raw!C266</f>
        <v>104.9</v>
      </c>
      <c r="D266" s="15">
        <f>IF(C266&gt;0.5,Raw!D266*D$11,-999)</f>
        <v>3.5</v>
      </c>
      <c r="E266" s="9">
        <f>IF(Raw!$G266&gt;$C$8,IF(Raw!$Q266&gt;$C$8,IF(Raw!$N266&gt;$C$9,IF(Raw!$N266&lt;$A$9,IF(Raw!$X266&gt;$C$9,IF(Raw!$X266&lt;$A$9,Raw!H266,-999),-999),-999),-999),-999),-999)</f>
        <v>0.172564</v>
      </c>
      <c r="F266" s="9">
        <f>IF(Raw!$G266&gt;$C$8,IF(Raw!$Q266&gt;$C$8,IF(Raw!$N266&gt;$C$9,IF(Raw!$N266&lt;$A$9,IF(Raw!$X266&gt;$C$9,IF(Raw!$X266&lt;$A$9,Raw!I266,-999),-999),-999),-999),-999),-999)</f>
        <v>0.22788900000000001</v>
      </c>
      <c r="G266" s="9">
        <f>Raw!G266</f>
        <v>0.85575800000000002</v>
      </c>
      <c r="H266" s="9">
        <f>IF(Raw!$G266&gt;$C$8,IF(Raw!$Q266&gt;$C$8,IF(Raw!$N266&gt;$C$9,IF(Raw!$N266&lt;$A$9,IF(Raw!$X266&gt;$C$9,IF(Raw!$X266&lt;$A$9,Raw!L266,-999),-999),-999),-999),-999),-999)</f>
        <v>811.4</v>
      </c>
      <c r="I266" s="9">
        <f>IF(Raw!$G266&gt;$C$8,IF(Raw!$Q266&gt;$C$8,IF(Raw!$N266&gt;$C$9,IF(Raw!$N266&lt;$A$9,IF(Raw!$X266&gt;$C$9,IF(Raw!$X266&lt;$A$9,Raw!M266,-999),-999),-999),-999),-999),-999)</f>
        <v>0.37081999999999998</v>
      </c>
      <c r="J266" s="9">
        <f>IF(Raw!$G266&gt;$C$8,IF(Raw!$Q266&gt;$C$8,IF(Raw!$N266&gt;$C$9,IF(Raw!$N266&lt;$A$9,IF(Raw!$X266&gt;$C$9,IF(Raw!$X266&lt;$A$9,Raw!N266,-999),-999),-999),-999),-999),-999)</f>
        <v>658</v>
      </c>
      <c r="K266" s="9">
        <f>IF(Raw!$G266&gt;$C$8,IF(Raw!$Q266&gt;$C$8,IF(Raw!$N266&gt;$C$9,IF(Raw!$N266&lt;$A$9,IF(Raw!$X266&gt;$C$9,IF(Raw!$X266&lt;$A$9,Raw!R266,-999),-999),-999),-999),-999),-999)</f>
        <v>0.14776400000000001</v>
      </c>
      <c r="L266" s="9">
        <f>IF(Raw!$G266&gt;$C$8,IF(Raw!$Q266&gt;$C$8,IF(Raw!$N266&gt;$C$9,IF(Raw!$N266&lt;$A$9,IF(Raw!$X266&gt;$C$9,IF(Raw!$X266&lt;$A$9,Raw!S266,-999),-999),-999),-999),-999),-999)</f>
        <v>0.20210800000000001</v>
      </c>
      <c r="M266" s="9">
        <f>Raw!Q266</f>
        <v>0.81498999999999999</v>
      </c>
      <c r="N266" s="9">
        <f>IF(Raw!$G266&gt;$C$8,IF(Raw!$Q266&gt;$C$8,IF(Raw!$N266&gt;$C$9,IF(Raw!$N266&lt;$A$9,IF(Raw!$X266&gt;$C$9,IF(Raw!$X266&lt;$A$9,Raw!V266,-999),-999),-999),-999),-999),-999)</f>
        <v>772.8</v>
      </c>
      <c r="O266" s="9">
        <f>IF(Raw!$G266&gt;$C$8,IF(Raw!$Q266&gt;$C$8,IF(Raw!$N266&gt;$C$9,IF(Raw!$N266&lt;$A$9,IF(Raw!$X266&gt;$C$9,IF(Raw!$X266&lt;$A$9,Raw!W266,-999),-999),-999),-999),-999),-999)</f>
        <v>0.29978199999999999</v>
      </c>
      <c r="P266" s="9">
        <f>IF(Raw!$G266&gt;$C$8,IF(Raw!$Q266&gt;$C$8,IF(Raw!$N266&gt;$C$9,IF(Raw!$N266&lt;$A$9,IF(Raw!$X266&gt;$C$9,IF(Raw!$X266&lt;$A$9,Raw!X266,-999),-999),-999),-999),-999),-999)</f>
        <v>904</v>
      </c>
      <c r="R266" s="9">
        <f t="shared" si="64"/>
        <v>5.5325000000000013E-2</v>
      </c>
      <c r="S266" s="9">
        <f t="shared" si="65"/>
        <v>0.2427717002575816</v>
      </c>
      <c r="T266" s="9">
        <f t="shared" si="66"/>
        <v>5.4344000000000003E-2</v>
      </c>
      <c r="U266" s="9">
        <f t="shared" si="67"/>
        <v>0.2688859421695331</v>
      </c>
      <c r="V266" s="15">
        <f t="shared" si="68"/>
        <v>5.0122784000000004E-2</v>
      </c>
      <c r="X266" s="11">
        <f t="shared" si="69"/>
        <v>2.1069999999999997E+18</v>
      </c>
      <c r="Y266" s="11">
        <f t="shared" si="70"/>
        <v>8.1139999999999986E-18</v>
      </c>
      <c r="Z266" s="11">
        <f t="shared" si="71"/>
        <v>6.5799999999999995E-4</v>
      </c>
      <c r="AA266" s="16">
        <f t="shared" si="72"/>
        <v>1.1124159297899196E-2</v>
      </c>
      <c r="AB266" s="9">
        <f t="shared" si="73"/>
        <v>0.14836853131288505</v>
      </c>
      <c r="AC266" s="9">
        <f t="shared" si="74"/>
        <v>0.98887584070210066</v>
      </c>
      <c r="AD266" s="15">
        <f t="shared" si="75"/>
        <v>16.906017170059567</v>
      </c>
      <c r="AE266" s="3">
        <f t="shared" si="76"/>
        <v>976.92559999999958</v>
      </c>
      <c r="AF266" s="2">
        <f t="shared" si="77"/>
        <v>0.25</v>
      </c>
      <c r="AG266" s="9">
        <f t="shared" si="78"/>
        <v>3.4967618116198231E-3</v>
      </c>
      <c r="AH266" s="2">
        <f t="shared" si="63"/>
        <v>0.16920648426099011</v>
      </c>
    </row>
    <row r="267" spans="1:34">
      <c r="A267" s="1">
        <f>Raw!A267</f>
        <v>254</v>
      </c>
      <c r="B267" s="14">
        <f>Raw!B267</f>
        <v>0.28043981481481484</v>
      </c>
      <c r="C267" s="15">
        <f>Raw!C267</f>
        <v>104.9</v>
      </c>
      <c r="D267" s="15">
        <f>IF(C267&gt;0.5,Raw!D267*D$11,-999)</f>
        <v>3.5</v>
      </c>
      <c r="E267" s="9">
        <f>IF(Raw!$G267&gt;$C$8,IF(Raw!$Q267&gt;$C$8,IF(Raw!$N267&gt;$C$9,IF(Raw!$N267&lt;$A$9,IF(Raw!$X267&gt;$C$9,IF(Raw!$X267&lt;$A$9,Raw!H267,-999),-999),-999),-999),-999),-999)</f>
        <v>0.169047</v>
      </c>
      <c r="F267" s="9">
        <f>IF(Raw!$G267&gt;$C$8,IF(Raw!$Q267&gt;$C$8,IF(Raw!$N267&gt;$C$9,IF(Raw!$N267&lt;$A$9,IF(Raw!$X267&gt;$C$9,IF(Raw!$X267&lt;$A$9,Raw!I267,-999),-999),-999),-999),-999),-999)</f>
        <v>0.22663900000000001</v>
      </c>
      <c r="G267" s="9">
        <f>Raw!G267</f>
        <v>0.81609100000000001</v>
      </c>
      <c r="H267" s="9">
        <f>IF(Raw!$G267&gt;$C$8,IF(Raw!$Q267&gt;$C$8,IF(Raw!$N267&gt;$C$9,IF(Raw!$N267&lt;$A$9,IF(Raw!$X267&gt;$C$9,IF(Raw!$X267&lt;$A$9,Raw!L267,-999),-999),-999),-999),-999),-999)</f>
        <v>783.4</v>
      </c>
      <c r="I267" s="9">
        <f>IF(Raw!$G267&gt;$C$8,IF(Raw!$Q267&gt;$C$8,IF(Raw!$N267&gt;$C$9,IF(Raw!$N267&lt;$A$9,IF(Raw!$X267&gt;$C$9,IF(Raw!$X267&lt;$A$9,Raw!M267,-999),-999),-999),-999),-999),-999)</f>
        <v>0.37081900000000001</v>
      </c>
      <c r="J267" s="9">
        <f>IF(Raw!$G267&gt;$C$8,IF(Raw!$Q267&gt;$C$8,IF(Raw!$N267&gt;$C$9,IF(Raw!$N267&lt;$A$9,IF(Raw!$X267&gt;$C$9,IF(Raw!$X267&lt;$A$9,Raw!N267,-999),-999),-999),-999),-999),-999)</f>
        <v>839</v>
      </c>
      <c r="K267" s="9">
        <f>IF(Raw!$G267&gt;$C$8,IF(Raw!$Q267&gt;$C$8,IF(Raw!$N267&gt;$C$9,IF(Raw!$N267&lt;$A$9,IF(Raw!$X267&gt;$C$9,IF(Raw!$X267&lt;$A$9,Raw!R267,-999),-999),-999),-999),-999),-999)</f>
        <v>0.15301000000000001</v>
      </c>
      <c r="L267" s="9">
        <f>IF(Raw!$G267&gt;$C$8,IF(Raw!$Q267&gt;$C$8,IF(Raw!$N267&gt;$C$9,IF(Raw!$N267&lt;$A$9,IF(Raw!$X267&gt;$C$9,IF(Raw!$X267&lt;$A$9,Raw!S267,-999),-999),-999),-999),-999),-999)</f>
        <v>0.209844</v>
      </c>
      <c r="M267" s="9">
        <f>Raw!Q267</f>
        <v>0.83270699999999997</v>
      </c>
      <c r="N267" s="9">
        <f>IF(Raw!$G267&gt;$C$8,IF(Raw!$Q267&gt;$C$8,IF(Raw!$N267&gt;$C$9,IF(Raw!$N267&lt;$A$9,IF(Raw!$X267&gt;$C$9,IF(Raw!$X267&lt;$A$9,Raw!V267,-999),-999),-999),-999),-999),-999)</f>
        <v>745.1</v>
      </c>
      <c r="O267" s="9">
        <f>IF(Raw!$G267&gt;$C$8,IF(Raw!$Q267&gt;$C$8,IF(Raw!$N267&gt;$C$9,IF(Raw!$N267&lt;$A$9,IF(Raw!$X267&gt;$C$9,IF(Raw!$X267&lt;$A$9,Raw!W267,-999),-999),-999),-999),-999),-999)</f>
        <v>0.48381000000000002</v>
      </c>
      <c r="P267" s="9">
        <f>IF(Raw!$G267&gt;$C$8,IF(Raw!$Q267&gt;$C$8,IF(Raw!$N267&gt;$C$9,IF(Raw!$N267&lt;$A$9,IF(Raw!$X267&gt;$C$9,IF(Raw!$X267&lt;$A$9,Raw!X267,-999),-999),-999),-999),-999),-999)</f>
        <v>687</v>
      </c>
      <c r="R267" s="9">
        <f t="shared" si="64"/>
        <v>5.7592000000000004E-2</v>
      </c>
      <c r="S267" s="9">
        <f t="shared" si="65"/>
        <v>0.2541133697201276</v>
      </c>
      <c r="T267" s="9">
        <f t="shared" si="66"/>
        <v>5.6833999999999996E-2</v>
      </c>
      <c r="U267" s="9">
        <f t="shared" si="67"/>
        <v>0.2708392901393416</v>
      </c>
      <c r="V267" s="15">
        <f t="shared" si="68"/>
        <v>5.2041311999999999E-2</v>
      </c>
      <c r="X267" s="11">
        <f t="shared" si="69"/>
        <v>2.1069999999999997E+18</v>
      </c>
      <c r="Y267" s="11">
        <f t="shared" si="70"/>
        <v>7.8340000000000001E-18</v>
      </c>
      <c r="Z267" s="11">
        <f t="shared" si="71"/>
        <v>8.3900000000000001E-4</v>
      </c>
      <c r="AA267" s="16">
        <f t="shared" si="72"/>
        <v>1.365956599038742E-2</v>
      </c>
      <c r="AB267" s="9">
        <f t="shared" si="73"/>
        <v>0.15378632777349768</v>
      </c>
      <c r="AC267" s="9">
        <f t="shared" si="74"/>
        <v>0.98634043400961258</v>
      </c>
      <c r="AD267" s="15">
        <f t="shared" si="75"/>
        <v>16.28076995278596</v>
      </c>
      <c r="AE267" s="3">
        <f t="shared" si="76"/>
        <v>943.2135999999997</v>
      </c>
      <c r="AF267" s="2">
        <f t="shared" si="77"/>
        <v>0.25</v>
      </c>
      <c r="AG267" s="9">
        <f t="shared" si="78"/>
        <v>3.3919016745649782E-3</v>
      </c>
      <c r="AH267" s="2">
        <f t="shared" si="63"/>
        <v>0.16413235680077379</v>
      </c>
    </row>
    <row r="268" spans="1:34">
      <c r="A268" s="1">
        <f>Raw!A268</f>
        <v>255</v>
      </c>
      <c r="B268" s="14">
        <f>Raw!B268</f>
        <v>0.2804976851851852</v>
      </c>
      <c r="C268" s="15">
        <f>Raw!C268</f>
        <v>103.3</v>
      </c>
      <c r="D268" s="15">
        <f>IF(C268&gt;0.5,Raw!D268*D$11,-999)</f>
        <v>3.5</v>
      </c>
      <c r="E268" s="9">
        <f>IF(Raw!$G268&gt;$C$8,IF(Raw!$Q268&gt;$C$8,IF(Raw!$N268&gt;$C$9,IF(Raw!$N268&lt;$A$9,IF(Raw!$X268&gt;$C$9,IF(Raw!$X268&lt;$A$9,Raw!H268,-999),-999),-999),-999),-999),-999)</f>
        <v>0.17497399999999999</v>
      </c>
      <c r="F268" s="9">
        <f>IF(Raw!$G268&gt;$C$8,IF(Raw!$Q268&gt;$C$8,IF(Raw!$N268&gt;$C$9,IF(Raw!$N268&lt;$A$9,IF(Raw!$X268&gt;$C$9,IF(Raw!$X268&lt;$A$9,Raw!I268,-999),-999),-999),-999),-999),-999)</f>
        <v>0.234541</v>
      </c>
      <c r="G268" s="9">
        <f>Raw!G268</f>
        <v>0.86818300000000004</v>
      </c>
      <c r="H268" s="9">
        <f>IF(Raw!$G268&gt;$C$8,IF(Raw!$Q268&gt;$C$8,IF(Raw!$N268&gt;$C$9,IF(Raw!$N268&lt;$A$9,IF(Raw!$X268&gt;$C$9,IF(Raw!$X268&lt;$A$9,Raw!L268,-999),-999),-999),-999),-999),-999)</f>
        <v>896.6</v>
      </c>
      <c r="I268" s="9">
        <f>IF(Raw!$G268&gt;$C$8,IF(Raw!$Q268&gt;$C$8,IF(Raw!$N268&gt;$C$9,IF(Raw!$N268&lt;$A$9,IF(Raw!$X268&gt;$C$9,IF(Raw!$X268&lt;$A$9,Raw!M268,-999),-999),-999),-999),-999),-999)</f>
        <v>0.37081999999999998</v>
      </c>
      <c r="J268" s="9">
        <f>IF(Raw!$G268&gt;$C$8,IF(Raw!$Q268&gt;$C$8,IF(Raw!$N268&gt;$C$9,IF(Raw!$N268&lt;$A$9,IF(Raw!$X268&gt;$C$9,IF(Raw!$X268&lt;$A$9,Raw!N268,-999),-999),-999),-999),-999),-999)</f>
        <v>703</v>
      </c>
      <c r="K268" s="9">
        <f>IF(Raw!$G268&gt;$C$8,IF(Raw!$Q268&gt;$C$8,IF(Raw!$N268&gt;$C$9,IF(Raw!$N268&lt;$A$9,IF(Raw!$X268&gt;$C$9,IF(Raw!$X268&lt;$A$9,Raw!R268,-999),-999),-999),-999),-999),-999)</f>
        <v>0.15274299999999999</v>
      </c>
      <c r="L268" s="9">
        <f>IF(Raw!$G268&gt;$C$8,IF(Raw!$Q268&gt;$C$8,IF(Raw!$N268&gt;$C$9,IF(Raw!$N268&lt;$A$9,IF(Raw!$X268&gt;$C$9,IF(Raw!$X268&lt;$A$9,Raw!S268,-999),-999),-999),-999),-999),-999)</f>
        <v>0.20264099999999999</v>
      </c>
      <c r="M268" s="9">
        <f>Raw!Q268</f>
        <v>0.83082699999999998</v>
      </c>
      <c r="N268" s="9">
        <f>IF(Raw!$G268&gt;$C$8,IF(Raw!$Q268&gt;$C$8,IF(Raw!$N268&gt;$C$9,IF(Raw!$N268&lt;$A$9,IF(Raw!$X268&gt;$C$9,IF(Raw!$X268&lt;$A$9,Raw!V268,-999),-999),-999),-999),-999),-999)</f>
        <v>742.9</v>
      </c>
      <c r="O268" s="9">
        <f>IF(Raw!$G268&gt;$C$8,IF(Raw!$Q268&gt;$C$8,IF(Raw!$N268&gt;$C$9,IF(Raw!$N268&lt;$A$9,IF(Raw!$X268&gt;$C$9,IF(Raw!$X268&lt;$A$9,Raw!W268,-999),-999),-999),-999),-999),-999)</f>
        <v>2.775E-2</v>
      </c>
      <c r="P268" s="9">
        <f>IF(Raw!$G268&gt;$C$8,IF(Raw!$Q268&gt;$C$8,IF(Raw!$N268&gt;$C$9,IF(Raw!$N268&lt;$A$9,IF(Raw!$X268&gt;$C$9,IF(Raw!$X268&lt;$A$9,Raw!X268,-999),-999),-999),-999),-999),-999)</f>
        <v>422</v>
      </c>
      <c r="R268" s="9">
        <f t="shared" si="64"/>
        <v>5.9567000000000009E-2</v>
      </c>
      <c r="S268" s="9">
        <f t="shared" si="65"/>
        <v>0.25397265296899052</v>
      </c>
      <c r="T268" s="9">
        <f t="shared" si="66"/>
        <v>4.9897999999999998E-2</v>
      </c>
      <c r="U268" s="9">
        <f t="shared" si="67"/>
        <v>0.24623842164221457</v>
      </c>
      <c r="V268" s="15">
        <f t="shared" si="68"/>
        <v>5.0254967999999997E-2</v>
      </c>
      <c r="X268" s="11">
        <f t="shared" si="69"/>
        <v>2.1069999999999997E+18</v>
      </c>
      <c r="Y268" s="11">
        <f t="shared" si="70"/>
        <v>8.9659999999999999E-18</v>
      </c>
      <c r="Z268" s="11">
        <f t="shared" si="71"/>
        <v>7.0299999999999996E-4</v>
      </c>
      <c r="AA268" s="16">
        <f t="shared" si="72"/>
        <v>1.3106564090690156E-2</v>
      </c>
      <c r="AB268" s="9">
        <f t="shared" si="73"/>
        <v>0.15339699133499723</v>
      </c>
      <c r="AC268" s="9">
        <f t="shared" si="74"/>
        <v>0.98689343590931011</v>
      </c>
      <c r="AD268" s="15">
        <f t="shared" si="75"/>
        <v>18.643761153186574</v>
      </c>
      <c r="AE268" s="3">
        <f t="shared" si="76"/>
        <v>1079.5063999999998</v>
      </c>
      <c r="AF268" s="2">
        <f t="shared" si="77"/>
        <v>0.25</v>
      </c>
      <c r="AG268" s="9">
        <f t="shared" si="78"/>
        <v>3.5313925537193043E-3</v>
      </c>
      <c r="AH268" s="2">
        <f t="shared" si="63"/>
        <v>0.17088224784846986</v>
      </c>
    </row>
    <row r="269" spans="1:34">
      <c r="A269" s="1">
        <f>Raw!A269</f>
        <v>256</v>
      </c>
      <c r="B269" s="14">
        <f>Raw!B269</f>
        <v>0.28054398148148146</v>
      </c>
      <c r="C269" s="15">
        <f>Raw!C269</f>
        <v>102.4</v>
      </c>
      <c r="D269" s="15">
        <f>IF(C269&gt;0.5,Raw!D269*D$11,-999)</f>
        <v>3.5</v>
      </c>
      <c r="E269" s="9">
        <f>IF(Raw!$G269&gt;$C$8,IF(Raw!$Q269&gt;$C$8,IF(Raw!$N269&gt;$C$9,IF(Raw!$N269&lt;$A$9,IF(Raw!$X269&gt;$C$9,IF(Raw!$X269&lt;$A$9,Raw!H269,-999),-999),-999),-999),-999),-999)</f>
        <v>0.17705099999999999</v>
      </c>
      <c r="F269" s="9">
        <f>IF(Raw!$G269&gt;$C$8,IF(Raw!$Q269&gt;$C$8,IF(Raw!$N269&gt;$C$9,IF(Raw!$N269&lt;$A$9,IF(Raw!$X269&gt;$C$9,IF(Raw!$X269&lt;$A$9,Raw!I269,-999),-999),-999),-999),-999),-999)</f>
        <v>0.23982700000000001</v>
      </c>
      <c r="G269" s="9">
        <f>Raw!G269</f>
        <v>0.87912100000000004</v>
      </c>
      <c r="H269" s="9">
        <f>IF(Raw!$G269&gt;$C$8,IF(Raw!$Q269&gt;$C$8,IF(Raw!$N269&gt;$C$9,IF(Raw!$N269&lt;$A$9,IF(Raw!$X269&gt;$C$9,IF(Raw!$X269&lt;$A$9,Raw!L269,-999),-999),-999),-999),-999),-999)</f>
        <v>825.5</v>
      </c>
      <c r="I269" s="9">
        <f>IF(Raw!$G269&gt;$C$8,IF(Raw!$Q269&gt;$C$8,IF(Raw!$N269&gt;$C$9,IF(Raw!$N269&lt;$A$9,IF(Raw!$X269&gt;$C$9,IF(Raw!$X269&lt;$A$9,Raw!M269,-999),-999),-999),-999),-999),-999)</f>
        <v>0.37081799999999998</v>
      </c>
      <c r="J269" s="9">
        <f>IF(Raw!$G269&gt;$C$8,IF(Raw!$Q269&gt;$C$8,IF(Raw!$N269&gt;$C$9,IF(Raw!$N269&lt;$A$9,IF(Raw!$X269&gt;$C$9,IF(Raw!$X269&lt;$A$9,Raw!N269,-999),-999),-999),-999),-999),-999)</f>
        <v>930</v>
      </c>
      <c r="K269" s="9">
        <f>IF(Raw!$G269&gt;$C$8,IF(Raw!$Q269&gt;$C$8,IF(Raw!$N269&gt;$C$9,IF(Raw!$N269&lt;$A$9,IF(Raw!$X269&gt;$C$9,IF(Raw!$X269&lt;$A$9,Raw!R269,-999),-999),-999),-999),-999),-999)</f>
        <v>0.16100999999999999</v>
      </c>
      <c r="L269" s="9">
        <f>IF(Raw!$G269&gt;$C$8,IF(Raw!$Q269&gt;$C$8,IF(Raw!$N269&gt;$C$9,IF(Raw!$N269&lt;$A$9,IF(Raw!$X269&gt;$C$9,IF(Raw!$X269&lt;$A$9,Raw!S269,-999),-999),-999),-999),-999),-999)</f>
        <v>0.23013600000000001</v>
      </c>
      <c r="M269" s="9">
        <f>Raw!Q269</f>
        <v>0.90419499999999997</v>
      </c>
      <c r="N269" s="9">
        <f>IF(Raw!$G269&gt;$C$8,IF(Raw!$Q269&gt;$C$8,IF(Raw!$N269&gt;$C$9,IF(Raw!$N269&lt;$A$9,IF(Raw!$X269&gt;$C$9,IF(Raw!$X269&lt;$A$9,Raw!V269,-999),-999),-999),-999),-999),-999)</f>
        <v>743.1</v>
      </c>
      <c r="O269" s="9">
        <f>IF(Raw!$G269&gt;$C$8,IF(Raw!$Q269&gt;$C$8,IF(Raw!$N269&gt;$C$9,IF(Raw!$N269&lt;$A$9,IF(Raw!$X269&gt;$C$9,IF(Raw!$X269&lt;$A$9,Raw!W269,-999),-999),-999),-999),-999),-999)</f>
        <v>0.39933299999999999</v>
      </c>
      <c r="P269" s="9">
        <f>IF(Raw!$G269&gt;$C$8,IF(Raw!$Q269&gt;$C$8,IF(Raw!$N269&gt;$C$9,IF(Raw!$N269&lt;$A$9,IF(Raw!$X269&gt;$C$9,IF(Raw!$X269&lt;$A$9,Raw!X269,-999),-999),-999),-999),-999),-999)</f>
        <v>562</v>
      </c>
      <c r="R269" s="9">
        <f t="shared" si="64"/>
        <v>6.2776000000000026E-2</v>
      </c>
      <c r="S269" s="9">
        <f t="shared" si="65"/>
        <v>0.26175534864714994</v>
      </c>
      <c r="T269" s="9">
        <f t="shared" si="66"/>
        <v>6.9126000000000021E-2</v>
      </c>
      <c r="U269" s="9">
        <f t="shared" si="67"/>
        <v>0.3003702158723538</v>
      </c>
      <c r="V269" s="15">
        <f t="shared" si="68"/>
        <v>5.7073728000000004E-2</v>
      </c>
      <c r="X269" s="11">
        <f t="shared" si="69"/>
        <v>2.1069999999999997E+18</v>
      </c>
      <c r="Y269" s="11">
        <f t="shared" si="70"/>
        <v>8.2549999999999996E-18</v>
      </c>
      <c r="Z269" s="11">
        <f t="shared" si="71"/>
        <v>9.2999999999999995E-4</v>
      </c>
      <c r="AA269" s="16">
        <f t="shared" si="72"/>
        <v>1.5918265093034113E-2</v>
      </c>
      <c r="AB269" s="9">
        <f t="shared" si="73"/>
        <v>0.16211036599282105</v>
      </c>
      <c r="AC269" s="9">
        <f t="shared" si="74"/>
        <v>0.98408173490696604</v>
      </c>
      <c r="AD269" s="15">
        <f t="shared" si="75"/>
        <v>17.116414078531307</v>
      </c>
      <c r="AE269" s="3">
        <f t="shared" si="76"/>
        <v>993.9019999999997</v>
      </c>
      <c r="AF269" s="2">
        <f t="shared" si="77"/>
        <v>0.25</v>
      </c>
      <c r="AG269" s="9">
        <f t="shared" si="78"/>
        <v>3.95481614748388E-3</v>
      </c>
      <c r="AH269" s="2">
        <f t="shared" si="63"/>
        <v>0.19137149519038951</v>
      </c>
    </row>
    <row r="270" spans="1:34">
      <c r="A270" s="1">
        <f>Raw!A270</f>
        <v>257</v>
      </c>
      <c r="B270" s="14">
        <f>Raw!B270</f>
        <v>0.28060185185185188</v>
      </c>
      <c r="C270" s="15">
        <f>Raw!C270</f>
        <v>101.8</v>
      </c>
      <c r="D270" s="15">
        <f>IF(C270&gt;0.5,Raw!D270*D$11,-999)</f>
        <v>3.5</v>
      </c>
      <c r="E270" s="9">
        <f>IF(Raw!$G270&gt;$C$8,IF(Raw!$Q270&gt;$C$8,IF(Raw!$N270&gt;$C$9,IF(Raw!$N270&lt;$A$9,IF(Raw!$X270&gt;$C$9,IF(Raw!$X270&lt;$A$9,Raw!H270,-999),-999),-999),-999),-999),-999)</f>
        <v>0.185978</v>
      </c>
      <c r="F270" s="9">
        <f>IF(Raw!$G270&gt;$C$8,IF(Raw!$Q270&gt;$C$8,IF(Raw!$N270&gt;$C$9,IF(Raw!$N270&lt;$A$9,IF(Raw!$X270&gt;$C$9,IF(Raw!$X270&lt;$A$9,Raw!I270,-999),-999),-999),-999),-999),-999)</f>
        <v>0.24702199999999999</v>
      </c>
      <c r="G270" s="9">
        <f>Raw!G270</f>
        <v>0.82154400000000005</v>
      </c>
      <c r="H270" s="9">
        <f>IF(Raw!$G270&gt;$C$8,IF(Raw!$Q270&gt;$C$8,IF(Raw!$N270&gt;$C$9,IF(Raw!$N270&lt;$A$9,IF(Raw!$X270&gt;$C$9,IF(Raw!$X270&lt;$A$9,Raw!L270,-999),-999),-999),-999),-999),-999)</f>
        <v>879.8</v>
      </c>
      <c r="I270" s="9">
        <f>IF(Raw!$G270&gt;$C$8,IF(Raw!$Q270&gt;$C$8,IF(Raw!$N270&gt;$C$9,IF(Raw!$N270&lt;$A$9,IF(Raw!$X270&gt;$C$9,IF(Raw!$X270&lt;$A$9,Raw!M270,-999),-999),-999),-999),-999),-999)</f>
        <v>0.34082000000000001</v>
      </c>
      <c r="J270" s="9">
        <f>IF(Raw!$G270&gt;$C$8,IF(Raw!$Q270&gt;$C$8,IF(Raw!$N270&gt;$C$9,IF(Raw!$N270&lt;$A$9,IF(Raw!$X270&gt;$C$9,IF(Raw!$X270&lt;$A$9,Raw!N270,-999),-999),-999),-999),-999),-999)</f>
        <v>703</v>
      </c>
      <c r="K270" s="9">
        <f>IF(Raw!$G270&gt;$C$8,IF(Raw!$Q270&gt;$C$8,IF(Raw!$N270&gt;$C$9,IF(Raw!$N270&lt;$A$9,IF(Raw!$X270&gt;$C$9,IF(Raw!$X270&lt;$A$9,Raw!R270,-999),-999),-999),-999),-999),-999)</f>
        <v>0.15667800000000001</v>
      </c>
      <c r="L270" s="9">
        <f>IF(Raw!$G270&gt;$C$8,IF(Raw!$Q270&gt;$C$8,IF(Raw!$N270&gt;$C$9,IF(Raw!$N270&lt;$A$9,IF(Raw!$X270&gt;$C$9,IF(Raw!$X270&lt;$A$9,Raw!S270,-999),-999),-999),-999),-999),-999)</f>
        <v>0.226274</v>
      </c>
      <c r="M270" s="9">
        <f>Raw!Q270</f>
        <v>0.86324100000000004</v>
      </c>
      <c r="N270" s="9">
        <f>IF(Raw!$G270&gt;$C$8,IF(Raw!$Q270&gt;$C$8,IF(Raw!$N270&gt;$C$9,IF(Raw!$N270&lt;$A$9,IF(Raw!$X270&gt;$C$9,IF(Raw!$X270&lt;$A$9,Raw!V270,-999),-999),-999),-999),-999),-999)</f>
        <v>876.5</v>
      </c>
      <c r="O270" s="9">
        <f>IF(Raw!$G270&gt;$C$8,IF(Raw!$Q270&gt;$C$8,IF(Raw!$N270&gt;$C$9,IF(Raw!$N270&lt;$A$9,IF(Raw!$X270&gt;$C$9,IF(Raw!$X270&lt;$A$9,Raw!W270,-999),-999),-999),-999),-999),-999)</f>
        <v>1.8E-5</v>
      </c>
      <c r="P270" s="9">
        <f>IF(Raw!$G270&gt;$C$8,IF(Raw!$Q270&gt;$C$8,IF(Raw!$N270&gt;$C$9,IF(Raw!$N270&lt;$A$9,IF(Raw!$X270&gt;$C$9,IF(Raw!$X270&lt;$A$9,Raw!X270,-999),-999),-999),-999),-999),-999)</f>
        <v>600</v>
      </c>
      <c r="R270" s="9">
        <f t="shared" si="64"/>
        <v>6.1043999999999987E-2</v>
      </c>
      <c r="S270" s="9">
        <f t="shared" si="65"/>
        <v>0.24711968974423326</v>
      </c>
      <c r="T270" s="9">
        <f t="shared" si="66"/>
        <v>6.9595999999999991E-2</v>
      </c>
      <c r="U270" s="9">
        <f t="shared" si="67"/>
        <v>0.30757400319966055</v>
      </c>
      <c r="V270" s="15">
        <f t="shared" si="68"/>
        <v>5.6115952000000004E-2</v>
      </c>
      <c r="X270" s="11">
        <f t="shared" si="69"/>
        <v>2.1069999999999997E+18</v>
      </c>
      <c r="Y270" s="11">
        <f t="shared" si="70"/>
        <v>8.7979999999999989E-18</v>
      </c>
      <c r="Z270" s="11">
        <f t="shared" si="71"/>
        <v>7.0299999999999996E-4</v>
      </c>
      <c r="AA270" s="16">
        <f t="shared" si="72"/>
        <v>1.2864139689345534E-2</v>
      </c>
      <c r="AB270" s="9">
        <f t="shared" si="73"/>
        <v>0.15757329266581971</v>
      </c>
      <c r="AC270" s="9">
        <f t="shared" si="74"/>
        <v>0.98713586031065437</v>
      </c>
      <c r="AD270" s="15">
        <f t="shared" si="75"/>
        <v>18.298918477020674</v>
      </c>
      <c r="AE270" s="3">
        <f t="shared" si="76"/>
        <v>1059.2791999999995</v>
      </c>
      <c r="AF270" s="2">
        <f t="shared" si="77"/>
        <v>0.25</v>
      </c>
      <c r="AG270" s="9">
        <f t="shared" si="78"/>
        <v>4.3294397001549878E-3</v>
      </c>
      <c r="AH270" s="2">
        <f t="shared" si="63"/>
        <v>0.20949933394057194</v>
      </c>
    </row>
    <row r="271" spans="1:34">
      <c r="A271" s="1">
        <f>Raw!A271</f>
        <v>258</v>
      </c>
      <c r="B271" s="14">
        <f>Raw!B271</f>
        <v>0.28065972222222224</v>
      </c>
      <c r="C271" s="15">
        <f>Raw!C271</f>
        <v>100.5</v>
      </c>
      <c r="D271" s="15">
        <f>IF(C271&gt;0.5,Raw!D271*D$11,-999)</f>
        <v>3.5</v>
      </c>
      <c r="E271" s="9">
        <f>IF(Raw!$G271&gt;$C$8,IF(Raw!$Q271&gt;$C$8,IF(Raw!$N271&gt;$C$9,IF(Raw!$N271&lt;$A$9,IF(Raw!$X271&gt;$C$9,IF(Raw!$X271&lt;$A$9,Raw!H271,-999),-999),-999),-999),-999),-999)</f>
        <v>0.21029100000000001</v>
      </c>
      <c r="F271" s="9">
        <f>IF(Raw!$G271&gt;$C$8,IF(Raw!$Q271&gt;$C$8,IF(Raw!$N271&gt;$C$9,IF(Raw!$N271&lt;$A$9,IF(Raw!$X271&gt;$C$9,IF(Raw!$X271&lt;$A$9,Raw!I271,-999),-999),-999),-999),-999),-999)</f>
        <v>0.283669</v>
      </c>
      <c r="G271" s="9">
        <f>Raw!G271</f>
        <v>0.89526399999999995</v>
      </c>
      <c r="H271" s="9">
        <f>IF(Raw!$G271&gt;$C$8,IF(Raw!$Q271&gt;$C$8,IF(Raw!$N271&gt;$C$9,IF(Raw!$N271&lt;$A$9,IF(Raw!$X271&gt;$C$9,IF(Raw!$X271&lt;$A$9,Raw!L271,-999),-999),-999),-999),-999),-999)</f>
        <v>728.1</v>
      </c>
      <c r="I271" s="9">
        <f>IF(Raw!$G271&gt;$C$8,IF(Raw!$Q271&gt;$C$8,IF(Raw!$N271&gt;$C$9,IF(Raw!$N271&lt;$A$9,IF(Raw!$X271&gt;$C$9,IF(Raw!$X271&lt;$A$9,Raw!M271,-999),-999),-999),-999),-999),-999)</f>
        <v>0.45294499999999999</v>
      </c>
      <c r="J271" s="9">
        <f>IF(Raw!$G271&gt;$C$8,IF(Raw!$Q271&gt;$C$8,IF(Raw!$N271&gt;$C$9,IF(Raw!$N271&lt;$A$9,IF(Raw!$X271&gt;$C$9,IF(Raw!$X271&lt;$A$9,Raw!N271,-999),-999),-999),-999),-999),-999)</f>
        <v>594</v>
      </c>
      <c r="K271" s="9">
        <f>IF(Raw!$G271&gt;$C$8,IF(Raw!$Q271&gt;$C$8,IF(Raw!$N271&gt;$C$9,IF(Raw!$N271&lt;$A$9,IF(Raw!$X271&gt;$C$9,IF(Raw!$X271&lt;$A$9,Raw!R271,-999),-999),-999),-999),-999),-999)</f>
        <v>0.17996999999999999</v>
      </c>
      <c r="L271" s="9">
        <f>IF(Raw!$G271&gt;$C$8,IF(Raw!$Q271&gt;$C$8,IF(Raw!$N271&gt;$C$9,IF(Raw!$N271&lt;$A$9,IF(Raw!$X271&gt;$C$9,IF(Raw!$X271&lt;$A$9,Raw!S271,-999),-999),-999),-999),-999),-999)</f>
        <v>0.244202</v>
      </c>
      <c r="M271" s="9">
        <f>Raw!Q271</f>
        <v>0.87339199999999995</v>
      </c>
      <c r="N271" s="9">
        <f>IF(Raw!$G271&gt;$C$8,IF(Raw!$Q271&gt;$C$8,IF(Raw!$N271&gt;$C$9,IF(Raw!$N271&lt;$A$9,IF(Raw!$X271&gt;$C$9,IF(Raw!$X271&lt;$A$9,Raw!V271,-999),-999),-999),-999),-999),-999)</f>
        <v>683.1</v>
      </c>
      <c r="O271" s="9">
        <f>IF(Raw!$G271&gt;$C$8,IF(Raw!$Q271&gt;$C$8,IF(Raw!$N271&gt;$C$9,IF(Raw!$N271&lt;$A$9,IF(Raw!$X271&gt;$C$9,IF(Raw!$X271&lt;$A$9,Raw!W271,-999),-999),-999),-999),-999),-999)</f>
        <v>0.51246100000000006</v>
      </c>
      <c r="P271" s="9">
        <f>IF(Raw!$G271&gt;$C$8,IF(Raw!$Q271&gt;$C$8,IF(Raw!$N271&gt;$C$9,IF(Raw!$N271&lt;$A$9,IF(Raw!$X271&gt;$C$9,IF(Raw!$X271&lt;$A$9,Raw!X271,-999),-999),-999),-999),-999),-999)</f>
        <v>753</v>
      </c>
      <c r="R271" s="9">
        <f t="shared" ref="R271:R334" si="79">F271-E271</f>
        <v>7.3377999999999999E-2</v>
      </c>
      <c r="S271" s="9">
        <f t="shared" ref="S271:S334" si="80">R271/F271</f>
        <v>0.25867472300462863</v>
      </c>
      <c r="T271" s="9">
        <f t="shared" ref="T271:T334" si="81">L271-K271</f>
        <v>6.4232000000000011E-2</v>
      </c>
      <c r="U271" s="9">
        <f t="shared" ref="U271:U334" si="82">T271/L271</f>
        <v>0.26302814882761</v>
      </c>
      <c r="V271" s="15">
        <f t="shared" ref="V271:V334" si="83">IF(L271&gt;0,L271*V$8+V$10,-999)</f>
        <v>6.0562096000000003E-2</v>
      </c>
      <c r="X271" s="11">
        <f t="shared" ref="X271:X334" si="84">D271*6.02*10^23*10^(-6)</f>
        <v>2.1069999999999997E+18</v>
      </c>
      <c r="Y271" s="11">
        <f t="shared" ref="Y271:Y334" si="85">H271*10^(-20)</f>
        <v>7.281E-18</v>
      </c>
      <c r="Z271" s="11">
        <f t="shared" ref="Z271:Z334" si="86">J271*10^(-6)</f>
        <v>5.9400000000000002E-4</v>
      </c>
      <c r="AA271" s="16">
        <f t="shared" ref="AA271:AA334" si="87">IF(Z271&gt;0,(X271*Y271/(X271*Y271+1/Z271)),1)</f>
        <v>9.0303043030142988E-3</v>
      </c>
      <c r="AB271" s="9">
        <f t="shared" ref="AB271:AB334" si="88">K271+T271*AA271</f>
        <v>0.18055003450599122</v>
      </c>
      <c r="AC271" s="9">
        <f t="shared" ref="AC271:AC334" si="89">IF(T271&gt;0,(L271-AB271)/T271,-999)</f>
        <v>0.99096969569698545</v>
      </c>
      <c r="AD271" s="15">
        <f t="shared" ref="AD271:AD334" si="90">IF(AC271&gt;0,X271*Y271*AC271,-999)</f>
        <v>15.202532496657064</v>
      </c>
      <c r="AE271" s="3">
        <f t="shared" ref="AE271:AE334" si="91">AE$9*Y271</f>
        <v>876.63239999999973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3.0759184462209937E-3</v>
      </c>
      <c r="AH271" s="2">
        <f t="shared" ref="AH271:AH334" si="94">((AG271*12.01)/893.5)*3600</f>
        <v>0.14884209282687283</v>
      </c>
    </row>
    <row r="272" spans="1:34">
      <c r="A272" s="1">
        <f>Raw!A272</f>
        <v>259</v>
      </c>
      <c r="B272" s="14">
        <f>Raw!B272</f>
        <v>0.2807175925925926</v>
      </c>
      <c r="C272" s="15">
        <f>Raw!C272</f>
        <v>100</v>
      </c>
      <c r="D272" s="15">
        <f>IF(C272&gt;0.5,Raw!D272*D$11,-999)</f>
        <v>3.5</v>
      </c>
      <c r="E272" s="9">
        <f>IF(Raw!$G272&gt;$C$8,IF(Raw!$Q272&gt;$C$8,IF(Raw!$N272&gt;$C$9,IF(Raw!$N272&lt;$A$9,IF(Raw!$X272&gt;$C$9,IF(Raw!$X272&lt;$A$9,Raw!H272,-999),-999),-999),-999),-999),-999)</f>
        <v>0.24440000000000001</v>
      </c>
      <c r="F272" s="9">
        <f>IF(Raw!$G272&gt;$C$8,IF(Raw!$Q272&gt;$C$8,IF(Raw!$N272&gt;$C$9,IF(Raw!$N272&lt;$A$9,IF(Raw!$X272&gt;$C$9,IF(Raw!$X272&lt;$A$9,Raw!I272,-999),-999),-999),-999),-999),-999)</f>
        <v>0.349719</v>
      </c>
      <c r="G272" s="9">
        <f>Raw!G272</f>
        <v>0.91419399999999995</v>
      </c>
      <c r="H272" s="9">
        <f>IF(Raw!$G272&gt;$C$8,IF(Raw!$Q272&gt;$C$8,IF(Raw!$N272&gt;$C$9,IF(Raw!$N272&lt;$A$9,IF(Raw!$X272&gt;$C$9,IF(Raw!$X272&lt;$A$9,Raw!L272,-999),-999),-999),-999),-999),-999)</f>
        <v>830.3</v>
      </c>
      <c r="I272" s="9">
        <f>IF(Raw!$G272&gt;$C$8,IF(Raw!$Q272&gt;$C$8,IF(Raw!$N272&gt;$C$9,IF(Raw!$N272&lt;$A$9,IF(Raw!$X272&gt;$C$9,IF(Raw!$X272&lt;$A$9,Raw!M272,-999),-999),-999),-999),-999),-999)</f>
        <v>0.30809999999999998</v>
      </c>
      <c r="J272" s="9">
        <f>IF(Raw!$G272&gt;$C$8,IF(Raw!$Q272&gt;$C$8,IF(Raw!$N272&gt;$C$9,IF(Raw!$N272&lt;$A$9,IF(Raw!$X272&gt;$C$9,IF(Raw!$X272&lt;$A$9,Raw!N272,-999),-999),-999),-999),-999),-999)</f>
        <v>692</v>
      </c>
      <c r="K272" s="9">
        <f>IF(Raw!$G272&gt;$C$8,IF(Raw!$Q272&gt;$C$8,IF(Raw!$N272&gt;$C$9,IF(Raw!$N272&lt;$A$9,IF(Raw!$X272&gt;$C$9,IF(Raw!$X272&lt;$A$9,Raw!R272,-999),-999),-999),-999),-999),-999)</f>
        <v>0.24071300000000001</v>
      </c>
      <c r="L272" s="9">
        <f>IF(Raw!$G272&gt;$C$8,IF(Raw!$Q272&gt;$C$8,IF(Raw!$N272&gt;$C$9,IF(Raw!$N272&lt;$A$9,IF(Raw!$X272&gt;$C$9,IF(Raw!$X272&lt;$A$9,Raw!S272,-999),-999),-999),-999),-999),-999)</f>
        <v>0.37219999999999998</v>
      </c>
      <c r="M272" s="9">
        <f>Raw!Q272</f>
        <v>0.94917099999999999</v>
      </c>
      <c r="N272" s="9">
        <f>IF(Raw!$G272&gt;$C$8,IF(Raw!$Q272&gt;$C$8,IF(Raw!$N272&gt;$C$9,IF(Raw!$N272&lt;$A$9,IF(Raw!$X272&gt;$C$9,IF(Raw!$X272&lt;$A$9,Raw!V272,-999),-999),-999),-999),-999),-999)</f>
        <v>799.8</v>
      </c>
      <c r="O272" s="9">
        <f>IF(Raw!$G272&gt;$C$8,IF(Raw!$Q272&gt;$C$8,IF(Raw!$N272&gt;$C$9,IF(Raw!$N272&lt;$A$9,IF(Raw!$X272&gt;$C$9,IF(Raw!$X272&lt;$A$9,Raw!W272,-999),-999),-999),-999),-999),-999)</f>
        <v>0.19498599999999999</v>
      </c>
      <c r="P272" s="9">
        <f>IF(Raw!$G272&gt;$C$8,IF(Raw!$Q272&gt;$C$8,IF(Raw!$N272&gt;$C$9,IF(Raw!$N272&lt;$A$9,IF(Raw!$X272&gt;$C$9,IF(Raw!$X272&lt;$A$9,Raw!X272,-999),-999),-999),-999),-999),-999)</f>
        <v>565</v>
      </c>
      <c r="R272" s="9">
        <f t="shared" si="79"/>
        <v>0.105319</v>
      </c>
      <c r="S272" s="9">
        <f t="shared" si="80"/>
        <v>0.30115321157843866</v>
      </c>
      <c r="T272" s="9">
        <f t="shared" si="81"/>
        <v>0.13148699999999997</v>
      </c>
      <c r="U272" s="9">
        <f t="shared" si="82"/>
        <v>0.35326974744760875</v>
      </c>
      <c r="V272" s="15">
        <f t="shared" si="83"/>
        <v>9.2305599999999988E-2</v>
      </c>
      <c r="X272" s="11">
        <f t="shared" si="84"/>
        <v>2.1069999999999997E+18</v>
      </c>
      <c r="Y272" s="11">
        <f t="shared" si="85"/>
        <v>8.3029999999999997E-18</v>
      </c>
      <c r="Z272" s="11">
        <f t="shared" si="86"/>
        <v>6.9200000000000002E-4</v>
      </c>
      <c r="AA272" s="16">
        <f t="shared" si="87"/>
        <v>1.196133375891798E-2</v>
      </c>
      <c r="AB272" s="9">
        <f t="shared" si="88"/>
        <v>0.24228575989195886</v>
      </c>
      <c r="AC272" s="9">
        <f t="shared" si="89"/>
        <v>0.98803866624108205</v>
      </c>
      <c r="AD272" s="15">
        <f t="shared" si="90"/>
        <v>17.285164391499972</v>
      </c>
      <c r="AE272" s="3">
        <f t="shared" si="91"/>
        <v>999.68119999999965</v>
      </c>
      <c r="AF272" s="2">
        <f t="shared" si="92"/>
        <v>0.25</v>
      </c>
      <c r="AG272" s="9">
        <f t="shared" si="93"/>
        <v>4.6971735839812269E-3</v>
      </c>
      <c r="AH272" s="2">
        <f t="shared" si="94"/>
        <v>0.22729378520090918</v>
      </c>
    </row>
    <row r="273" spans="1:34">
      <c r="A273" s="1">
        <f>Raw!A273</f>
        <v>260</v>
      </c>
      <c r="B273" s="14">
        <f>Raw!B273</f>
        <v>0.28076388888888887</v>
      </c>
      <c r="C273" s="15">
        <f>Raw!C273</f>
        <v>98.3</v>
      </c>
      <c r="D273" s="15">
        <f>IF(C273&gt;0.5,Raw!D273*D$11,-999)</f>
        <v>3.5</v>
      </c>
      <c r="E273" s="9">
        <f>IF(Raw!$G273&gt;$C$8,IF(Raw!$Q273&gt;$C$8,IF(Raw!$N273&gt;$C$9,IF(Raw!$N273&lt;$A$9,IF(Raw!$X273&gt;$C$9,IF(Raw!$X273&lt;$A$9,Raw!H273,-999),-999),-999),-999),-999),-999)</f>
        <v>0.27312399999999998</v>
      </c>
      <c r="F273" s="9">
        <f>IF(Raw!$G273&gt;$C$8,IF(Raw!$Q273&gt;$C$8,IF(Raw!$N273&gt;$C$9,IF(Raw!$N273&lt;$A$9,IF(Raw!$X273&gt;$C$9,IF(Raw!$X273&lt;$A$9,Raw!I273,-999),-999),-999),-999),-999),-999)</f>
        <v>0.40939999999999999</v>
      </c>
      <c r="G273" s="9">
        <f>Raw!G273</f>
        <v>0.92208699999999999</v>
      </c>
      <c r="H273" s="9">
        <f>IF(Raw!$G273&gt;$C$8,IF(Raw!$Q273&gt;$C$8,IF(Raw!$N273&gt;$C$9,IF(Raw!$N273&lt;$A$9,IF(Raw!$X273&gt;$C$9,IF(Raw!$X273&lt;$A$9,Raw!L273,-999),-999),-999),-999),-999),-999)</f>
        <v>862.6</v>
      </c>
      <c r="I273" s="9">
        <f>IF(Raw!$G273&gt;$C$8,IF(Raw!$Q273&gt;$C$8,IF(Raw!$N273&gt;$C$9,IF(Raw!$N273&lt;$A$9,IF(Raw!$X273&gt;$C$9,IF(Raw!$X273&lt;$A$9,Raw!M273,-999),-999),-999),-999),-999),-999)</f>
        <v>0.37081999999999998</v>
      </c>
      <c r="J273" s="9">
        <f>IF(Raw!$G273&gt;$C$8,IF(Raw!$Q273&gt;$C$8,IF(Raw!$N273&gt;$C$9,IF(Raw!$N273&lt;$A$9,IF(Raw!$X273&gt;$C$9,IF(Raw!$X273&lt;$A$9,Raw!N273,-999),-999),-999),-999),-999),-999)</f>
        <v>690</v>
      </c>
      <c r="K273" s="9">
        <f>IF(Raw!$G273&gt;$C$8,IF(Raw!$Q273&gt;$C$8,IF(Raw!$N273&gt;$C$9,IF(Raw!$N273&lt;$A$9,IF(Raw!$X273&gt;$C$9,IF(Raw!$X273&lt;$A$9,Raw!R273,-999),-999),-999),-999),-999),-999)</f>
        <v>0.24174399999999999</v>
      </c>
      <c r="L273" s="9">
        <f>IF(Raw!$G273&gt;$C$8,IF(Raw!$Q273&gt;$C$8,IF(Raw!$N273&gt;$C$9,IF(Raw!$N273&lt;$A$9,IF(Raw!$X273&gt;$C$9,IF(Raw!$X273&lt;$A$9,Raw!S273,-999),-999),-999),-999),-999),-999)</f>
        <v>0.371305</v>
      </c>
      <c r="M273" s="9">
        <f>Raw!Q273</f>
        <v>0.948546</v>
      </c>
      <c r="N273" s="9">
        <f>IF(Raw!$G273&gt;$C$8,IF(Raw!$Q273&gt;$C$8,IF(Raw!$N273&gt;$C$9,IF(Raw!$N273&lt;$A$9,IF(Raw!$X273&gt;$C$9,IF(Raw!$X273&lt;$A$9,Raw!V273,-999),-999),-999),-999),-999),-999)</f>
        <v>771.3</v>
      </c>
      <c r="O273" s="9">
        <f>IF(Raw!$G273&gt;$C$8,IF(Raw!$Q273&gt;$C$8,IF(Raw!$N273&gt;$C$9,IF(Raw!$N273&lt;$A$9,IF(Raw!$X273&gt;$C$9,IF(Raw!$X273&lt;$A$9,Raw!W273,-999),-999),-999),-999),-999),-999)</f>
        <v>0.26781100000000002</v>
      </c>
      <c r="P273" s="9">
        <f>IF(Raw!$G273&gt;$C$8,IF(Raw!$Q273&gt;$C$8,IF(Raw!$N273&gt;$C$9,IF(Raw!$N273&lt;$A$9,IF(Raw!$X273&gt;$C$9,IF(Raw!$X273&lt;$A$9,Raw!X273,-999),-999),-999),-999),-999),-999)</f>
        <v>443</v>
      </c>
      <c r="R273" s="9">
        <f t="shared" si="79"/>
        <v>0.13627600000000001</v>
      </c>
      <c r="S273" s="9">
        <f t="shared" si="80"/>
        <v>0.33286761113825114</v>
      </c>
      <c r="T273" s="9">
        <f t="shared" si="81"/>
        <v>0.12956100000000001</v>
      </c>
      <c r="U273" s="9">
        <f t="shared" si="82"/>
        <v>0.34893416463554222</v>
      </c>
      <c r="V273" s="15">
        <f t="shared" si="83"/>
        <v>9.2083639999999994E-2</v>
      </c>
      <c r="X273" s="11">
        <f t="shared" si="84"/>
        <v>2.1069999999999997E+18</v>
      </c>
      <c r="Y273" s="11">
        <f t="shared" si="85"/>
        <v>8.6260000000000002E-18</v>
      </c>
      <c r="Z273" s="11">
        <f t="shared" si="86"/>
        <v>6.8999999999999997E-4</v>
      </c>
      <c r="AA273" s="16">
        <f t="shared" si="87"/>
        <v>1.2385415336446316E-2</v>
      </c>
      <c r="AB273" s="9">
        <f t="shared" si="88"/>
        <v>0.24334866679640532</v>
      </c>
      <c r="AC273" s="9">
        <f t="shared" si="89"/>
        <v>0.98761458466355356</v>
      </c>
      <c r="AD273" s="15">
        <f t="shared" si="90"/>
        <v>17.94987729919756</v>
      </c>
      <c r="AE273" s="3">
        <f t="shared" si="91"/>
        <v>1038.5703999999998</v>
      </c>
      <c r="AF273" s="2">
        <f t="shared" si="92"/>
        <v>0.25</v>
      </c>
      <c r="AG273" s="9">
        <f t="shared" si="93"/>
        <v>4.81794264669691E-3</v>
      </c>
      <c r="AH273" s="2">
        <f t="shared" si="94"/>
        <v>0.23313773729444609</v>
      </c>
    </row>
    <row r="274" spans="1:34">
      <c r="A274" s="1">
        <f>Raw!A274</f>
        <v>261</v>
      </c>
      <c r="B274" s="14">
        <f>Raw!B274</f>
        <v>0.28082175925925928</v>
      </c>
      <c r="C274" s="15">
        <f>Raw!C274</f>
        <v>98.2</v>
      </c>
      <c r="D274" s="15">
        <f>IF(C274&gt;0.5,Raw!D274*D$11,-999)</f>
        <v>3.5</v>
      </c>
      <c r="E274" s="9">
        <f>IF(Raw!$G274&gt;$C$8,IF(Raw!$Q274&gt;$C$8,IF(Raw!$N274&gt;$C$9,IF(Raw!$N274&lt;$A$9,IF(Raw!$X274&gt;$C$9,IF(Raw!$X274&lt;$A$9,Raw!H274,-999),-999),-999),-999),-999),-999)</f>
        <v>0.29309400000000002</v>
      </c>
      <c r="F274" s="9">
        <f>IF(Raw!$G274&gt;$C$8,IF(Raw!$Q274&gt;$C$8,IF(Raw!$N274&gt;$C$9,IF(Raw!$N274&lt;$A$9,IF(Raw!$X274&gt;$C$9,IF(Raw!$X274&lt;$A$9,Raw!I274,-999),-999),-999),-999),-999),-999)</f>
        <v>0.43495200000000001</v>
      </c>
      <c r="G274" s="9">
        <f>Raw!G274</f>
        <v>0.93969599999999998</v>
      </c>
      <c r="H274" s="9">
        <f>IF(Raw!$G274&gt;$C$8,IF(Raw!$Q274&gt;$C$8,IF(Raw!$N274&gt;$C$9,IF(Raw!$N274&lt;$A$9,IF(Raw!$X274&gt;$C$9,IF(Raw!$X274&lt;$A$9,Raw!L274,-999),-999),-999),-999),-999),-999)</f>
        <v>830.3</v>
      </c>
      <c r="I274" s="9">
        <f>IF(Raw!$G274&gt;$C$8,IF(Raw!$Q274&gt;$C$8,IF(Raw!$N274&gt;$C$9,IF(Raw!$N274&lt;$A$9,IF(Raw!$X274&gt;$C$9,IF(Raw!$X274&lt;$A$9,Raw!M274,-999),-999),-999),-999),-999),-999)</f>
        <v>0.37081999999999998</v>
      </c>
      <c r="J274" s="9">
        <f>IF(Raw!$G274&gt;$C$8,IF(Raw!$Q274&gt;$C$8,IF(Raw!$N274&gt;$C$9,IF(Raw!$N274&lt;$A$9,IF(Raw!$X274&gt;$C$9,IF(Raw!$X274&lt;$A$9,Raw!N274,-999),-999),-999),-999),-999),-999)</f>
        <v>640</v>
      </c>
      <c r="K274" s="9">
        <f>IF(Raw!$G274&gt;$C$8,IF(Raw!$Q274&gt;$C$8,IF(Raw!$N274&gt;$C$9,IF(Raw!$N274&lt;$A$9,IF(Raw!$X274&gt;$C$9,IF(Raw!$X274&lt;$A$9,Raw!R274,-999),-999),-999),-999),-999),-999)</f>
        <v>0.25723099999999999</v>
      </c>
      <c r="L274" s="9">
        <f>IF(Raw!$G274&gt;$C$8,IF(Raw!$Q274&gt;$C$8,IF(Raw!$N274&gt;$C$9,IF(Raw!$N274&lt;$A$9,IF(Raw!$X274&gt;$C$9,IF(Raw!$X274&lt;$A$9,Raw!S274,-999),-999),-999),-999),-999),-999)</f>
        <v>0.39227600000000001</v>
      </c>
      <c r="M274" s="9">
        <f>Raw!Q274</f>
        <v>0.91204799999999997</v>
      </c>
      <c r="N274" s="9">
        <f>IF(Raw!$G274&gt;$C$8,IF(Raw!$Q274&gt;$C$8,IF(Raw!$N274&gt;$C$9,IF(Raw!$N274&lt;$A$9,IF(Raw!$X274&gt;$C$9,IF(Raw!$X274&lt;$A$9,Raw!V274,-999),-999),-999),-999),-999),-999)</f>
        <v>822.1</v>
      </c>
      <c r="O274" s="9">
        <f>IF(Raw!$G274&gt;$C$8,IF(Raw!$Q274&gt;$C$8,IF(Raw!$N274&gt;$C$9,IF(Raw!$N274&lt;$A$9,IF(Raw!$X274&gt;$C$9,IF(Raw!$X274&lt;$A$9,Raw!W274,-999),-999),-999),-999),-999),-999)</f>
        <v>0.22917899999999999</v>
      </c>
      <c r="P274" s="9">
        <f>IF(Raw!$G274&gt;$C$8,IF(Raw!$Q274&gt;$C$8,IF(Raw!$N274&gt;$C$9,IF(Raw!$N274&lt;$A$9,IF(Raw!$X274&gt;$C$9,IF(Raw!$X274&lt;$A$9,Raw!X274,-999),-999),-999),-999),-999),-999)</f>
        <v>459</v>
      </c>
      <c r="R274" s="9">
        <f t="shared" si="79"/>
        <v>0.14185799999999998</v>
      </c>
      <c r="S274" s="9">
        <f t="shared" si="80"/>
        <v>0.32614633338851179</v>
      </c>
      <c r="T274" s="9">
        <f t="shared" si="81"/>
        <v>0.13504500000000003</v>
      </c>
      <c r="U274" s="9">
        <f t="shared" si="82"/>
        <v>0.34426016376224911</v>
      </c>
      <c r="V274" s="15">
        <f t="shared" si="83"/>
        <v>9.7284448000000009E-2</v>
      </c>
      <c r="X274" s="11">
        <f t="shared" si="84"/>
        <v>2.1069999999999997E+18</v>
      </c>
      <c r="Y274" s="11">
        <f t="shared" si="85"/>
        <v>8.3029999999999997E-18</v>
      </c>
      <c r="Z274" s="11">
        <f t="shared" si="86"/>
        <v>6.3999999999999994E-4</v>
      </c>
      <c r="AA274" s="16">
        <f t="shared" si="87"/>
        <v>1.1072457451417793E-2</v>
      </c>
      <c r="AB274" s="9">
        <f t="shared" si="88"/>
        <v>0.2587262800165267</v>
      </c>
      <c r="AC274" s="9">
        <f t="shared" si="89"/>
        <v>0.98892754254858228</v>
      </c>
      <c r="AD274" s="15">
        <f t="shared" si="90"/>
        <v>17.300714767840308</v>
      </c>
      <c r="AE274" s="3">
        <f t="shared" si="91"/>
        <v>999.68119999999965</v>
      </c>
      <c r="AF274" s="2">
        <f t="shared" si="92"/>
        <v>0.25</v>
      </c>
      <c r="AG274" s="9">
        <f t="shared" si="93"/>
        <v>4.581497614754358E-3</v>
      </c>
      <c r="AH274" s="2">
        <f t="shared" si="94"/>
        <v>0.22169628525072121</v>
      </c>
    </row>
    <row r="275" spans="1:34">
      <c r="A275" s="1">
        <f>Raw!A275</f>
        <v>262</v>
      </c>
      <c r="B275" s="14">
        <f>Raw!B275</f>
        <v>0.28087962962962965</v>
      </c>
      <c r="C275" s="15">
        <f>Raw!C275</f>
        <v>96.7</v>
      </c>
      <c r="D275" s="15">
        <f>IF(C275&gt;0.5,Raw!D275*D$11,-999)</f>
        <v>3.5</v>
      </c>
      <c r="E275" s="9">
        <f>IF(Raw!$G275&gt;$C$8,IF(Raw!$Q275&gt;$C$8,IF(Raw!$N275&gt;$C$9,IF(Raw!$N275&lt;$A$9,IF(Raw!$X275&gt;$C$9,IF(Raw!$X275&lt;$A$9,Raw!H275,-999),-999),-999),-999),-999),-999)</f>
        <v>0.29258099999999998</v>
      </c>
      <c r="F275" s="9">
        <f>IF(Raw!$G275&gt;$C$8,IF(Raw!$Q275&gt;$C$8,IF(Raw!$N275&gt;$C$9,IF(Raw!$N275&lt;$A$9,IF(Raw!$X275&gt;$C$9,IF(Raw!$X275&lt;$A$9,Raw!I275,-999),-999),-999),-999),-999),-999)</f>
        <v>0.44591500000000001</v>
      </c>
      <c r="G275" s="9">
        <f>Raw!G275</f>
        <v>0.95370299999999997</v>
      </c>
      <c r="H275" s="9">
        <f>IF(Raw!$G275&gt;$C$8,IF(Raw!$Q275&gt;$C$8,IF(Raw!$N275&gt;$C$9,IF(Raw!$N275&lt;$A$9,IF(Raw!$X275&gt;$C$9,IF(Raw!$X275&lt;$A$9,Raw!L275,-999),-999),-999),-999),-999),-999)</f>
        <v>900</v>
      </c>
      <c r="I275" s="9">
        <f>IF(Raw!$G275&gt;$C$8,IF(Raw!$Q275&gt;$C$8,IF(Raw!$N275&gt;$C$9,IF(Raw!$N275&lt;$A$9,IF(Raw!$X275&gt;$C$9,IF(Raw!$X275&lt;$A$9,Raw!M275,-999),-999),-999),-999),-999),-999)</f>
        <v>0.36460500000000001</v>
      </c>
      <c r="J275" s="9">
        <f>IF(Raw!$G275&gt;$C$8,IF(Raw!$Q275&gt;$C$8,IF(Raw!$N275&gt;$C$9,IF(Raw!$N275&lt;$A$9,IF(Raw!$X275&gt;$C$9,IF(Raw!$X275&lt;$A$9,Raw!N275,-999),-999),-999),-999),-999),-999)</f>
        <v>440</v>
      </c>
      <c r="K275" s="9">
        <f>IF(Raw!$G275&gt;$C$8,IF(Raw!$Q275&gt;$C$8,IF(Raw!$N275&gt;$C$9,IF(Raw!$N275&lt;$A$9,IF(Raw!$X275&gt;$C$9,IF(Raw!$X275&lt;$A$9,Raw!R275,-999),-999),-999),-999),-999),-999)</f>
        <v>0.25597399999999998</v>
      </c>
      <c r="L275" s="9">
        <f>IF(Raw!$G275&gt;$C$8,IF(Raw!$Q275&gt;$C$8,IF(Raw!$N275&gt;$C$9,IF(Raw!$N275&lt;$A$9,IF(Raw!$X275&gt;$C$9,IF(Raw!$X275&lt;$A$9,Raw!S275,-999),-999),-999),-999),-999),-999)</f>
        <v>0.40100799999999998</v>
      </c>
      <c r="M275" s="9">
        <f>Raw!Q275</f>
        <v>0.96339300000000005</v>
      </c>
      <c r="N275" s="9">
        <f>IF(Raw!$G275&gt;$C$8,IF(Raw!$Q275&gt;$C$8,IF(Raw!$N275&gt;$C$9,IF(Raw!$N275&lt;$A$9,IF(Raw!$X275&gt;$C$9,IF(Raw!$X275&lt;$A$9,Raw!V275,-999),-999),-999),-999),-999),-999)</f>
        <v>814.1</v>
      </c>
      <c r="O275" s="9">
        <f>IF(Raw!$G275&gt;$C$8,IF(Raw!$Q275&gt;$C$8,IF(Raw!$N275&gt;$C$9,IF(Raw!$N275&lt;$A$9,IF(Raw!$X275&gt;$C$9,IF(Raw!$X275&lt;$A$9,Raw!W275,-999),-999),-999),-999),-999),-999)</f>
        <v>0.216303</v>
      </c>
      <c r="P275" s="9">
        <f>IF(Raw!$G275&gt;$C$8,IF(Raw!$Q275&gt;$C$8,IF(Raw!$N275&gt;$C$9,IF(Raw!$N275&lt;$A$9,IF(Raw!$X275&gt;$C$9,IF(Raw!$X275&lt;$A$9,Raw!X275,-999),-999),-999),-999),-999),-999)</f>
        <v>406</v>
      </c>
      <c r="R275" s="9">
        <f t="shared" si="79"/>
        <v>0.15333400000000003</v>
      </c>
      <c r="S275" s="9">
        <f t="shared" si="80"/>
        <v>0.34386374084747101</v>
      </c>
      <c r="T275" s="9">
        <f t="shared" si="81"/>
        <v>0.145034</v>
      </c>
      <c r="U275" s="9">
        <f t="shared" si="82"/>
        <v>0.36167358257191878</v>
      </c>
      <c r="V275" s="15">
        <f t="shared" si="83"/>
        <v>9.9449983999999991E-2</v>
      </c>
      <c r="X275" s="11">
        <f t="shared" si="84"/>
        <v>2.1069999999999997E+18</v>
      </c>
      <c r="Y275" s="11">
        <f t="shared" si="85"/>
        <v>8.9999999999999999E-18</v>
      </c>
      <c r="Z275" s="11">
        <f t="shared" si="86"/>
        <v>4.3999999999999996E-4</v>
      </c>
      <c r="AA275" s="16">
        <f t="shared" si="87"/>
        <v>8.2746784003375328E-3</v>
      </c>
      <c r="AB275" s="9">
        <f t="shared" si="88"/>
        <v>0.25717410970711452</v>
      </c>
      <c r="AC275" s="9">
        <f t="shared" si="89"/>
        <v>0.99172532159966253</v>
      </c>
      <c r="AD275" s="15">
        <f t="shared" si="90"/>
        <v>18.806087273494398</v>
      </c>
      <c r="AE275" s="3">
        <f t="shared" si="91"/>
        <v>1083.5999999999997</v>
      </c>
      <c r="AF275" s="2">
        <f t="shared" si="92"/>
        <v>0.25</v>
      </c>
      <c r="AG275" s="9">
        <f t="shared" si="93"/>
        <v>5.2320499679729907E-3</v>
      </c>
      <c r="AH275" s="2">
        <f t="shared" si="94"/>
        <v>0.25317617505907131</v>
      </c>
    </row>
    <row r="276" spans="1:34">
      <c r="A276" s="1">
        <f>Raw!A276</f>
        <v>263</v>
      </c>
      <c r="B276" s="14">
        <f>Raw!B276</f>
        <v>0.28093750000000001</v>
      </c>
      <c r="C276" s="15">
        <f>Raw!C276</f>
        <v>96</v>
      </c>
      <c r="D276" s="15">
        <f>IF(C276&gt;0.5,Raw!D276*D$11,-999)</f>
        <v>3.5</v>
      </c>
      <c r="E276" s="9">
        <f>IF(Raw!$G276&gt;$C$8,IF(Raw!$Q276&gt;$C$8,IF(Raw!$N276&gt;$C$9,IF(Raw!$N276&lt;$A$9,IF(Raw!$X276&gt;$C$9,IF(Raw!$X276&lt;$A$9,Raw!H276,-999),-999),-999),-999),-999),-999)</f>
        <v>0.32464700000000002</v>
      </c>
      <c r="F276" s="9">
        <f>IF(Raw!$G276&gt;$C$8,IF(Raw!$Q276&gt;$C$8,IF(Raw!$N276&gt;$C$9,IF(Raw!$N276&lt;$A$9,IF(Raw!$X276&gt;$C$9,IF(Raw!$X276&lt;$A$9,Raw!I276,-999),-999),-999),-999),-999),-999)</f>
        <v>0.49318699999999999</v>
      </c>
      <c r="G276" s="9">
        <f>Raw!G276</f>
        <v>0.94599500000000003</v>
      </c>
      <c r="H276" s="9">
        <f>IF(Raw!$G276&gt;$C$8,IF(Raw!$Q276&gt;$C$8,IF(Raw!$N276&gt;$C$9,IF(Raw!$N276&lt;$A$9,IF(Raw!$X276&gt;$C$9,IF(Raw!$X276&lt;$A$9,Raw!L276,-999),-999),-999),-999),-999),-999)</f>
        <v>888.5</v>
      </c>
      <c r="I276" s="9">
        <f>IF(Raw!$G276&gt;$C$8,IF(Raw!$Q276&gt;$C$8,IF(Raw!$N276&gt;$C$9,IF(Raw!$N276&lt;$A$9,IF(Raw!$X276&gt;$C$9,IF(Raw!$X276&lt;$A$9,Raw!M276,-999),-999),-999),-999),-999),-999)</f>
        <v>0.31022699999999997</v>
      </c>
      <c r="J276" s="9">
        <f>IF(Raw!$G276&gt;$C$8,IF(Raw!$Q276&gt;$C$8,IF(Raw!$N276&gt;$C$9,IF(Raw!$N276&lt;$A$9,IF(Raw!$X276&gt;$C$9,IF(Raw!$X276&lt;$A$9,Raw!N276,-999),-999),-999),-999),-999),-999)</f>
        <v>611</v>
      </c>
      <c r="K276" s="9">
        <f>IF(Raw!$G276&gt;$C$8,IF(Raw!$Q276&gt;$C$8,IF(Raw!$N276&gt;$C$9,IF(Raw!$N276&lt;$A$9,IF(Raw!$X276&gt;$C$9,IF(Raw!$X276&lt;$A$9,Raw!R276,-999),-999),-999),-999),-999),-999)</f>
        <v>0.27447199999999999</v>
      </c>
      <c r="L276" s="9">
        <f>IF(Raw!$G276&gt;$C$8,IF(Raw!$Q276&gt;$C$8,IF(Raw!$N276&gt;$C$9,IF(Raw!$N276&lt;$A$9,IF(Raw!$X276&gt;$C$9,IF(Raw!$X276&lt;$A$9,Raw!S276,-999),-999),-999),-999),-999),-999)</f>
        <v>0.41708499999999998</v>
      </c>
      <c r="M276" s="9">
        <f>Raw!Q276</f>
        <v>0.93742000000000003</v>
      </c>
      <c r="N276" s="9">
        <f>IF(Raw!$G276&gt;$C$8,IF(Raw!$Q276&gt;$C$8,IF(Raw!$N276&gt;$C$9,IF(Raw!$N276&lt;$A$9,IF(Raw!$X276&gt;$C$9,IF(Raw!$X276&lt;$A$9,Raw!V276,-999),-999),-999),-999),-999),-999)</f>
        <v>758.1</v>
      </c>
      <c r="O276" s="9">
        <f>IF(Raw!$G276&gt;$C$8,IF(Raw!$Q276&gt;$C$8,IF(Raw!$N276&gt;$C$9,IF(Raw!$N276&lt;$A$9,IF(Raw!$X276&gt;$C$9,IF(Raw!$X276&lt;$A$9,Raw!W276,-999),-999),-999),-999),-999),-999)</f>
        <v>0.36532399999999998</v>
      </c>
      <c r="P276" s="9">
        <f>IF(Raw!$G276&gt;$C$8,IF(Raw!$Q276&gt;$C$8,IF(Raw!$N276&gt;$C$9,IF(Raw!$N276&lt;$A$9,IF(Raw!$X276&gt;$C$9,IF(Raw!$X276&lt;$A$9,Raw!X276,-999),-999),-999),-999),-999),-999)</f>
        <v>616</v>
      </c>
      <c r="R276" s="9">
        <f t="shared" si="79"/>
        <v>0.16853999999999997</v>
      </c>
      <c r="S276" s="9">
        <f t="shared" si="80"/>
        <v>0.3417365015703982</v>
      </c>
      <c r="T276" s="9">
        <f t="shared" si="81"/>
        <v>0.14261299999999999</v>
      </c>
      <c r="U276" s="9">
        <f t="shared" si="82"/>
        <v>0.34192790438399845</v>
      </c>
      <c r="V276" s="15">
        <f t="shared" si="83"/>
        <v>0.10343708</v>
      </c>
      <c r="X276" s="11">
        <f t="shared" si="84"/>
        <v>2.1069999999999997E+18</v>
      </c>
      <c r="Y276" s="11">
        <f t="shared" si="85"/>
        <v>8.8850000000000001E-18</v>
      </c>
      <c r="Z276" s="11">
        <f t="shared" si="86"/>
        <v>6.11E-4</v>
      </c>
      <c r="AA276" s="16">
        <f t="shared" si="87"/>
        <v>1.1308988536532784E-2</v>
      </c>
      <c r="AB276" s="9">
        <f t="shared" si="88"/>
        <v>0.27608480878216052</v>
      </c>
      <c r="AC276" s="9">
        <f t="shared" si="89"/>
        <v>0.98869101146346738</v>
      </c>
      <c r="AD276" s="15">
        <f t="shared" si="90"/>
        <v>18.508982874849075</v>
      </c>
      <c r="AE276" s="3">
        <f t="shared" si="91"/>
        <v>1069.7539999999997</v>
      </c>
      <c r="AF276" s="2">
        <f t="shared" si="92"/>
        <v>0.25</v>
      </c>
      <c r="AG276" s="9">
        <f t="shared" si="93"/>
        <v>4.8682597897511228E-3</v>
      </c>
      <c r="AH276" s="2">
        <f t="shared" si="94"/>
        <v>0.23557255766052548</v>
      </c>
    </row>
    <row r="277" spans="1:34">
      <c r="A277" s="1">
        <f>Raw!A277</f>
        <v>264</v>
      </c>
      <c r="B277" s="14">
        <f>Raw!B277</f>
        <v>0.28099537037037037</v>
      </c>
      <c r="C277" s="15">
        <f>Raw!C277</f>
        <v>94.9</v>
      </c>
      <c r="D277" s="15">
        <f>IF(C277&gt;0.5,Raw!D277*D$11,-999)</f>
        <v>3.5</v>
      </c>
      <c r="E277" s="9">
        <f>IF(Raw!$G277&gt;$C$8,IF(Raw!$Q277&gt;$C$8,IF(Raw!$N277&gt;$C$9,IF(Raw!$N277&lt;$A$9,IF(Raw!$X277&gt;$C$9,IF(Raw!$X277&lt;$A$9,Raw!H277,-999),-999),-999),-999),-999),-999)</f>
        <v>0.30569200000000002</v>
      </c>
      <c r="F277" s="9">
        <f>IF(Raw!$G277&gt;$C$8,IF(Raw!$Q277&gt;$C$8,IF(Raw!$N277&gt;$C$9,IF(Raw!$N277&lt;$A$9,IF(Raw!$X277&gt;$C$9,IF(Raw!$X277&lt;$A$9,Raw!I277,-999),-999),-999),-999),-999),-999)</f>
        <v>0.462947</v>
      </c>
      <c r="G277" s="9">
        <f>Raw!G277</f>
        <v>0.96175900000000003</v>
      </c>
      <c r="H277" s="9">
        <f>IF(Raw!$G277&gt;$C$8,IF(Raw!$Q277&gt;$C$8,IF(Raw!$N277&gt;$C$9,IF(Raw!$N277&lt;$A$9,IF(Raw!$X277&gt;$C$9,IF(Raw!$X277&lt;$A$9,Raw!L277,-999),-999),-999),-999),-999),-999)</f>
        <v>866</v>
      </c>
      <c r="I277" s="9">
        <f>IF(Raw!$G277&gt;$C$8,IF(Raw!$Q277&gt;$C$8,IF(Raw!$N277&gt;$C$9,IF(Raw!$N277&lt;$A$9,IF(Raw!$X277&gt;$C$9,IF(Raw!$X277&lt;$A$9,Raw!M277,-999),-999),-999),-999),-999),-999)</f>
        <v>0.37081999999999998</v>
      </c>
      <c r="J277" s="9">
        <f>IF(Raw!$G277&gt;$C$8,IF(Raw!$Q277&gt;$C$8,IF(Raw!$N277&gt;$C$9,IF(Raw!$N277&lt;$A$9,IF(Raw!$X277&gt;$C$9,IF(Raw!$X277&lt;$A$9,Raw!N277,-999),-999),-999),-999),-999),-999)</f>
        <v>502</v>
      </c>
      <c r="K277" s="9">
        <f>IF(Raw!$G277&gt;$C$8,IF(Raw!$Q277&gt;$C$8,IF(Raw!$N277&gt;$C$9,IF(Raw!$N277&lt;$A$9,IF(Raw!$X277&gt;$C$9,IF(Raw!$X277&lt;$A$9,Raw!R277,-999),-999),-999),-999),-999),-999)</f>
        <v>0.28129100000000001</v>
      </c>
      <c r="L277" s="9">
        <f>IF(Raw!$G277&gt;$C$8,IF(Raw!$Q277&gt;$C$8,IF(Raw!$N277&gt;$C$9,IF(Raw!$N277&lt;$A$9,IF(Raw!$X277&gt;$C$9,IF(Raw!$X277&lt;$A$9,Raw!S277,-999),-999),-999),-999),-999),-999)</f>
        <v>0.43320399999999998</v>
      </c>
      <c r="M277" s="9">
        <f>Raw!Q277</f>
        <v>0.929844</v>
      </c>
      <c r="N277" s="9">
        <f>IF(Raw!$G277&gt;$C$8,IF(Raw!$Q277&gt;$C$8,IF(Raw!$N277&gt;$C$9,IF(Raw!$N277&lt;$A$9,IF(Raw!$X277&gt;$C$9,IF(Raw!$X277&lt;$A$9,Raw!V277,-999),-999),-999),-999),-999),-999)</f>
        <v>792.1</v>
      </c>
      <c r="O277" s="9">
        <f>IF(Raw!$G277&gt;$C$8,IF(Raw!$Q277&gt;$C$8,IF(Raw!$N277&gt;$C$9,IF(Raw!$N277&lt;$A$9,IF(Raw!$X277&gt;$C$9,IF(Raw!$X277&lt;$A$9,Raw!W277,-999),-999),-999),-999),-999),-999)</f>
        <v>0.37081999999999998</v>
      </c>
      <c r="P277" s="9">
        <f>IF(Raw!$G277&gt;$C$8,IF(Raw!$Q277&gt;$C$8,IF(Raw!$N277&gt;$C$9,IF(Raw!$N277&lt;$A$9,IF(Raw!$X277&gt;$C$9,IF(Raw!$X277&lt;$A$9,Raw!X277,-999),-999),-999),-999),-999),-999)</f>
        <v>445</v>
      </c>
      <c r="R277" s="9">
        <f t="shared" si="79"/>
        <v>0.15725499999999998</v>
      </c>
      <c r="S277" s="9">
        <f t="shared" si="80"/>
        <v>0.33968251225302243</v>
      </c>
      <c r="T277" s="9">
        <f t="shared" si="81"/>
        <v>0.15191299999999996</v>
      </c>
      <c r="U277" s="9">
        <f t="shared" si="82"/>
        <v>0.35067312397854122</v>
      </c>
      <c r="V277" s="15">
        <f t="shared" si="83"/>
        <v>0.107434592</v>
      </c>
      <c r="X277" s="11">
        <f t="shared" si="84"/>
        <v>2.1069999999999997E+18</v>
      </c>
      <c r="Y277" s="11">
        <f t="shared" si="85"/>
        <v>8.6600000000000001E-18</v>
      </c>
      <c r="Z277" s="11">
        <f t="shared" si="86"/>
        <v>5.0199999999999995E-4</v>
      </c>
      <c r="AA277" s="16">
        <f t="shared" si="87"/>
        <v>9.0766627947244938E-3</v>
      </c>
      <c r="AB277" s="9">
        <f t="shared" si="88"/>
        <v>0.28266986307513498</v>
      </c>
      <c r="AC277" s="9">
        <f t="shared" si="89"/>
        <v>0.99092333720527559</v>
      </c>
      <c r="AD277" s="15">
        <f t="shared" si="90"/>
        <v>18.081001583116521</v>
      </c>
      <c r="AE277" s="3">
        <f t="shared" si="91"/>
        <v>1042.6639999999998</v>
      </c>
      <c r="AF277" s="2">
        <f t="shared" si="92"/>
        <v>0.25</v>
      </c>
      <c r="AG277" s="9">
        <f t="shared" si="93"/>
        <v>4.8773240844710922E-3</v>
      </c>
      <c r="AH277" s="2">
        <f t="shared" si="94"/>
        <v>0.23601117416473658</v>
      </c>
    </row>
    <row r="278" spans="1:34">
      <c r="A278" s="1">
        <f>Raw!A278</f>
        <v>265</v>
      </c>
      <c r="B278" s="14">
        <f>Raw!B278</f>
        <v>0.28104166666666669</v>
      </c>
      <c r="C278" s="15">
        <f>Raw!C278</f>
        <v>93.8</v>
      </c>
      <c r="D278" s="15">
        <f>IF(C278&gt;0.5,Raw!D278*D$11,-999)</f>
        <v>4.4000000000000004</v>
      </c>
      <c r="E278" s="9">
        <f>IF(Raw!$G278&gt;$C$8,IF(Raw!$Q278&gt;$C$8,IF(Raw!$N278&gt;$C$9,IF(Raw!$N278&lt;$A$9,IF(Raw!$X278&gt;$C$9,IF(Raw!$X278&lt;$A$9,Raw!H278,-999),-999),-999),-999),-999),-999)</f>
        <v>0.32052700000000001</v>
      </c>
      <c r="F278" s="9">
        <f>IF(Raw!$G278&gt;$C$8,IF(Raw!$Q278&gt;$C$8,IF(Raw!$N278&gt;$C$9,IF(Raw!$N278&lt;$A$9,IF(Raw!$X278&gt;$C$9,IF(Raw!$X278&lt;$A$9,Raw!I278,-999),-999),-999),-999),-999),-999)</f>
        <v>0.49539499999999997</v>
      </c>
      <c r="G278" s="9">
        <f>Raw!G278</f>
        <v>0.94390399999999997</v>
      </c>
      <c r="H278" s="9">
        <f>IF(Raw!$G278&gt;$C$8,IF(Raw!$Q278&gt;$C$8,IF(Raw!$N278&gt;$C$9,IF(Raw!$N278&lt;$A$9,IF(Raw!$X278&gt;$C$9,IF(Raw!$X278&lt;$A$9,Raw!L278,-999),-999),-999),-999),-999),-999)</f>
        <v>872.5</v>
      </c>
      <c r="I278" s="9">
        <f>IF(Raw!$G278&gt;$C$8,IF(Raw!$Q278&gt;$C$8,IF(Raw!$N278&gt;$C$9,IF(Raw!$N278&lt;$A$9,IF(Raw!$X278&gt;$C$9,IF(Raw!$X278&lt;$A$9,Raw!M278,-999),-999),-999),-999),-999),-999)</f>
        <v>0.34259400000000001</v>
      </c>
      <c r="J278" s="9">
        <f>IF(Raw!$G278&gt;$C$8,IF(Raw!$Q278&gt;$C$8,IF(Raw!$N278&gt;$C$9,IF(Raw!$N278&lt;$A$9,IF(Raw!$X278&gt;$C$9,IF(Raw!$X278&lt;$A$9,Raw!N278,-999),-999),-999),-999),-999),-999)</f>
        <v>540</v>
      </c>
      <c r="K278" s="9">
        <f>IF(Raw!$G278&gt;$C$8,IF(Raw!$Q278&gt;$C$8,IF(Raw!$N278&gt;$C$9,IF(Raw!$N278&lt;$A$9,IF(Raw!$X278&gt;$C$9,IF(Raw!$X278&lt;$A$9,Raw!R278,-999),-999),-999),-999),-999),-999)</f>
        <v>0.279532</v>
      </c>
      <c r="L278" s="9">
        <f>IF(Raw!$G278&gt;$C$8,IF(Raw!$Q278&gt;$C$8,IF(Raw!$N278&gt;$C$9,IF(Raw!$N278&lt;$A$9,IF(Raw!$X278&gt;$C$9,IF(Raw!$X278&lt;$A$9,Raw!S278,-999),-999),-999),-999),-999),-999)</f>
        <v>0.43724099999999999</v>
      </c>
      <c r="M278" s="9">
        <f>Raw!Q278</f>
        <v>0.95454000000000006</v>
      </c>
      <c r="N278" s="9">
        <f>IF(Raw!$G278&gt;$C$8,IF(Raw!$Q278&gt;$C$8,IF(Raw!$N278&gt;$C$9,IF(Raw!$N278&lt;$A$9,IF(Raw!$X278&gt;$C$9,IF(Raw!$X278&lt;$A$9,Raw!V278,-999),-999),-999),-999),-999),-999)</f>
        <v>851.6</v>
      </c>
      <c r="O278" s="9">
        <f>IF(Raw!$G278&gt;$C$8,IF(Raw!$Q278&gt;$C$8,IF(Raw!$N278&gt;$C$9,IF(Raw!$N278&lt;$A$9,IF(Raw!$X278&gt;$C$9,IF(Raw!$X278&lt;$A$9,Raw!W278,-999),-999),-999),-999),-999),-999)</f>
        <v>0.29408600000000001</v>
      </c>
      <c r="P278" s="9">
        <f>IF(Raw!$G278&gt;$C$8,IF(Raw!$Q278&gt;$C$8,IF(Raw!$N278&gt;$C$9,IF(Raw!$N278&lt;$A$9,IF(Raw!$X278&gt;$C$9,IF(Raw!$X278&lt;$A$9,Raw!X278,-999),-999),-999),-999),-999),-999)</f>
        <v>496</v>
      </c>
      <c r="R278" s="9">
        <f t="shared" si="79"/>
        <v>0.17486799999999997</v>
      </c>
      <c r="S278" s="9">
        <f t="shared" si="80"/>
        <v>0.35298701036546587</v>
      </c>
      <c r="T278" s="9">
        <f t="shared" si="81"/>
        <v>0.15770899999999999</v>
      </c>
      <c r="U278" s="9">
        <f t="shared" si="82"/>
        <v>0.36069124350186738</v>
      </c>
      <c r="V278" s="15">
        <f t="shared" si="83"/>
        <v>0.108435768</v>
      </c>
      <c r="X278" s="11">
        <f t="shared" si="84"/>
        <v>2.6487999999999995E+18</v>
      </c>
      <c r="Y278" s="11">
        <f t="shared" si="85"/>
        <v>8.7249999999999994E-18</v>
      </c>
      <c r="Z278" s="11">
        <f t="shared" si="86"/>
        <v>5.4000000000000001E-4</v>
      </c>
      <c r="AA278" s="16">
        <f t="shared" si="87"/>
        <v>1.2325994986456919E-2</v>
      </c>
      <c r="AB278" s="9">
        <f t="shared" si="88"/>
        <v>0.28147592034331914</v>
      </c>
      <c r="AC278" s="9">
        <f t="shared" si="89"/>
        <v>0.98767400501354308</v>
      </c>
      <c r="AD278" s="15">
        <f t="shared" si="90"/>
        <v>22.825916641586886</v>
      </c>
      <c r="AE278" s="3">
        <f t="shared" si="91"/>
        <v>1050.4899999999996</v>
      </c>
      <c r="AF278" s="2">
        <f t="shared" si="92"/>
        <v>0.25</v>
      </c>
      <c r="AG278" s="9">
        <f t="shared" si="93"/>
        <v>6.3331601980953405E-3</v>
      </c>
      <c r="AH278" s="2">
        <f t="shared" si="94"/>
        <v>0.30645832604907686</v>
      </c>
    </row>
    <row r="279" spans="1:34">
      <c r="A279" s="1">
        <f>Raw!A279</f>
        <v>266</v>
      </c>
      <c r="B279" s="14">
        <f>Raw!B279</f>
        <v>0.28109953703703705</v>
      </c>
      <c r="C279" s="15">
        <f>Raw!C279</f>
        <v>92.9</v>
      </c>
      <c r="D279" s="15">
        <f>IF(C279&gt;0.5,Raw!D279*D$11,-999)</f>
        <v>4.4000000000000004</v>
      </c>
      <c r="E279" s="9">
        <f>IF(Raw!$G279&gt;$C$8,IF(Raw!$Q279&gt;$C$8,IF(Raw!$N279&gt;$C$9,IF(Raw!$N279&lt;$A$9,IF(Raw!$X279&gt;$C$9,IF(Raw!$X279&lt;$A$9,Raw!H279,-999),-999),-999),-999),-999),-999)</f>
        <v>0.34042800000000001</v>
      </c>
      <c r="F279" s="9">
        <f>IF(Raw!$G279&gt;$C$8,IF(Raw!$Q279&gt;$C$8,IF(Raw!$N279&gt;$C$9,IF(Raw!$N279&lt;$A$9,IF(Raw!$X279&gt;$C$9,IF(Raw!$X279&lt;$A$9,Raw!I279,-999),-999),-999),-999),-999),-999)</f>
        <v>0.52909600000000001</v>
      </c>
      <c r="G279" s="9">
        <f>Raw!G279</f>
        <v>0.96316000000000002</v>
      </c>
      <c r="H279" s="9">
        <f>IF(Raw!$G279&gt;$C$8,IF(Raw!$Q279&gt;$C$8,IF(Raw!$N279&gt;$C$9,IF(Raw!$N279&lt;$A$9,IF(Raw!$X279&gt;$C$9,IF(Raw!$X279&lt;$A$9,Raw!L279,-999),-999),-999),-999),-999),-999)</f>
        <v>867.7</v>
      </c>
      <c r="I279" s="9">
        <f>IF(Raw!$G279&gt;$C$8,IF(Raw!$Q279&gt;$C$8,IF(Raw!$N279&gt;$C$9,IF(Raw!$N279&lt;$A$9,IF(Raw!$X279&gt;$C$9,IF(Raw!$X279&lt;$A$9,Raw!M279,-999),-999),-999),-999),-999),-999)</f>
        <v>0.31783499999999998</v>
      </c>
      <c r="J279" s="9">
        <f>IF(Raw!$G279&gt;$C$8,IF(Raw!$Q279&gt;$C$8,IF(Raw!$N279&gt;$C$9,IF(Raw!$N279&lt;$A$9,IF(Raw!$X279&gt;$C$9,IF(Raw!$X279&lt;$A$9,Raw!N279,-999),-999),-999),-999),-999),-999)</f>
        <v>342</v>
      </c>
      <c r="K279" s="9">
        <f>IF(Raw!$G279&gt;$C$8,IF(Raw!$Q279&gt;$C$8,IF(Raw!$N279&gt;$C$9,IF(Raw!$N279&lt;$A$9,IF(Raw!$X279&gt;$C$9,IF(Raw!$X279&lt;$A$9,Raw!R279,-999),-999),-999),-999),-999),-999)</f>
        <v>0.32412600000000003</v>
      </c>
      <c r="L279" s="9">
        <f>IF(Raw!$G279&gt;$C$8,IF(Raw!$Q279&gt;$C$8,IF(Raw!$N279&gt;$C$9,IF(Raw!$N279&lt;$A$9,IF(Raw!$X279&gt;$C$9,IF(Raw!$X279&lt;$A$9,Raw!S279,-999),-999),-999),-999),-999),-999)</f>
        <v>0.53101699999999996</v>
      </c>
      <c r="M279" s="9">
        <f>Raw!Q279</f>
        <v>0.96163600000000005</v>
      </c>
      <c r="N279" s="9">
        <f>IF(Raw!$G279&gt;$C$8,IF(Raw!$Q279&gt;$C$8,IF(Raw!$N279&gt;$C$9,IF(Raw!$N279&lt;$A$9,IF(Raw!$X279&gt;$C$9,IF(Raw!$X279&lt;$A$9,Raw!V279,-999),-999),-999),-999),-999),-999)</f>
        <v>833.1</v>
      </c>
      <c r="O279" s="9">
        <f>IF(Raw!$G279&gt;$C$8,IF(Raw!$Q279&gt;$C$8,IF(Raw!$N279&gt;$C$9,IF(Raw!$N279&lt;$A$9,IF(Raw!$X279&gt;$C$9,IF(Raw!$X279&lt;$A$9,Raw!W279,-999),-999),-999),-999),-999),-999)</f>
        <v>0.37081999999999998</v>
      </c>
      <c r="P279" s="9">
        <f>IF(Raw!$G279&gt;$C$8,IF(Raw!$Q279&gt;$C$8,IF(Raw!$N279&gt;$C$9,IF(Raw!$N279&lt;$A$9,IF(Raw!$X279&gt;$C$9,IF(Raw!$X279&lt;$A$9,Raw!X279,-999),-999),-999),-999),-999),-999)</f>
        <v>626</v>
      </c>
      <c r="R279" s="9">
        <f t="shared" si="79"/>
        <v>0.188668</v>
      </c>
      <c r="S279" s="9">
        <f t="shared" si="80"/>
        <v>0.35658557237249949</v>
      </c>
      <c r="T279" s="9">
        <f t="shared" si="81"/>
        <v>0.20689099999999994</v>
      </c>
      <c r="U279" s="9">
        <f t="shared" si="82"/>
        <v>0.38961276192664257</v>
      </c>
      <c r="V279" s="15">
        <f t="shared" si="83"/>
        <v>0.131692216</v>
      </c>
      <c r="X279" s="11">
        <f t="shared" si="84"/>
        <v>2.6487999999999995E+18</v>
      </c>
      <c r="Y279" s="11">
        <f t="shared" si="85"/>
        <v>8.6769999999999994E-18</v>
      </c>
      <c r="Z279" s="11">
        <f t="shared" si="86"/>
        <v>3.4199999999999996E-4</v>
      </c>
      <c r="AA279" s="16">
        <f t="shared" si="87"/>
        <v>7.7990999820430401E-3</v>
      </c>
      <c r="AB279" s="9">
        <f t="shared" si="88"/>
        <v>0.32573956359438488</v>
      </c>
      <c r="AC279" s="9">
        <f t="shared" si="89"/>
        <v>0.99220090001795702</v>
      </c>
      <c r="AD279" s="15">
        <f t="shared" si="90"/>
        <v>22.804385912406552</v>
      </c>
      <c r="AE279" s="3">
        <f t="shared" si="91"/>
        <v>1044.7107999999996</v>
      </c>
      <c r="AF279" s="2">
        <f t="shared" si="92"/>
        <v>0.25</v>
      </c>
      <c r="AG279" s="9">
        <f t="shared" si="93"/>
        <v>6.8345229072105653E-3</v>
      </c>
      <c r="AH279" s="2">
        <f t="shared" si="94"/>
        <v>0.33071900662132736</v>
      </c>
    </row>
    <row r="280" spans="1:34">
      <c r="A280" s="1">
        <f>Raw!A280</f>
        <v>267</v>
      </c>
      <c r="B280" s="14">
        <f>Raw!B280</f>
        <v>0.28115740740740741</v>
      </c>
      <c r="C280" s="15">
        <f>Raw!C280</f>
        <v>92.5</v>
      </c>
      <c r="D280" s="15">
        <f>IF(C280&gt;0.5,Raw!D280*D$11,-999)</f>
        <v>4.4000000000000004</v>
      </c>
      <c r="E280" s="9">
        <f>IF(Raw!$G280&gt;$C$8,IF(Raw!$Q280&gt;$C$8,IF(Raw!$N280&gt;$C$9,IF(Raw!$N280&lt;$A$9,IF(Raw!$X280&gt;$C$9,IF(Raw!$X280&lt;$A$9,Raw!H280,-999),-999),-999),-999),-999),-999)</f>
        <v>0.40990500000000002</v>
      </c>
      <c r="F280" s="9">
        <f>IF(Raw!$G280&gt;$C$8,IF(Raw!$Q280&gt;$C$8,IF(Raw!$N280&gt;$C$9,IF(Raw!$N280&lt;$A$9,IF(Raw!$X280&gt;$C$9,IF(Raw!$X280&lt;$A$9,Raw!I280,-999),-999),-999),-999),-999),-999)</f>
        <v>0.65429700000000002</v>
      </c>
      <c r="G280" s="9">
        <f>Raw!G280</f>
        <v>0.95786499999999997</v>
      </c>
      <c r="H280" s="9">
        <f>IF(Raw!$G280&gt;$C$8,IF(Raw!$Q280&gt;$C$8,IF(Raw!$N280&gt;$C$9,IF(Raw!$N280&lt;$A$9,IF(Raw!$X280&gt;$C$9,IF(Raw!$X280&lt;$A$9,Raw!L280,-999),-999),-999),-999),-999),-999)</f>
        <v>900</v>
      </c>
      <c r="I280" s="9">
        <f>IF(Raw!$G280&gt;$C$8,IF(Raw!$Q280&gt;$C$8,IF(Raw!$N280&gt;$C$9,IF(Raw!$N280&lt;$A$9,IF(Raw!$X280&gt;$C$9,IF(Raw!$X280&lt;$A$9,Raw!M280,-999),-999),-999),-999),-999),-999)</f>
        <v>0.37081999999999998</v>
      </c>
      <c r="J280" s="9">
        <f>IF(Raw!$G280&gt;$C$8,IF(Raw!$Q280&gt;$C$8,IF(Raw!$N280&gt;$C$9,IF(Raw!$N280&lt;$A$9,IF(Raw!$X280&gt;$C$9,IF(Raw!$X280&lt;$A$9,Raw!N280,-999),-999),-999),-999),-999),-999)</f>
        <v>439</v>
      </c>
      <c r="K280" s="9">
        <f>IF(Raw!$G280&gt;$C$8,IF(Raw!$Q280&gt;$C$8,IF(Raw!$N280&gt;$C$9,IF(Raw!$N280&lt;$A$9,IF(Raw!$X280&gt;$C$9,IF(Raw!$X280&lt;$A$9,Raw!R280,-999),-999),-999),-999),-999),-999)</f>
        <v>0.36503799999999997</v>
      </c>
      <c r="L280" s="9">
        <f>IF(Raw!$G280&gt;$C$8,IF(Raw!$Q280&gt;$C$8,IF(Raw!$N280&gt;$C$9,IF(Raw!$N280&lt;$A$9,IF(Raw!$X280&gt;$C$9,IF(Raw!$X280&lt;$A$9,Raw!S280,-999),-999),-999),-999),-999),-999)</f>
        <v>0.58232300000000004</v>
      </c>
      <c r="M280" s="9">
        <f>Raw!Q280</f>
        <v>0.96519699999999997</v>
      </c>
      <c r="N280" s="9">
        <f>IF(Raw!$G280&gt;$C$8,IF(Raw!$Q280&gt;$C$8,IF(Raw!$N280&gt;$C$9,IF(Raw!$N280&lt;$A$9,IF(Raw!$X280&gt;$C$9,IF(Raw!$X280&lt;$A$9,Raw!V280,-999),-999),-999),-999),-999),-999)</f>
        <v>872.1</v>
      </c>
      <c r="O280" s="9">
        <f>IF(Raw!$G280&gt;$C$8,IF(Raw!$Q280&gt;$C$8,IF(Raw!$N280&gt;$C$9,IF(Raw!$N280&lt;$A$9,IF(Raw!$X280&gt;$C$9,IF(Raw!$X280&lt;$A$9,Raw!W280,-999),-999),-999),-999),-999),-999)</f>
        <v>0.37081999999999998</v>
      </c>
      <c r="P280" s="9">
        <f>IF(Raw!$G280&gt;$C$8,IF(Raw!$Q280&gt;$C$8,IF(Raw!$N280&gt;$C$9,IF(Raw!$N280&lt;$A$9,IF(Raw!$X280&gt;$C$9,IF(Raw!$X280&lt;$A$9,Raw!X280,-999),-999),-999),-999),-999),-999)</f>
        <v>496</v>
      </c>
      <c r="R280" s="9">
        <f t="shared" si="79"/>
        <v>0.244392</v>
      </c>
      <c r="S280" s="9">
        <f t="shared" si="80"/>
        <v>0.37351844804423678</v>
      </c>
      <c r="T280" s="9">
        <f t="shared" si="81"/>
        <v>0.21728500000000006</v>
      </c>
      <c r="U280" s="9">
        <f t="shared" si="82"/>
        <v>0.37313484097313698</v>
      </c>
      <c r="V280" s="15">
        <f t="shared" si="83"/>
        <v>0.14441610400000002</v>
      </c>
      <c r="X280" s="11">
        <f t="shared" si="84"/>
        <v>2.6487999999999995E+18</v>
      </c>
      <c r="Y280" s="11">
        <f t="shared" si="85"/>
        <v>8.9999999999999999E-18</v>
      </c>
      <c r="Z280" s="11">
        <f t="shared" si="86"/>
        <v>4.3899999999999999E-4</v>
      </c>
      <c r="AA280" s="16">
        <f t="shared" si="87"/>
        <v>1.0357018368821176E-2</v>
      </c>
      <c r="AB280" s="9">
        <f t="shared" si="88"/>
        <v>0.36728842473626927</v>
      </c>
      <c r="AC280" s="9">
        <f t="shared" si="89"/>
        <v>0.98964298163117892</v>
      </c>
      <c r="AD280" s="15">
        <f t="shared" si="90"/>
        <v>23.592296967701994</v>
      </c>
      <c r="AE280" s="3">
        <f t="shared" si="91"/>
        <v>1083.5999999999997</v>
      </c>
      <c r="AF280" s="2">
        <f t="shared" si="92"/>
        <v>0.25</v>
      </c>
      <c r="AG280" s="9">
        <f t="shared" si="93"/>
        <v>6.7716215209496196E-3</v>
      </c>
      <c r="AH280" s="2">
        <f t="shared" si="94"/>
        <v>0.32767524127563258</v>
      </c>
    </row>
    <row r="281" spans="1:34">
      <c r="A281" s="1">
        <f>Raw!A281</f>
        <v>268</v>
      </c>
      <c r="B281" s="14">
        <f>Raw!B281</f>
        <v>0.28121527777777777</v>
      </c>
      <c r="C281" s="15">
        <f>Raw!C281</f>
        <v>90.9</v>
      </c>
      <c r="D281" s="15">
        <f>IF(C281&gt;0.5,Raw!D281*D$11,-999)</f>
        <v>4.4000000000000004</v>
      </c>
      <c r="E281" s="9">
        <f>IF(Raw!$G281&gt;$C$8,IF(Raw!$Q281&gt;$C$8,IF(Raw!$N281&gt;$C$9,IF(Raw!$N281&lt;$A$9,IF(Raw!$X281&gt;$C$9,IF(Raw!$X281&lt;$A$9,Raw!H281,-999),-999),-999),-999),-999),-999)</f>
        <v>0.438917</v>
      </c>
      <c r="F281" s="9">
        <f>IF(Raw!$G281&gt;$C$8,IF(Raw!$Q281&gt;$C$8,IF(Raw!$N281&gt;$C$9,IF(Raw!$N281&lt;$A$9,IF(Raw!$X281&gt;$C$9,IF(Raw!$X281&lt;$A$9,Raw!I281,-999),-999),-999),-999),-999),-999)</f>
        <v>0.71179300000000001</v>
      </c>
      <c r="G281" s="9">
        <f>Raw!G281</f>
        <v>0.981734</v>
      </c>
      <c r="H281" s="9">
        <f>IF(Raw!$G281&gt;$C$8,IF(Raw!$Q281&gt;$C$8,IF(Raw!$N281&gt;$C$9,IF(Raw!$N281&lt;$A$9,IF(Raw!$X281&gt;$C$9,IF(Raw!$X281&lt;$A$9,Raw!L281,-999),-999),-999),-999),-999),-999)</f>
        <v>813.1</v>
      </c>
      <c r="I281" s="9">
        <f>IF(Raw!$G281&gt;$C$8,IF(Raw!$Q281&gt;$C$8,IF(Raw!$N281&gt;$C$9,IF(Raw!$N281&lt;$A$9,IF(Raw!$X281&gt;$C$9,IF(Raw!$X281&lt;$A$9,Raw!M281,-999),-999),-999),-999),-999),-999)</f>
        <v>0.22998499999999999</v>
      </c>
      <c r="J281" s="9">
        <f>IF(Raw!$G281&gt;$C$8,IF(Raw!$Q281&gt;$C$8,IF(Raw!$N281&gt;$C$9,IF(Raw!$N281&lt;$A$9,IF(Raw!$X281&gt;$C$9,IF(Raw!$X281&lt;$A$9,Raw!N281,-999),-999),-999),-999),-999),-999)</f>
        <v>471</v>
      </c>
      <c r="K281" s="9">
        <f>IF(Raw!$G281&gt;$C$8,IF(Raw!$Q281&gt;$C$8,IF(Raw!$N281&gt;$C$9,IF(Raw!$N281&lt;$A$9,IF(Raw!$X281&gt;$C$9,IF(Raw!$X281&lt;$A$9,Raw!R281,-999),-999),-999),-999),-999),-999)</f>
        <v>0.39634999999999998</v>
      </c>
      <c r="L281" s="9">
        <f>IF(Raw!$G281&gt;$C$8,IF(Raw!$Q281&gt;$C$8,IF(Raw!$N281&gt;$C$9,IF(Raw!$N281&lt;$A$9,IF(Raw!$X281&gt;$C$9,IF(Raw!$X281&lt;$A$9,Raw!S281,-999),-999),-999),-999),-999),-999)</f>
        <v>0.64464900000000003</v>
      </c>
      <c r="M281" s="9">
        <f>Raw!Q281</f>
        <v>0.96657000000000004</v>
      </c>
      <c r="N281" s="9">
        <f>IF(Raw!$G281&gt;$C$8,IF(Raw!$Q281&gt;$C$8,IF(Raw!$N281&gt;$C$9,IF(Raw!$N281&lt;$A$9,IF(Raw!$X281&gt;$C$9,IF(Raw!$X281&lt;$A$9,Raw!V281,-999),-999),-999),-999),-999),-999)</f>
        <v>800.8</v>
      </c>
      <c r="O281" s="9">
        <f>IF(Raw!$G281&gt;$C$8,IF(Raw!$Q281&gt;$C$8,IF(Raw!$N281&gt;$C$9,IF(Raw!$N281&lt;$A$9,IF(Raw!$X281&gt;$C$9,IF(Raw!$X281&lt;$A$9,Raw!W281,-999),-999),-999),-999),-999),-999)</f>
        <v>0.37081900000000001</v>
      </c>
      <c r="P281" s="9">
        <f>IF(Raw!$G281&gt;$C$8,IF(Raw!$Q281&gt;$C$8,IF(Raw!$N281&gt;$C$9,IF(Raw!$N281&lt;$A$9,IF(Raw!$X281&gt;$C$9,IF(Raw!$X281&lt;$A$9,Raw!X281,-999),-999),-999),-999),-999),-999)</f>
        <v>479</v>
      </c>
      <c r="R281" s="9">
        <f t="shared" si="79"/>
        <v>0.27287600000000001</v>
      </c>
      <c r="S281" s="9">
        <f t="shared" si="80"/>
        <v>0.38336426461063822</v>
      </c>
      <c r="T281" s="9">
        <f t="shared" si="81"/>
        <v>0.24829900000000005</v>
      </c>
      <c r="U281" s="9">
        <f t="shared" si="82"/>
        <v>0.3851692936776448</v>
      </c>
      <c r="V281" s="15">
        <f t="shared" si="83"/>
        <v>0.15987295200000001</v>
      </c>
      <c r="X281" s="11">
        <f t="shared" si="84"/>
        <v>2.6487999999999995E+18</v>
      </c>
      <c r="Y281" s="11">
        <f t="shared" si="85"/>
        <v>8.1309999999999993E-18</v>
      </c>
      <c r="Z281" s="11">
        <f t="shared" si="86"/>
        <v>4.7099999999999996E-4</v>
      </c>
      <c r="AA281" s="16">
        <f t="shared" si="87"/>
        <v>1.0042242377305095E-2</v>
      </c>
      <c r="AB281" s="9">
        <f t="shared" si="88"/>
        <v>0.39884347874004245</v>
      </c>
      <c r="AC281" s="9">
        <f t="shared" si="89"/>
        <v>0.989957757622695</v>
      </c>
      <c r="AD281" s="15">
        <f t="shared" si="90"/>
        <v>21.321109081327172</v>
      </c>
      <c r="AE281" s="3">
        <f t="shared" si="91"/>
        <v>978.97239999999965</v>
      </c>
      <c r="AF281" s="2">
        <f t="shared" si="92"/>
        <v>0.25</v>
      </c>
      <c r="AG281" s="9">
        <f t="shared" si="93"/>
        <v>6.3171050194452336E-3</v>
      </c>
      <c r="AH281" s="2">
        <f t="shared" si="94"/>
        <v>0.30568142430971923</v>
      </c>
    </row>
    <row r="282" spans="1:34">
      <c r="A282" s="1">
        <f>Raw!A282</f>
        <v>269</v>
      </c>
      <c r="B282" s="14">
        <f>Raw!B282</f>
        <v>0.28126157407407409</v>
      </c>
      <c r="C282" s="15">
        <f>Raw!C282</f>
        <v>90.3</v>
      </c>
      <c r="D282" s="15">
        <f>IF(C282&gt;0.5,Raw!D282*D$11,-999)</f>
        <v>4.4000000000000004</v>
      </c>
      <c r="E282" s="9">
        <f>IF(Raw!$G282&gt;$C$8,IF(Raw!$Q282&gt;$C$8,IF(Raw!$N282&gt;$C$9,IF(Raw!$N282&lt;$A$9,IF(Raw!$X282&gt;$C$9,IF(Raw!$X282&lt;$A$9,Raw!H282,-999),-999),-999),-999),-999),-999)</f>
        <v>0.41526200000000002</v>
      </c>
      <c r="F282" s="9">
        <f>IF(Raw!$G282&gt;$C$8,IF(Raw!$Q282&gt;$C$8,IF(Raw!$N282&gt;$C$9,IF(Raw!$N282&lt;$A$9,IF(Raw!$X282&gt;$C$9,IF(Raw!$X282&lt;$A$9,Raw!I282,-999),-999),-999),-999),-999),-999)</f>
        <v>0.67895099999999997</v>
      </c>
      <c r="G282" s="9">
        <f>Raw!G282</f>
        <v>0.97430600000000001</v>
      </c>
      <c r="H282" s="9">
        <f>IF(Raw!$G282&gt;$C$8,IF(Raw!$Q282&gt;$C$8,IF(Raw!$N282&gt;$C$9,IF(Raw!$N282&lt;$A$9,IF(Raw!$X282&gt;$C$9,IF(Raw!$X282&lt;$A$9,Raw!L282,-999),-999),-999),-999),-999),-999)</f>
        <v>884.5</v>
      </c>
      <c r="I282" s="9">
        <f>IF(Raw!$G282&gt;$C$8,IF(Raw!$Q282&gt;$C$8,IF(Raw!$N282&gt;$C$9,IF(Raw!$N282&lt;$A$9,IF(Raw!$X282&gt;$C$9,IF(Raw!$X282&lt;$A$9,Raw!M282,-999),-999),-999),-999),-999),-999)</f>
        <v>0.22917999999999999</v>
      </c>
      <c r="J282" s="9">
        <f>IF(Raw!$G282&gt;$C$8,IF(Raw!$Q282&gt;$C$8,IF(Raw!$N282&gt;$C$9,IF(Raw!$N282&lt;$A$9,IF(Raw!$X282&gt;$C$9,IF(Raw!$X282&lt;$A$9,Raw!N282,-999),-999),-999),-999),-999),-999)</f>
        <v>617</v>
      </c>
      <c r="K282" s="9">
        <f>IF(Raw!$G282&gt;$C$8,IF(Raw!$Q282&gt;$C$8,IF(Raw!$N282&gt;$C$9,IF(Raw!$N282&lt;$A$9,IF(Raw!$X282&gt;$C$9,IF(Raw!$X282&lt;$A$9,Raw!R282,-999),-999),-999),-999),-999),-999)</f>
        <v>0.37257000000000001</v>
      </c>
      <c r="L282" s="9">
        <f>IF(Raw!$G282&gt;$C$8,IF(Raw!$Q282&gt;$C$8,IF(Raw!$N282&gt;$C$9,IF(Raw!$N282&lt;$A$9,IF(Raw!$X282&gt;$C$9,IF(Raw!$X282&lt;$A$9,Raw!S282,-999),-999),-999),-999),-999),-999)</f>
        <v>0.63538099999999997</v>
      </c>
      <c r="M282" s="9">
        <f>Raw!Q282</f>
        <v>0.98196300000000003</v>
      </c>
      <c r="N282" s="9">
        <f>IF(Raw!$G282&gt;$C$8,IF(Raw!$Q282&gt;$C$8,IF(Raw!$N282&gt;$C$9,IF(Raw!$N282&lt;$A$9,IF(Raw!$X282&gt;$C$9,IF(Raw!$X282&lt;$A$9,Raw!V282,-999),-999),-999),-999),-999),-999)</f>
        <v>837</v>
      </c>
      <c r="O282" s="9">
        <f>IF(Raw!$G282&gt;$C$8,IF(Raw!$Q282&gt;$C$8,IF(Raw!$N282&gt;$C$9,IF(Raw!$N282&lt;$A$9,IF(Raw!$X282&gt;$C$9,IF(Raw!$X282&lt;$A$9,Raw!W282,-999),-999),-999),-999),-999),-999)</f>
        <v>0.22295000000000001</v>
      </c>
      <c r="P282" s="9">
        <f>IF(Raw!$G282&gt;$C$8,IF(Raw!$Q282&gt;$C$8,IF(Raw!$N282&gt;$C$9,IF(Raw!$N282&lt;$A$9,IF(Raw!$X282&gt;$C$9,IF(Raw!$X282&lt;$A$9,Raw!X282,-999),-999),-999),-999),-999),-999)</f>
        <v>511</v>
      </c>
      <c r="R282" s="9">
        <f t="shared" si="79"/>
        <v>0.26368899999999995</v>
      </c>
      <c r="S282" s="9">
        <f t="shared" si="80"/>
        <v>0.38837706992109883</v>
      </c>
      <c r="T282" s="9">
        <f t="shared" si="81"/>
        <v>0.26281099999999996</v>
      </c>
      <c r="U282" s="9">
        <f t="shared" si="82"/>
        <v>0.41362741410271942</v>
      </c>
      <c r="V282" s="15">
        <f t="shared" si="83"/>
        <v>0.15757448799999998</v>
      </c>
      <c r="X282" s="11">
        <f t="shared" si="84"/>
        <v>2.6487999999999995E+18</v>
      </c>
      <c r="Y282" s="11">
        <f t="shared" si="85"/>
        <v>8.8449999999999988E-18</v>
      </c>
      <c r="Z282" s="11">
        <f t="shared" si="86"/>
        <v>6.1699999999999993E-4</v>
      </c>
      <c r="AA282" s="16">
        <f t="shared" si="87"/>
        <v>1.4249485425543792E-2</v>
      </c>
      <c r="AB282" s="9">
        <f t="shared" si="88"/>
        <v>0.37631492151417262</v>
      </c>
      <c r="AC282" s="9">
        <f t="shared" si="89"/>
        <v>0.98575051457445617</v>
      </c>
      <c r="AD282" s="15">
        <f t="shared" si="90"/>
        <v>23.094789992777624</v>
      </c>
      <c r="AE282" s="3">
        <f t="shared" si="91"/>
        <v>1064.9379999999996</v>
      </c>
      <c r="AF282" s="2">
        <f t="shared" si="92"/>
        <v>0.25</v>
      </c>
      <c r="AG282" s="9">
        <f t="shared" si="93"/>
        <v>7.3481832799676692E-3</v>
      </c>
      <c r="AH282" s="2">
        <f t="shared" si="94"/>
        <v>0.35557476473719324</v>
      </c>
    </row>
    <row r="283" spans="1:34">
      <c r="A283" s="1">
        <f>Raw!A283</f>
        <v>270</v>
      </c>
      <c r="B283" s="14">
        <f>Raw!B283</f>
        <v>0.28131944444444446</v>
      </c>
      <c r="C283" s="15">
        <f>Raw!C283</f>
        <v>89.8</v>
      </c>
      <c r="D283" s="15">
        <f>IF(C283&gt;0.5,Raw!D283*D$11,-999)</f>
        <v>4.4000000000000004</v>
      </c>
      <c r="E283" s="9">
        <f>IF(Raw!$G283&gt;$C$8,IF(Raw!$Q283&gt;$C$8,IF(Raw!$N283&gt;$C$9,IF(Raw!$N283&lt;$A$9,IF(Raw!$X283&gt;$C$9,IF(Raw!$X283&lt;$A$9,Raw!H283,-999),-999),-999),-999),-999),-999)</f>
        <v>0.433342</v>
      </c>
      <c r="F283" s="9">
        <f>IF(Raw!$G283&gt;$C$8,IF(Raw!$Q283&gt;$C$8,IF(Raw!$N283&gt;$C$9,IF(Raw!$N283&lt;$A$9,IF(Raw!$X283&gt;$C$9,IF(Raw!$X283&lt;$A$9,Raw!I283,-999),-999),-999),-999),-999),-999)</f>
        <v>0.70138599999999995</v>
      </c>
      <c r="G283" s="9">
        <f>Raw!G283</f>
        <v>0.96718499999999996</v>
      </c>
      <c r="H283" s="9">
        <f>IF(Raw!$G283&gt;$C$8,IF(Raw!$Q283&gt;$C$8,IF(Raw!$N283&gt;$C$9,IF(Raw!$N283&lt;$A$9,IF(Raw!$X283&gt;$C$9,IF(Raw!$X283&lt;$A$9,Raw!L283,-999),-999),-999),-999),-999),-999)</f>
        <v>899.9</v>
      </c>
      <c r="I283" s="9">
        <f>IF(Raw!$G283&gt;$C$8,IF(Raw!$Q283&gt;$C$8,IF(Raw!$N283&gt;$C$9,IF(Raw!$N283&lt;$A$9,IF(Raw!$X283&gt;$C$9,IF(Raw!$X283&lt;$A$9,Raw!M283,-999),-999),-999),-999),-999),-999)</f>
        <v>0.35157899999999997</v>
      </c>
      <c r="J283" s="9">
        <f>IF(Raw!$G283&gt;$C$8,IF(Raw!$Q283&gt;$C$8,IF(Raw!$N283&gt;$C$9,IF(Raw!$N283&lt;$A$9,IF(Raw!$X283&gt;$C$9,IF(Raw!$X283&lt;$A$9,Raw!N283,-999),-999),-999),-999),-999),-999)</f>
        <v>469</v>
      </c>
      <c r="K283" s="9">
        <f>IF(Raw!$G283&gt;$C$8,IF(Raw!$Q283&gt;$C$8,IF(Raw!$N283&gt;$C$9,IF(Raw!$N283&lt;$A$9,IF(Raw!$X283&gt;$C$9,IF(Raw!$X283&lt;$A$9,Raw!R283,-999),-999),-999),-999),-999),-999)</f>
        <v>0.39466299999999999</v>
      </c>
      <c r="L283" s="9">
        <f>IF(Raw!$G283&gt;$C$8,IF(Raw!$Q283&gt;$C$8,IF(Raw!$N283&gt;$C$9,IF(Raw!$N283&lt;$A$9,IF(Raw!$X283&gt;$C$9,IF(Raw!$X283&lt;$A$9,Raw!S283,-999),-999),-999),-999),-999),-999)</f>
        <v>0.65240500000000001</v>
      </c>
      <c r="M283" s="9">
        <f>Raw!Q283</f>
        <v>0.96982500000000005</v>
      </c>
      <c r="N283" s="9">
        <f>IF(Raw!$G283&gt;$C$8,IF(Raw!$Q283&gt;$C$8,IF(Raw!$N283&gt;$C$9,IF(Raw!$N283&lt;$A$9,IF(Raw!$X283&gt;$C$9,IF(Raw!$X283&lt;$A$9,Raw!V283,-999),-999),-999),-999),-999),-999)</f>
        <v>870.8</v>
      </c>
      <c r="O283" s="9">
        <f>IF(Raw!$G283&gt;$C$8,IF(Raw!$Q283&gt;$C$8,IF(Raw!$N283&gt;$C$9,IF(Raw!$N283&lt;$A$9,IF(Raw!$X283&gt;$C$9,IF(Raw!$X283&lt;$A$9,Raw!W283,-999),-999),-999),-999),-999),-999)</f>
        <v>0.37081999999999998</v>
      </c>
      <c r="P283" s="9">
        <f>IF(Raw!$G283&gt;$C$8,IF(Raw!$Q283&gt;$C$8,IF(Raw!$N283&gt;$C$9,IF(Raw!$N283&lt;$A$9,IF(Raw!$X283&gt;$C$9,IF(Raw!$X283&lt;$A$9,Raw!X283,-999),-999),-999),-999),-999),-999)</f>
        <v>516</v>
      </c>
      <c r="R283" s="9">
        <f t="shared" si="79"/>
        <v>0.26804399999999995</v>
      </c>
      <c r="S283" s="9">
        <f t="shared" si="80"/>
        <v>0.38216331663306646</v>
      </c>
      <c r="T283" s="9">
        <f t="shared" si="81"/>
        <v>0.25774200000000003</v>
      </c>
      <c r="U283" s="9">
        <f t="shared" si="82"/>
        <v>0.39506441550877142</v>
      </c>
      <c r="V283" s="15">
        <f t="shared" si="83"/>
        <v>0.16179644000000001</v>
      </c>
      <c r="X283" s="11">
        <f t="shared" si="84"/>
        <v>2.6487999999999995E+18</v>
      </c>
      <c r="Y283" s="11">
        <f t="shared" si="85"/>
        <v>8.9989999999999996E-18</v>
      </c>
      <c r="Z283" s="11">
        <f t="shared" si="86"/>
        <v>4.6899999999999996E-4</v>
      </c>
      <c r="AA283" s="16">
        <f t="shared" si="87"/>
        <v>1.1055746535544444E-2</v>
      </c>
      <c r="AB283" s="9">
        <f t="shared" si="88"/>
        <v>0.39751253022356431</v>
      </c>
      <c r="AC283" s="9">
        <f t="shared" si="89"/>
        <v>0.98894425346445547</v>
      </c>
      <c r="AD283" s="15">
        <f t="shared" si="90"/>
        <v>23.573020331651264</v>
      </c>
      <c r="AE283" s="3">
        <f t="shared" si="91"/>
        <v>1083.4795999999997</v>
      </c>
      <c r="AF283" s="2">
        <f t="shared" si="92"/>
        <v>0.25</v>
      </c>
      <c r="AG283" s="9">
        <f t="shared" si="93"/>
        <v>7.1637396146924555E-3</v>
      </c>
      <c r="AH283" s="2">
        <f t="shared" si="94"/>
        <v>0.3466496317636743</v>
      </c>
    </row>
    <row r="284" spans="1:34">
      <c r="A284" s="1">
        <f>Raw!A284</f>
        <v>271</v>
      </c>
      <c r="B284" s="14">
        <f>Raw!B284</f>
        <v>0.28137731481481482</v>
      </c>
      <c r="C284" s="15">
        <f>Raw!C284</f>
        <v>88</v>
      </c>
      <c r="D284" s="15">
        <f>IF(C284&gt;0.5,Raw!D284*D$11,-999)</f>
        <v>4.4000000000000004</v>
      </c>
      <c r="E284" s="9">
        <f>IF(Raw!$G284&gt;$C$8,IF(Raw!$Q284&gt;$C$8,IF(Raw!$N284&gt;$C$9,IF(Raw!$N284&lt;$A$9,IF(Raw!$X284&gt;$C$9,IF(Raw!$X284&lt;$A$9,Raw!H284,-999),-999),-999),-999),-999),-999)</f>
        <v>0.43336599999999997</v>
      </c>
      <c r="F284" s="9">
        <f>IF(Raw!$G284&gt;$C$8,IF(Raw!$Q284&gt;$C$8,IF(Raw!$N284&gt;$C$9,IF(Raw!$N284&lt;$A$9,IF(Raw!$X284&gt;$C$9,IF(Raw!$X284&lt;$A$9,Raw!I284,-999),-999),-999),-999),-999),-999)</f>
        <v>0.71444300000000005</v>
      </c>
      <c r="G284" s="9">
        <f>Raw!G284</f>
        <v>0.97790299999999997</v>
      </c>
      <c r="H284" s="9">
        <f>IF(Raw!$G284&gt;$C$8,IF(Raw!$Q284&gt;$C$8,IF(Raw!$N284&gt;$C$9,IF(Raw!$N284&lt;$A$9,IF(Raw!$X284&gt;$C$9,IF(Raw!$X284&lt;$A$9,Raw!L284,-999),-999),-999),-999),-999),-999)</f>
        <v>900</v>
      </c>
      <c r="I284" s="9">
        <f>IF(Raw!$G284&gt;$C$8,IF(Raw!$Q284&gt;$C$8,IF(Raw!$N284&gt;$C$9,IF(Raw!$N284&lt;$A$9,IF(Raw!$X284&gt;$C$9,IF(Raw!$X284&lt;$A$9,Raw!M284,-999),-999),-999),-999),-999),-999)</f>
        <v>0.22917999999999999</v>
      </c>
      <c r="J284" s="9">
        <f>IF(Raw!$G284&gt;$C$8,IF(Raw!$Q284&gt;$C$8,IF(Raw!$N284&gt;$C$9,IF(Raw!$N284&lt;$A$9,IF(Raw!$X284&gt;$C$9,IF(Raw!$X284&lt;$A$9,Raw!N284,-999),-999),-999),-999),-999),-999)</f>
        <v>441</v>
      </c>
      <c r="K284" s="9">
        <f>IF(Raw!$G284&gt;$C$8,IF(Raw!$Q284&gt;$C$8,IF(Raw!$N284&gt;$C$9,IF(Raw!$N284&lt;$A$9,IF(Raw!$X284&gt;$C$9,IF(Raw!$X284&lt;$A$9,Raw!R284,-999),-999),-999),-999),-999),-999)</f>
        <v>0.412721</v>
      </c>
      <c r="L284" s="9">
        <f>IF(Raw!$G284&gt;$C$8,IF(Raw!$Q284&gt;$C$8,IF(Raw!$N284&gt;$C$9,IF(Raw!$N284&lt;$A$9,IF(Raw!$X284&gt;$C$9,IF(Raw!$X284&lt;$A$9,Raw!S284,-999),-999),-999),-999),-999),-999)</f>
        <v>0.69511100000000003</v>
      </c>
      <c r="M284" s="9">
        <f>Raw!Q284</f>
        <v>0.98140899999999998</v>
      </c>
      <c r="N284" s="9">
        <f>IF(Raw!$G284&gt;$C$8,IF(Raw!$Q284&gt;$C$8,IF(Raw!$N284&gt;$C$9,IF(Raw!$N284&lt;$A$9,IF(Raw!$X284&gt;$C$9,IF(Raw!$X284&lt;$A$9,Raw!V284,-999),-999),-999),-999),-999),-999)</f>
        <v>810.6</v>
      </c>
      <c r="O284" s="9">
        <f>IF(Raw!$G284&gt;$C$8,IF(Raw!$Q284&gt;$C$8,IF(Raw!$N284&gt;$C$9,IF(Raw!$N284&lt;$A$9,IF(Raw!$X284&gt;$C$9,IF(Raw!$X284&lt;$A$9,Raw!W284,-999),-999),-999),-999),-999),-999)</f>
        <v>0.37081900000000001</v>
      </c>
      <c r="P284" s="9">
        <f>IF(Raw!$G284&gt;$C$8,IF(Raw!$Q284&gt;$C$8,IF(Raw!$N284&gt;$C$9,IF(Raw!$N284&lt;$A$9,IF(Raw!$X284&gt;$C$9,IF(Raw!$X284&lt;$A$9,Raw!X284,-999),-999),-999),-999),-999),-999)</f>
        <v>488</v>
      </c>
      <c r="R284" s="9">
        <f t="shared" si="79"/>
        <v>0.28107700000000008</v>
      </c>
      <c r="S284" s="9">
        <f t="shared" si="80"/>
        <v>0.39342116865866145</v>
      </c>
      <c r="T284" s="9">
        <f t="shared" si="81"/>
        <v>0.28239000000000003</v>
      </c>
      <c r="U284" s="9">
        <f t="shared" si="82"/>
        <v>0.40625166340339891</v>
      </c>
      <c r="V284" s="15">
        <f t="shared" si="83"/>
        <v>0.17238752800000001</v>
      </c>
      <c r="X284" s="11">
        <f t="shared" si="84"/>
        <v>2.6487999999999995E+18</v>
      </c>
      <c r="Y284" s="11">
        <f t="shared" si="85"/>
        <v>8.9999999999999999E-18</v>
      </c>
      <c r="Z284" s="11">
        <f t="shared" si="86"/>
        <v>4.4099999999999999E-4</v>
      </c>
      <c r="AA284" s="16">
        <f t="shared" si="87"/>
        <v>1.0403712067827238E-2</v>
      </c>
      <c r="AB284" s="9">
        <f t="shared" si="88"/>
        <v>0.41565890425083374</v>
      </c>
      <c r="AC284" s="9">
        <f t="shared" si="89"/>
        <v>0.9895962879321728</v>
      </c>
      <c r="AD284" s="15">
        <f t="shared" si="90"/>
        <v>23.591183827272648</v>
      </c>
      <c r="AE284" s="3">
        <f t="shared" si="91"/>
        <v>1083.5999999999997</v>
      </c>
      <c r="AF284" s="2">
        <f t="shared" si="92"/>
        <v>0.25</v>
      </c>
      <c r="AG284" s="9">
        <f t="shared" si="93"/>
        <v>7.372275131911442E-3</v>
      </c>
      <c r="AH284" s="2">
        <f t="shared" si="94"/>
        <v>0.35674055691474321</v>
      </c>
    </row>
    <row r="285" spans="1:34">
      <c r="A285" s="1">
        <f>Raw!A285</f>
        <v>272</v>
      </c>
      <c r="B285" s="14">
        <f>Raw!B285</f>
        <v>0.28143518518518518</v>
      </c>
      <c r="C285" s="15">
        <f>Raw!C285</f>
        <v>87.4</v>
      </c>
      <c r="D285" s="15">
        <f>IF(C285&gt;0.5,Raw!D285*D$11,-999)</f>
        <v>4.4000000000000004</v>
      </c>
      <c r="E285" s="9">
        <f>IF(Raw!$G285&gt;$C$8,IF(Raw!$Q285&gt;$C$8,IF(Raw!$N285&gt;$C$9,IF(Raw!$N285&lt;$A$9,IF(Raw!$X285&gt;$C$9,IF(Raw!$X285&lt;$A$9,Raw!H285,-999),-999),-999),-999),-999),-999)</f>
        <v>0.46373900000000001</v>
      </c>
      <c r="F285" s="9">
        <f>IF(Raw!$G285&gt;$C$8,IF(Raw!$Q285&gt;$C$8,IF(Raw!$N285&gt;$C$9,IF(Raw!$N285&lt;$A$9,IF(Raw!$X285&gt;$C$9,IF(Raw!$X285&lt;$A$9,Raw!I285,-999),-999),-999),-999),-999),-999)</f>
        <v>0.74529299999999998</v>
      </c>
      <c r="G285" s="9">
        <f>Raw!G285</f>
        <v>0.96562800000000004</v>
      </c>
      <c r="H285" s="9">
        <f>IF(Raw!$G285&gt;$C$8,IF(Raw!$Q285&gt;$C$8,IF(Raw!$N285&gt;$C$9,IF(Raw!$N285&lt;$A$9,IF(Raw!$X285&gt;$C$9,IF(Raw!$X285&lt;$A$9,Raw!L285,-999),-999),-999),-999),-999),-999)</f>
        <v>826.6</v>
      </c>
      <c r="I285" s="9">
        <f>IF(Raw!$G285&gt;$C$8,IF(Raw!$Q285&gt;$C$8,IF(Raw!$N285&gt;$C$9,IF(Raw!$N285&lt;$A$9,IF(Raw!$X285&gt;$C$9,IF(Raw!$X285&lt;$A$9,Raw!M285,-999),-999),-999),-999),-999),-999)</f>
        <v>0.36008800000000002</v>
      </c>
      <c r="J285" s="9">
        <f>IF(Raw!$G285&gt;$C$8,IF(Raw!$Q285&gt;$C$8,IF(Raw!$N285&gt;$C$9,IF(Raw!$N285&lt;$A$9,IF(Raw!$X285&gt;$C$9,IF(Raw!$X285&lt;$A$9,Raw!N285,-999),-999),-999),-999),-999),-999)</f>
        <v>681</v>
      </c>
      <c r="K285" s="9">
        <f>IF(Raw!$G285&gt;$C$8,IF(Raw!$Q285&gt;$C$8,IF(Raw!$N285&gt;$C$9,IF(Raw!$N285&lt;$A$9,IF(Raw!$X285&gt;$C$9,IF(Raw!$X285&lt;$A$9,Raw!R285,-999),-999),-999),-999),-999),-999)</f>
        <v>0.42546400000000001</v>
      </c>
      <c r="L285" s="9">
        <f>IF(Raw!$G285&gt;$C$8,IF(Raw!$Q285&gt;$C$8,IF(Raw!$N285&gt;$C$9,IF(Raw!$N285&lt;$A$9,IF(Raw!$X285&gt;$C$9,IF(Raw!$X285&lt;$A$9,Raw!S285,-999),-999),-999),-999),-999),-999)</f>
        <v>0.72117399999999998</v>
      </c>
      <c r="M285" s="9">
        <f>Raw!Q285</f>
        <v>0.96553900000000004</v>
      </c>
      <c r="N285" s="9">
        <f>IF(Raw!$G285&gt;$C$8,IF(Raw!$Q285&gt;$C$8,IF(Raw!$N285&gt;$C$9,IF(Raw!$N285&lt;$A$9,IF(Raw!$X285&gt;$C$9,IF(Raw!$X285&lt;$A$9,Raw!V285,-999),-999),-999),-999),-999),-999)</f>
        <v>849.9</v>
      </c>
      <c r="O285" s="9">
        <f>IF(Raw!$G285&gt;$C$8,IF(Raw!$Q285&gt;$C$8,IF(Raw!$N285&gt;$C$9,IF(Raw!$N285&lt;$A$9,IF(Raw!$X285&gt;$C$9,IF(Raw!$X285&lt;$A$9,Raw!W285,-999),-999),-999),-999),-999),-999)</f>
        <v>0.29365000000000002</v>
      </c>
      <c r="P285" s="9">
        <f>IF(Raw!$G285&gt;$C$8,IF(Raw!$Q285&gt;$C$8,IF(Raw!$N285&gt;$C$9,IF(Raw!$N285&lt;$A$9,IF(Raw!$X285&gt;$C$9,IF(Raw!$X285&lt;$A$9,Raw!X285,-999),-999),-999),-999),-999),-999)</f>
        <v>377</v>
      </c>
      <c r="R285" s="9">
        <f t="shared" si="79"/>
        <v>0.28155399999999997</v>
      </c>
      <c r="S285" s="9">
        <f t="shared" si="80"/>
        <v>0.37777625712303747</v>
      </c>
      <c r="T285" s="9">
        <f t="shared" si="81"/>
        <v>0.29570999999999997</v>
      </c>
      <c r="U285" s="9">
        <f t="shared" si="82"/>
        <v>0.41003974075604499</v>
      </c>
      <c r="V285" s="15">
        <f t="shared" si="83"/>
        <v>0.17885115199999999</v>
      </c>
      <c r="X285" s="11">
        <f t="shared" si="84"/>
        <v>2.6487999999999995E+18</v>
      </c>
      <c r="Y285" s="11">
        <f t="shared" si="85"/>
        <v>8.2660000000000005E-18</v>
      </c>
      <c r="Z285" s="11">
        <f t="shared" si="86"/>
        <v>6.8099999999999996E-4</v>
      </c>
      <c r="AA285" s="16">
        <f t="shared" si="87"/>
        <v>1.4691425687634973E-2</v>
      </c>
      <c r="AB285" s="9">
        <f t="shared" si="88"/>
        <v>0.42980840149009053</v>
      </c>
      <c r="AC285" s="9">
        <f t="shared" si="89"/>
        <v>0.98530857431236507</v>
      </c>
      <c r="AD285" s="15">
        <f t="shared" si="90"/>
        <v>21.573312316644603</v>
      </c>
      <c r="AE285" s="3">
        <f t="shared" si="91"/>
        <v>995.22639999999978</v>
      </c>
      <c r="AF285" s="2">
        <f t="shared" si="92"/>
        <v>0.25</v>
      </c>
      <c r="AG285" s="9">
        <f t="shared" si="93"/>
        <v>6.8045502996662661E-3</v>
      </c>
      <c r="AH285" s="2">
        <f t="shared" si="94"/>
        <v>0.32926864774076181</v>
      </c>
    </row>
    <row r="286" spans="1:34">
      <c r="A286" s="1">
        <f>Raw!A286</f>
        <v>273</v>
      </c>
      <c r="B286" s="14">
        <f>Raw!B286</f>
        <v>0.28149305555555554</v>
      </c>
      <c r="C286" s="15">
        <f>Raw!C286</f>
        <v>86.5</v>
      </c>
      <c r="D286" s="15">
        <f>IF(C286&gt;0.5,Raw!D286*D$11,-999)</f>
        <v>4.4000000000000004</v>
      </c>
      <c r="E286" s="9">
        <f>IF(Raw!$G286&gt;$C$8,IF(Raw!$Q286&gt;$C$8,IF(Raw!$N286&gt;$C$9,IF(Raw!$N286&lt;$A$9,IF(Raw!$X286&gt;$C$9,IF(Raw!$X286&lt;$A$9,Raw!H286,-999),-999),-999),-999),-999),-999)</f>
        <v>0.46728199999999998</v>
      </c>
      <c r="F286" s="9">
        <f>IF(Raw!$G286&gt;$C$8,IF(Raw!$Q286&gt;$C$8,IF(Raw!$N286&gt;$C$9,IF(Raw!$N286&lt;$A$9,IF(Raw!$X286&gt;$C$9,IF(Raw!$X286&lt;$A$9,Raw!I286,-999),-999),-999),-999),-999),-999)</f>
        <v>0.75888500000000003</v>
      </c>
      <c r="G286" s="9">
        <f>Raw!G286</f>
        <v>0.97600500000000001</v>
      </c>
      <c r="H286" s="9">
        <f>IF(Raw!$G286&gt;$C$8,IF(Raw!$Q286&gt;$C$8,IF(Raw!$N286&gt;$C$9,IF(Raw!$N286&lt;$A$9,IF(Raw!$X286&gt;$C$9,IF(Raw!$X286&lt;$A$9,Raw!L286,-999),-999),-999),-999),-999),-999)</f>
        <v>845.8</v>
      </c>
      <c r="I286" s="9">
        <f>IF(Raw!$G286&gt;$C$8,IF(Raw!$Q286&gt;$C$8,IF(Raw!$N286&gt;$C$9,IF(Raw!$N286&lt;$A$9,IF(Raw!$X286&gt;$C$9,IF(Raw!$X286&lt;$A$9,Raw!M286,-999),-999),-999),-999),-999),-999)</f>
        <v>0.36103600000000002</v>
      </c>
      <c r="J286" s="9">
        <f>IF(Raw!$G286&gt;$C$8,IF(Raw!$Q286&gt;$C$8,IF(Raw!$N286&gt;$C$9,IF(Raw!$N286&lt;$A$9,IF(Raw!$X286&gt;$C$9,IF(Raw!$X286&lt;$A$9,Raw!N286,-999),-999),-999),-999),-999),-999)</f>
        <v>406</v>
      </c>
      <c r="K286" s="9">
        <f>IF(Raw!$G286&gt;$C$8,IF(Raw!$Q286&gt;$C$8,IF(Raw!$N286&gt;$C$9,IF(Raw!$N286&lt;$A$9,IF(Raw!$X286&gt;$C$9,IF(Raw!$X286&lt;$A$9,Raw!R286,-999),-999),-999),-999),-999),-999)</f>
        <v>0.43664700000000001</v>
      </c>
      <c r="L286" s="9">
        <f>IF(Raw!$G286&gt;$C$8,IF(Raw!$Q286&gt;$C$8,IF(Raw!$N286&gt;$C$9,IF(Raw!$N286&lt;$A$9,IF(Raw!$X286&gt;$C$9,IF(Raw!$X286&lt;$A$9,Raw!S286,-999),-999),-999),-999),-999),-999)</f>
        <v>0.71570100000000003</v>
      </c>
      <c r="M286" s="9">
        <f>Raw!Q286</f>
        <v>0.95296800000000004</v>
      </c>
      <c r="N286" s="9">
        <f>IF(Raw!$G286&gt;$C$8,IF(Raw!$Q286&gt;$C$8,IF(Raw!$N286&gt;$C$9,IF(Raw!$N286&lt;$A$9,IF(Raw!$X286&gt;$C$9,IF(Raw!$X286&lt;$A$9,Raw!V286,-999),-999),-999),-999),-999),-999)</f>
        <v>807.2</v>
      </c>
      <c r="O286" s="9">
        <f>IF(Raw!$G286&gt;$C$8,IF(Raw!$Q286&gt;$C$8,IF(Raw!$N286&gt;$C$9,IF(Raw!$N286&lt;$A$9,IF(Raw!$X286&gt;$C$9,IF(Raw!$X286&lt;$A$9,Raw!W286,-999),-999),-999),-999),-999),-999)</f>
        <v>0.29602800000000001</v>
      </c>
      <c r="P286" s="9">
        <f>IF(Raw!$G286&gt;$C$8,IF(Raw!$Q286&gt;$C$8,IF(Raw!$N286&gt;$C$9,IF(Raw!$N286&lt;$A$9,IF(Raw!$X286&gt;$C$9,IF(Raw!$X286&lt;$A$9,Raw!X286,-999),-999),-999),-999),-999),-999)</f>
        <v>371</v>
      </c>
      <c r="R286" s="9">
        <f t="shared" si="79"/>
        <v>0.29160300000000006</v>
      </c>
      <c r="S286" s="9">
        <f t="shared" si="80"/>
        <v>0.38425189587355141</v>
      </c>
      <c r="T286" s="9">
        <f t="shared" si="81"/>
        <v>0.27905400000000002</v>
      </c>
      <c r="U286" s="9">
        <f t="shared" si="82"/>
        <v>0.38990304610444865</v>
      </c>
      <c r="V286" s="15">
        <f t="shared" si="83"/>
        <v>0.17749384800000001</v>
      </c>
      <c r="X286" s="11">
        <f t="shared" si="84"/>
        <v>2.6487999999999995E+18</v>
      </c>
      <c r="Y286" s="11">
        <f t="shared" si="85"/>
        <v>8.4579999999999992E-18</v>
      </c>
      <c r="Z286" s="11">
        <f t="shared" si="86"/>
        <v>4.06E-4</v>
      </c>
      <c r="AA286" s="16">
        <f t="shared" si="87"/>
        <v>9.013852885587299E-3</v>
      </c>
      <c r="AB286" s="9">
        <f t="shared" si="88"/>
        <v>0.43916235170313467</v>
      </c>
      <c r="AC286" s="9">
        <f t="shared" si="89"/>
        <v>0.9909861471144128</v>
      </c>
      <c r="AD286" s="15">
        <f t="shared" si="90"/>
        <v>22.201608092579555</v>
      </c>
      <c r="AE286" s="3">
        <f t="shared" si="91"/>
        <v>1018.3431999999997</v>
      </c>
      <c r="AF286" s="2">
        <f t="shared" si="92"/>
        <v>0.25</v>
      </c>
      <c r="AG286" s="9">
        <f t="shared" si="93"/>
        <v>6.658826633626113E-3</v>
      </c>
      <c r="AH286" s="2">
        <f t="shared" si="94"/>
        <v>0.32221715537936052</v>
      </c>
    </row>
    <row r="287" spans="1:34">
      <c r="A287" s="1">
        <f>Raw!A287</f>
        <v>274</v>
      </c>
      <c r="B287" s="14">
        <f>Raw!B287</f>
        <v>0.28153935185185186</v>
      </c>
      <c r="C287" s="15">
        <f>Raw!C287</f>
        <v>85.4</v>
      </c>
      <c r="D287" s="15">
        <f>IF(C287&gt;0.5,Raw!D287*D$11,-999)</f>
        <v>4.4000000000000004</v>
      </c>
      <c r="E287" s="9">
        <f>IF(Raw!$G287&gt;$C$8,IF(Raw!$Q287&gt;$C$8,IF(Raw!$N287&gt;$C$9,IF(Raw!$N287&lt;$A$9,IF(Raw!$X287&gt;$C$9,IF(Raw!$X287&lt;$A$9,Raw!H287,-999),-999),-999),-999),-999),-999)</f>
        <v>0.47209800000000002</v>
      </c>
      <c r="F287" s="9">
        <f>IF(Raw!$G287&gt;$C$8,IF(Raw!$Q287&gt;$C$8,IF(Raw!$N287&gt;$C$9,IF(Raw!$N287&lt;$A$9,IF(Raw!$X287&gt;$C$9,IF(Raw!$X287&lt;$A$9,Raw!I287,-999),-999),-999),-999),-999),-999)</f>
        <v>0.762019</v>
      </c>
      <c r="G287" s="9">
        <f>Raw!G287</f>
        <v>0.97452399999999995</v>
      </c>
      <c r="H287" s="9">
        <f>IF(Raw!$G287&gt;$C$8,IF(Raw!$Q287&gt;$C$8,IF(Raw!$N287&gt;$C$9,IF(Raw!$N287&lt;$A$9,IF(Raw!$X287&gt;$C$9,IF(Raw!$X287&lt;$A$9,Raw!L287,-999),-999),-999),-999),-999),-999)</f>
        <v>867.6</v>
      </c>
      <c r="I287" s="9">
        <f>IF(Raw!$G287&gt;$C$8,IF(Raw!$Q287&gt;$C$8,IF(Raw!$N287&gt;$C$9,IF(Raw!$N287&lt;$A$9,IF(Raw!$X287&gt;$C$9,IF(Raw!$X287&lt;$A$9,Raw!M287,-999),-999),-999),-999),-999),-999)</f>
        <v>0.32802700000000001</v>
      </c>
      <c r="J287" s="9">
        <f>IF(Raw!$G287&gt;$C$8,IF(Raw!$Q287&gt;$C$8,IF(Raw!$N287&gt;$C$9,IF(Raw!$N287&lt;$A$9,IF(Raw!$X287&gt;$C$9,IF(Raw!$X287&lt;$A$9,Raw!N287,-999),-999),-999),-999),-999),-999)</f>
        <v>413</v>
      </c>
      <c r="K287" s="9">
        <f>IF(Raw!$G287&gt;$C$8,IF(Raw!$Q287&gt;$C$8,IF(Raw!$N287&gt;$C$9,IF(Raw!$N287&lt;$A$9,IF(Raw!$X287&gt;$C$9,IF(Raw!$X287&lt;$A$9,Raw!R287,-999),-999),-999),-999),-999),-999)</f>
        <v>0.44614900000000002</v>
      </c>
      <c r="L287" s="9">
        <f>IF(Raw!$G287&gt;$C$8,IF(Raw!$Q287&gt;$C$8,IF(Raw!$N287&gt;$C$9,IF(Raw!$N287&lt;$A$9,IF(Raw!$X287&gt;$C$9,IF(Raw!$X287&lt;$A$9,Raw!S287,-999),-999),-999),-999),-999),-999)</f>
        <v>0.74150799999999994</v>
      </c>
      <c r="M287" s="9">
        <f>Raw!Q287</f>
        <v>0.97970900000000005</v>
      </c>
      <c r="N287" s="9">
        <f>IF(Raw!$G287&gt;$C$8,IF(Raw!$Q287&gt;$C$8,IF(Raw!$N287&gt;$C$9,IF(Raw!$N287&lt;$A$9,IF(Raw!$X287&gt;$C$9,IF(Raw!$X287&lt;$A$9,Raw!V287,-999),-999),-999),-999),-999),-999)</f>
        <v>804.3</v>
      </c>
      <c r="O287" s="9">
        <f>IF(Raw!$G287&gt;$C$8,IF(Raw!$Q287&gt;$C$8,IF(Raw!$N287&gt;$C$9,IF(Raw!$N287&lt;$A$9,IF(Raw!$X287&gt;$C$9,IF(Raw!$X287&lt;$A$9,Raw!W287,-999),-999),-999),-999),-999),-999)</f>
        <v>0.37081999999999998</v>
      </c>
      <c r="P287" s="9">
        <f>IF(Raw!$G287&gt;$C$8,IF(Raw!$Q287&gt;$C$8,IF(Raw!$N287&gt;$C$9,IF(Raw!$N287&lt;$A$9,IF(Raw!$X287&gt;$C$9,IF(Raw!$X287&lt;$A$9,Raw!X287,-999),-999),-999),-999),-999),-999)</f>
        <v>501</v>
      </c>
      <c r="R287" s="9">
        <f t="shared" si="79"/>
        <v>0.28992099999999998</v>
      </c>
      <c r="S287" s="9">
        <f t="shared" si="80"/>
        <v>0.38046426663902078</v>
      </c>
      <c r="T287" s="9">
        <f t="shared" si="81"/>
        <v>0.29535899999999993</v>
      </c>
      <c r="U287" s="9">
        <f t="shared" si="82"/>
        <v>0.39832206800196351</v>
      </c>
      <c r="V287" s="15">
        <f t="shared" si="83"/>
        <v>0.18389398399999998</v>
      </c>
      <c r="X287" s="11">
        <f t="shared" si="84"/>
        <v>2.6487999999999995E+18</v>
      </c>
      <c r="Y287" s="11">
        <f t="shared" si="85"/>
        <v>8.6759999999999991E-18</v>
      </c>
      <c r="Z287" s="11">
        <f t="shared" si="86"/>
        <v>4.1299999999999996E-4</v>
      </c>
      <c r="AA287" s="16">
        <f t="shared" si="87"/>
        <v>9.4019134191357153E-3</v>
      </c>
      <c r="AB287" s="9">
        <f t="shared" si="88"/>
        <v>0.4489259397455625</v>
      </c>
      <c r="AC287" s="9">
        <f t="shared" si="89"/>
        <v>0.99059808658086435</v>
      </c>
      <c r="AD287" s="15">
        <f t="shared" si="90"/>
        <v>22.764923533016265</v>
      </c>
      <c r="AE287" s="3">
        <f t="shared" si="91"/>
        <v>1044.5903999999996</v>
      </c>
      <c r="AF287" s="2">
        <f t="shared" si="92"/>
        <v>0.25</v>
      </c>
      <c r="AG287" s="9">
        <f t="shared" si="93"/>
        <v>6.9752087842904643E-3</v>
      </c>
      <c r="AH287" s="2">
        <f t="shared" si="94"/>
        <v>0.33752672299673475</v>
      </c>
    </row>
    <row r="288" spans="1:34">
      <c r="A288" s="1">
        <f>Raw!A288</f>
        <v>275</v>
      </c>
      <c r="B288" s="14">
        <f>Raw!B288</f>
        <v>0.28159722222222222</v>
      </c>
      <c r="C288" s="15">
        <f>Raw!C288</f>
        <v>84.3</v>
      </c>
      <c r="D288" s="15">
        <f>IF(C288&gt;0.5,Raw!D288*D$11,-999)</f>
        <v>4.4000000000000004</v>
      </c>
      <c r="E288" s="9">
        <f>IF(Raw!$G288&gt;$C$8,IF(Raw!$Q288&gt;$C$8,IF(Raw!$N288&gt;$C$9,IF(Raw!$N288&lt;$A$9,IF(Raw!$X288&gt;$C$9,IF(Raw!$X288&lt;$A$9,Raw!H288,-999),-999),-999),-999),-999),-999)</f>
        <v>0.526563</v>
      </c>
      <c r="F288" s="9">
        <f>IF(Raw!$G288&gt;$C$8,IF(Raw!$Q288&gt;$C$8,IF(Raw!$N288&gt;$C$9,IF(Raw!$N288&lt;$A$9,IF(Raw!$X288&gt;$C$9,IF(Raw!$X288&lt;$A$9,Raw!I288,-999),-999),-999),-999),-999),-999)</f>
        <v>0.85578100000000001</v>
      </c>
      <c r="G288" s="9">
        <f>Raw!G288</f>
        <v>0.97733599999999998</v>
      </c>
      <c r="H288" s="9">
        <f>IF(Raw!$G288&gt;$C$8,IF(Raw!$Q288&gt;$C$8,IF(Raw!$N288&gt;$C$9,IF(Raw!$N288&lt;$A$9,IF(Raw!$X288&gt;$C$9,IF(Raw!$X288&lt;$A$9,Raw!L288,-999),-999),-999),-999),-999),-999)</f>
        <v>832</v>
      </c>
      <c r="I288" s="9">
        <f>IF(Raw!$G288&gt;$C$8,IF(Raw!$Q288&gt;$C$8,IF(Raw!$N288&gt;$C$9,IF(Raw!$N288&lt;$A$9,IF(Raw!$X288&gt;$C$9,IF(Raw!$X288&lt;$A$9,Raw!M288,-999),-999),-999),-999),-999),-999)</f>
        <v>0.30137199999999997</v>
      </c>
      <c r="J288" s="9">
        <f>IF(Raw!$G288&gt;$C$8,IF(Raw!$Q288&gt;$C$8,IF(Raw!$N288&gt;$C$9,IF(Raw!$N288&lt;$A$9,IF(Raw!$X288&gt;$C$9,IF(Raw!$X288&lt;$A$9,Raw!N288,-999),-999),-999),-999),-999),-999)</f>
        <v>408</v>
      </c>
      <c r="K288" s="9">
        <f>IF(Raw!$G288&gt;$C$8,IF(Raw!$Q288&gt;$C$8,IF(Raw!$N288&gt;$C$9,IF(Raw!$N288&lt;$A$9,IF(Raw!$X288&gt;$C$9,IF(Raw!$X288&lt;$A$9,Raw!R288,-999),-999),-999),-999),-999),-999)</f>
        <v>0.44788</v>
      </c>
      <c r="L288" s="9">
        <f>IF(Raw!$G288&gt;$C$8,IF(Raw!$Q288&gt;$C$8,IF(Raw!$N288&gt;$C$9,IF(Raw!$N288&lt;$A$9,IF(Raw!$X288&gt;$C$9,IF(Raw!$X288&lt;$A$9,Raw!S288,-999),-999),-999),-999),-999),-999)</f>
        <v>0.74989399999999995</v>
      </c>
      <c r="M288" s="9">
        <f>Raw!Q288</f>
        <v>0.97441199999999994</v>
      </c>
      <c r="N288" s="9">
        <f>IF(Raw!$G288&gt;$C$8,IF(Raw!$Q288&gt;$C$8,IF(Raw!$N288&gt;$C$9,IF(Raw!$N288&lt;$A$9,IF(Raw!$X288&gt;$C$9,IF(Raw!$X288&lt;$A$9,Raw!V288,-999),-999),-999),-999),-999),-999)</f>
        <v>842.9</v>
      </c>
      <c r="O288" s="9">
        <f>IF(Raw!$G288&gt;$C$8,IF(Raw!$Q288&gt;$C$8,IF(Raw!$N288&gt;$C$9,IF(Raw!$N288&lt;$A$9,IF(Raw!$X288&gt;$C$9,IF(Raw!$X288&lt;$A$9,Raw!W288,-999),-999),-999),-999),-999),-999)</f>
        <v>0.347412</v>
      </c>
      <c r="P288" s="9">
        <f>IF(Raw!$G288&gt;$C$8,IF(Raw!$Q288&gt;$C$8,IF(Raw!$N288&gt;$C$9,IF(Raw!$N288&lt;$A$9,IF(Raw!$X288&gt;$C$9,IF(Raw!$X288&lt;$A$9,Raw!X288,-999),-999),-999),-999),-999),-999)</f>
        <v>433</v>
      </c>
      <c r="R288" s="9">
        <f t="shared" si="79"/>
        <v>0.32921800000000001</v>
      </c>
      <c r="S288" s="9">
        <f t="shared" si="80"/>
        <v>0.38469888908494115</v>
      </c>
      <c r="T288" s="9">
        <f t="shared" si="81"/>
        <v>0.30201399999999995</v>
      </c>
      <c r="U288" s="9">
        <f t="shared" si="82"/>
        <v>0.402742254238599</v>
      </c>
      <c r="V288" s="15">
        <f t="shared" si="83"/>
        <v>0.18597371199999999</v>
      </c>
      <c r="X288" s="11">
        <f t="shared" si="84"/>
        <v>2.6487999999999995E+18</v>
      </c>
      <c r="Y288" s="11">
        <f t="shared" si="85"/>
        <v>8.3199999999999989E-18</v>
      </c>
      <c r="Z288" s="11">
        <f t="shared" si="86"/>
        <v>4.08E-4</v>
      </c>
      <c r="AA288" s="16">
        <f t="shared" si="87"/>
        <v>8.9113837273960671E-3</v>
      </c>
      <c r="AB288" s="9">
        <f t="shared" si="88"/>
        <v>0.45057136264504577</v>
      </c>
      <c r="AC288" s="9">
        <f t="shared" si="89"/>
        <v>0.99108861627260403</v>
      </c>
      <c r="AD288" s="15">
        <f t="shared" si="90"/>
        <v>21.841626782833501</v>
      </c>
      <c r="AE288" s="3">
        <f t="shared" si="91"/>
        <v>1001.7279999999996</v>
      </c>
      <c r="AF288" s="2">
        <f t="shared" si="92"/>
        <v>0.25</v>
      </c>
      <c r="AG288" s="9">
        <f t="shared" si="93"/>
        <v>6.7665738513511715E-3</v>
      </c>
      <c r="AH288" s="2">
        <f t="shared" si="94"/>
        <v>0.32743098717069863</v>
      </c>
    </row>
    <row r="289" spans="1:34">
      <c r="A289" s="1">
        <f>Raw!A289</f>
        <v>276</v>
      </c>
      <c r="B289" s="14">
        <f>Raw!B289</f>
        <v>0.28165509259259258</v>
      </c>
      <c r="C289" s="15">
        <f>Raw!C289</f>
        <v>83.6</v>
      </c>
      <c r="D289" s="15">
        <f>IF(C289&gt;0.5,Raw!D289*D$11,-999)</f>
        <v>4.4000000000000004</v>
      </c>
      <c r="E289" s="9">
        <f>IF(Raw!$G289&gt;$C$8,IF(Raw!$Q289&gt;$C$8,IF(Raw!$N289&gt;$C$9,IF(Raw!$N289&lt;$A$9,IF(Raw!$X289&gt;$C$9,IF(Raw!$X289&lt;$A$9,Raw!H289,-999),-999),-999),-999),-999),-999)</f>
        <v>0.52029599999999998</v>
      </c>
      <c r="F289" s="9">
        <f>IF(Raw!$G289&gt;$C$8,IF(Raw!$Q289&gt;$C$8,IF(Raw!$N289&gt;$C$9,IF(Raw!$N289&lt;$A$9,IF(Raw!$X289&gt;$C$9,IF(Raw!$X289&lt;$A$9,Raw!I289,-999),-999),-999),-999),-999),-999)</f>
        <v>0.84258900000000003</v>
      </c>
      <c r="G289" s="9">
        <f>Raw!G289</f>
        <v>0.97340499999999996</v>
      </c>
      <c r="H289" s="9">
        <f>IF(Raw!$G289&gt;$C$8,IF(Raw!$Q289&gt;$C$8,IF(Raw!$N289&gt;$C$9,IF(Raw!$N289&lt;$A$9,IF(Raw!$X289&gt;$C$9,IF(Raw!$X289&lt;$A$9,Raw!L289,-999),-999),-999),-999),-999),-999)</f>
        <v>850</v>
      </c>
      <c r="I289" s="9">
        <f>IF(Raw!$G289&gt;$C$8,IF(Raw!$Q289&gt;$C$8,IF(Raw!$N289&gt;$C$9,IF(Raw!$N289&lt;$A$9,IF(Raw!$X289&gt;$C$9,IF(Raw!$X289&lt;$A$9,Raw!M289,-999),-999),-999),-999),-999),-999)</f>
        <v>0.30365399999999998</v>
      </c>
      <c r="J289" s="9">
        <f>IF(Raw!$G289&gt;$C$8,IF(Raw!$Q289&gt;$C$8,IF(Raw!$N289&gt;$C$9,IF(Raw!$N289&lt;$A$9,IF(Raw!$X289&gt;$C$9,IF(Raw!$X289&lt;$A$9,Raw!N289,-999),-999),-999),-999),-999),-999)</f>
        <v>386</v>
      </c>
      <c r="K289" s="9">
        <f>IF(Raw!$G289&gt;$C$8,IF(Raw!$Q289&gt;$C$8,IF(Raw!$N289&gt;$C$9,IF(Raw!$N289&lt;$A$9,IF(Raw!$X289&gt;$C$9,IF(Raw!$X289&lt;$A$9,Raw!R289,-999),-999),-999),-999),-999),-999)</f>
        <v>0.45924900000000002</v>
      </c>
      <c r="L289" s="9">
        <f>IF(Raw!$G289&gt;$C$8,IF(Raw!$Q289&gt;$C$8,IF(Raw!$N289&gt;$C$9,IF(Raw!$N289&lt;$A$9,IF(Raw!$X289&gt;$C$9,IF(Raw!$X289&lt;$A$9,Raw!S289,-999),-999),-999),-999),-999),-999)</f>
        <v>0.77686100000000002</v>
      </c>
      <c r="M289" s="9">
        <f>Raw!Q289</f>
        <v>0.97745599999999999</v>
      </c>
      <c r="N289" s="9">
        <f>IF(Raw!$G289&gt;$C$8,IF(Raw!$Q289&gt;$C$8,IF(Raw!$N289&gt;$C$9,IF(Raw!$N289&lt;$A$9,IF(Raw!$X289&gt;$C$9,IF(Raw!$X289&lt;$A$9,Raw!V289,-999),-999),-999),-999),-999),-999)</f>
        <v>862.6</v>
      </c>
      <c r="O289" s="9">
        <f>IF(Raw!$G289&gt;$C$8,IF(Raw!$Q289&gt;$C$8,IF(Raw!$N289&gt;$C$9,IF(Raw!$N289&lt;$A$9,IF(Raw!$X289&gt;$C$9,IF(Raw!$X289&lt;$A$9,Raw!W289,-999),-999),-999),-999),-999),-999)</f>
        <v>0.37081999999999998</v>
      </c>
      <c r="P289" s="9">
        <f>IF(Raw!$G289&gt;$C$8,IF(Raw!$Q289&gt;$C$8,IF(Raw!$N289&gt;$C$9,IF(Raw!$N289&lt;$A$9,IF(Raw!$X289&gt;$C$9,IF(Raw!$X289&lt;$A$9,Raw!X289,-999),-999),-999),-999),-999),-999)</f>
        <v>417</v>
      </c>
      <c r="R289" s="9">
        <f t="shared" si="79"/>
        <v>0.32229300000000005</v>
      </c>
      <c r="S289" s="9">
        <f t="shared" si="80"/>
        <v>0.38250321331040404</v>
      </c>
      <c r="T289" s="9">
        <f t="shared" si="81"/>
        <v>0.31761200000000001</v>
      </c>
      <c r="U289" s="9">
        <f t="shared" si="82"/>
        <v>0.40884019148856743</v>
      </c>
      <c r="V289" s="15">
        <f t="shared" si="83"/>
        <v>0.192661528</v>
      </c>
      <c r="X289" s="11">
        <f t="shared" si="84"/>
        <v>2.6487999999999995E+18</v>
      </c>
      <c r="Y289" s="11">
        <f t="shared" si="85"/>
        <v>8.4999999999999995E-18</v>
      </c>
      <c r="Z289" s="11">
        <f t="shared" si="86"/>
        <v>3.86E-4</v>
      </c>
      <c r="AA289" s="16">
        <f t="shared" si="87"/>
        <v>8.6158350520306268E-3</v>
      </c>
      <c r="AB289" s="9">
        <f t="shared" si="88"/>
        <v>0.46198549260254557</v>
      </c>
      <c r="AC289" s="9">
        <f t="shared" si="89"/>
        <v>0.99138416494796944</v>
      </c>
      <c r="AD289" s="15">
        <f t="shared" si="90"/>
        <v>22.320816196970537</v>
      </c>
      <c r="AE289" s="3">
        <f t="shared" si="91"/>
        <v>1023.3999999999996</v>
      </c>
      <c r="AF289" s="2">
        <f t="shared" si="92"/>
        <v>0.25</v>
      </c>
      <c r="AG289" s="9">
        <f t="shared" si="93"/>
        <v>7.0197282831927317E-3</v>
      </c>
      <c r="AH289" s="2">
        <f t="shared" si="94"/>
        <v>0.33968099837954219</v>
      </c>
    </row>
    <row r="290" spans="1:34">
      <c r="A290" s="1">
        <f>Raw!A290</f>
        <v>277</v>
      </c>
      <c r="B290" s="14">
        <f>Raw!B290</f>
        <v>0.28171296296296294</v>
      </c>
      <c r="C290" s="15">
        <f>Raw!C290</f>
        <v>82.3</v>
      </c>
      <c r="D290" s="15">
        <f>IF(C290&gt;0.5,Raw!D290*D$11,-999)</f>
        <v>5.3</v>
      </c>
      <c r="E290" s="9">
        <f>IF(Raw!$G290&gt;$C$8,IF(Raw!$Q290&gt;$C$8,IF(Raw!$N290&gt;$C$9,IF(Raw!$N290&lt;$A$9,IF(Raw!$X290&gt;$C$9,IF(Raw!$X290&lt;$A$9,Raw!H290,-999),-999),-999),-999),-999),-999)</f>
        <v>0.52489799999999998</v>
      </c>
      <c r="F290" s="9">
        <f>IF(Raw!$G290&gt;$C$8,IF(Raw!$Q290&gt;$C$8,IF(Raw!$N290&gt;$C$9,IF(Raw!$N290&lt;$A$9,IF(Raw!$X290&gt;$C$9,IF(Raw!$X290&lt;$A$9,Raw!I290,-999),-999),-999),-999),-999),-999)</f>
        <v>0.84228599999999998</v>
      </c>
      <c r="G290" s="9">
        <f>Raw!G290</f>
        <v>0.97248699999999999</v>
      </c>
      <c r="H290" s="9">
        <f>IF(Raw!$G290&gt;$C$8,IF(Raw!$Q290&gt;$C$8,IF(Raw!$N290&gt;$C$9,IF(Raw!$N290&lt;$A$9,IF(Raw!$X290&gt;$C$9,IF(Raw!$X290&lt;$A$9,Raw!L290,-999),-999),-999),-999),-999),-999)</f>
        <v>818.5</v>
      </c>
      <c r="I290" s="9">
        <f>IF(Raw!$G290&gt;$C$8,IF(Raw!$Q290&gt;$C$8,IF(Raw!$N290&gt;$C$9,IF(Raw!$N290&lt;$A$9,IF(Raw!$X290&gt;$C$9,IF(Raw!$X290&lt;$A$9,Raw!M290,-999),-999),-999),-999),-999),-999)</f>
        <v>0.26932299999999998</v>
      </c>
      <c r="J290" s="9">
        <f>IF(Raw!$G290&gt;$C$8,IF(Raw!$Q290&gt;$C$8,IF(Raw!$N290&gt;$C$9,IF(Raw!$N290&lt;$A$9,IF(Raw!$X290&gt;$C$9,IF(Raw!$X290&lt;$A$9,Raw!N290,-999),-999),-999),-999),-999),-999)</f>
        <v>623</v>
      </c>
      <c r="K290" s="9">
        <f>IF(Raw!$G290&gt;$C$8,IF(Raw!$Q290&gt;$C$8,IF(Raw!$N290&gt;$C$9,IF(Raw!$N290&lt;$A$9,IF(Raw!$X290&gt;$C$9,IF(Raw!$X290&lt;$A$9,Raw!R290,-999),-999),-999),-999),-999),-999)</f>
        <v>0.46438499999999999</v>
      </c>
      <c r="L290" s="9">
        <f>IF(Raw!$G290&gt;$C$8,IF(Raw!$Q290&gt;$C$8,IF(Raw!$N290&gt;$C$9,IF(Raw!$N290&lt;$A$9,IF(Raw!$X290&gt;$C$9,IF(Raw!$X290&lt;$A$9,Raw!S290,-999),-999),-999),-999),-999),-999)</f>
        <v>0.78928699999999996</v>
      </c>
      <c r="M290" s="9">
        <f>Raw!Q290</f>
        <v>0.97448400000000002</v>
      </c>
      <c r="N290" s="9">
        <f>IF(Raw!$G290&gt;$C$8,IF(Raw!$Q290&gt;$C$8,IF(Raw!$N290&gt;$C$9,IF(Raw!$N290&lt;$A$9,IF(Raw!$X290&gt;$C$9,IF(Raw!$X290&lt;$A$9,Raw!V290,-999),-999),-999),-999),-999),-999)</f>
        <v>806.9</v>
      </c>
      <c r="O290" s="9">
        <f>IF(Raw!$G290&gt;$C$8,IF(Raw!$Q290&gt;$C$8,IF(Raw!$N290&gt;$C$9,IF(Raw!$N290&lt;$A$9,IF(Raw!$X290&gt;$C$9,IF(Raw!$X290&lt;$A$9,Raw!W290,-999),-999),-999),-999),-999),-999)</f>
        <v>0.26894699999999999</v>
      </c>
      <c r="P290" s="9">
        <f>IF(Raw!$G290&gt;$C$8,IF(Raw!$Q290&gt;$C$8,IF(Raw!$N290&gt;$C$9,IF(Raw!$N290&lt;$A$9,IF(Raw!$X290&gt;$C$9,IF(Raw!$X290&lt;$A$9,Raw!X290,-999),-999),-999),-999),-999),-999)</f>
        <v>409</v>
      </c>
      <c r="R290" s="9">
        <f t="shared" si="79"/>
        <v>0.317388</v>
      </c>
      <c r="S290" s="9">
        <f t="shared" si="80"/>
        <v>0.37681737557076816</v>
      </c>
      <c r="T290" s="9">
        <f t="shared" si="81"/>
        <v>0.32490199999999997</v>
      </c>
      <c r="U290" s="9">
        <f t="shared" si="82"/>
        <v>0.41163987244183675</v>
      </c>
      <c r="V290" s="15">
        <f t="shared" si="83"/>
        <v>0.19574317599999999</v>
      </c>
      <c r="X290" s="11">
        <f t="shared" si="84"/>
        <v>3.190599999999999E+18</v>
      </c>
      <c r="Y290" s="11">
        <f t="shared" si="85"/>
        <v>8.1849999999999992E-18</v>
      </c>
      <c r="Z290" s="11">
        <f t="shared" si="86"/>
        <v>6.2299999999999996E-4</v>
      </c>
      <c r="AA290" s="16">
        <f t="shared" si="87"/>
        <v>1.6009218099396916E-2</v>
      </c>
      <c r="AB290" s="9">
        <f t="shared" si="88"/>
        <v>0.46958642697893027</v>
      </c>
      <c r="AC290" s="9">
        <f t="shared" si="89"/>
        <v>0.98399078190060296</v>
      </c>
      <c r="AD290" s="15">
        <f t="shared" si="90"/>
        <v>25.696979292771932</v>
      </c>
      <c r="AE290" s="3">
        <f t="shared" si="91"/>
        <v>985.47399999999959</v>
      </c>
      <c r="AF290" s="2">
        <f t="shared" si="92"/>
        <v>0.25</v>
      </c>
      <c r="AG290" s="9">
        <f t="shared" si="93"/>
        <v>8.1368471370901214E-3</v>
      </c>
      <c r="AH290" s="2">
        <f t="shared" si="94"/>
        <v>0.39373779834272915</v>
      </c>
    </row>
    <row r="291" spans="1:34">
      <c r="A291" s="1">
        <f>Raw!A291</f>
        <v>278</v>
      </c>
      <c r="B291" s="14">
        <f>Raw!B291</f>
        <v>0.28175925925925926</v>
      </c>
      <c r="C291" s="15">
        <f>Raw!C291</f>
        <v>81.2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0.51872600000000002</v>
      </c>
      <c r="F291" s="9">
        <f>IF(Raw!$G291&gt;$C$8,IF(Raw!$Q291&gt;$C$8,IF(Raw!$N291&gt;$C$9,IF(Raw!$N291&lt;$A$9,IF(Raw!$X291&gt;$C$9,IF(Raw!$X291&lt;$A$9,Raw!I291,-999),-999),-999),-999),-999),-999)</f>
        <v>0.851078</v>
      </c>
      <c r="G291" s="9">
        <f>Raw!G291</f>
        <v>0.96892100000000003</v>
      </c>
      <c r="H291" s="9">
        <f>IF(Raw!$G291&gt;$C$8,IF(Raw!$Q291&gt;$C$8,IF(Raw!$N291&gt;$C$9,IF(Raw!$N291&lt;$A$9,IF(Raw!$X291&gt;$C$9,IF(Raw!$X291&lt;$A$9,Raw!L291,-999),-999),-999),-999),-999),-999)</f>
        <v>851.8</v>
      </c>
      <c r="I291" s="9">
        <f>IF(Raw!$G291&gt;$C$8,IF(Raw!$Q291&gt;$C$8,IF(Raw!$N291&gt;$C$9,IF(Raw!$N291&lt;$A$9,IF(Raw!$X291&gt;$C$9,IF(Raw!$X291&lt;$A$9,Raw!M291,-999),-999),-999),-999),-999),-999)</f>
        <v>0.37081999999999998</v>
      </c>
      <c r="J291" s="9">
        <f>IF(Raw!$G291&gt;$C$8,IF(Raw!$Q291&gt;$C$8,IF(Raw!$N291&gt;$C$9,IF(Raw!$N291&lt;$A$9,IF(Raw!$X291&gt;$C$9,IF(Raw!$X291&lt;$A$9,Raw!N291,-999),-999),-999),-999),-999),-999)</f>
        <v>437</v>
      </c>
      <c r="K291" s="9">
        <f>IF(Raw!$G291&gt;$C$8,IF(Raw!$Q291&gt;$C$8,IF(Raw!$N291&gt;$C$9,IF(Raw!$N291&lt;$A$9,IF(Raw!$X291&gt;$C$9,IF(Raw!$X291&lt;$A$9,Raw!R291,-999),-999),-999),-999),-999),-999)</f>
        <v>0.47478500000000001</v>
      </c>
      <c r="L291" s="9">
        <f>IF(Raw!$G291&gt;$C$8,IF(Raw!$Q291&gt;$C$8,IF(Raw!$N291&gt;$C$9,IF(Raw!$N291&lt;$A$9,IF(Raw!$X291&gt;$C$9,IF(Raw!$X291&lt;$A$9,Raw!S291,-999),-999),-999),-999),-999),-999)</f>
        <v>0.80707300000000004</v>
      </c>
      <c r="M291" s="9">
        <f>Raw!Q291</f>
        <v>0.985398</v>
      </c>
      <c r="N291" s="9">
        <f>IF(Raw!$G291&gt;$C$8,IF(Raw!$Q291&gt;$C$8,IF(Raw!$N291&gt;$C$9,IF(Raw!$N291&lt;$A$9,IF(Raw!$X291&gt;$C$9,IF(Raw!$X291&lt;$A$9,Raw!V291,-999),-999),-999),-999),-999),-999)</f>
        <v>826.8</v>
      </c>
      <c r="O291" s="9">
        <f>IF(Raw!$G291&gt;$C$8,IF(Raw!$Q291&gt;$C$8,IF(Raw!$N291&gt;$C$9,IF(Raw!$N291&lt;$A$9,IF(Raw!$X291&gt;$C$9,IF(Raw!$X291&lt;$A$9,Raw!W291,-999),-999),-999),-999),-999),-999)</f>
        <v>0.30996600000000002</v>
      </c>
      <c r="P291" s="9">
        <f>IF(Raw!$G291&gt;$C$8,IF(Raw!$Q291&gt;$C$8,IF(Raw!$N291&gt;$C$9,IF(Raw!$N291&lt;$A$9,IF(Raw!$X291&gt;$C$9,IF(Raw!$X291&lt;$A$9,Raw!X291,-999),-999),-999),-999),-999),-999)</f>
        <v>390</v>
      </c>
      <c r="R291" s="9">
        <f t="shared" si="79"/>
        <v>0.33235199999999998</v>
      </c>
      <c r="S291" s="9">
        <f t="shared" si="80"/>
        <v>0.39050709805681733</v>
      </c>
      <c r="T291" s="9">
        <f t="shared" si="81"/>
        <v>0.33228800000000003</v>
      </c>
      <c r="U291" s="9">
        <f t="shared" si="82"/>
        <v>0.41171988159683204</v>
      </c>
      <c r="V291" s="15">
        <f t="shared" si="83"/>
        <v>0.200154104</v>
      </c>
      <c r="X291" s="11">
        <f t="shared" si="84"/>
        <v>3.190599999999999E+18</v>
      </c>
      <c r="Y291" s="11">
        <f t="shared" si="85"/>
        <v>8.5179999999999989E-18</v>
      </c>
      <c r="Z291" s="11">
        <f t="shared" si="86"/>
        <v>4.37E-4</v>
      </c>
      <c r="AA291" s="16">
        <f t="shared" si="87"/>
        <v>1.173718335129072E-2</v>
      </c>
      <c r="AB291" s="9">
        <f t="shared" si="88"/>
        <v>0.47868512518143369</v>
      </c>
      <c r="AC291" s="9">
        <f t="shared" si="89"/>
        <v>0.9882628166487093</v>
      </c>
      <c r="AD291" s="15">
        <f t="shared" si="90"/>
        <v>26.858543137965039</v>
      </c>
      <c r="AE291" s="3">
        <f t="shared" si="91"/>
        <v>1025.5671999999995</v>
      </c>
      <c r="AF291" s="2">
        <f t="shared" si="92"/>
        <v>0.25</v>
      </c>
      <c r="AG291" s="9">
        <f t="shared" si="93"/>
        <v>8.5063047697125933E-3</v>
      </c>
      <c r="AH291" s="2">
        <f t="shared" si="94"/>
        <v>0.41161566091023355</v>
      </c>
    </row>
    <row r="292" spans="1:34">
      <c r="A292" s="1">
        <f>Raw!A292</f>
        <v>279</v>
      </c>
      <c r="B292" s="14">
        <f>Raw!B292</f>
        <v>0.28181712962962963</v>
      </c>
      <c r="C292" s="15">
        <f>Raw!C292</f>
        <v>80.5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0.48918099999999998</v>
      </c>
      <c r="F292" s="9">
        <f>IF(Raw!$G292&gt;$C$8,IF(Raw!$Q292&gt;$C$8,IF(Raw!$N292&gt;$C$9,IF(Raw!$N292&lt;$A$9,IF(Raw!$X292&gt;$C$9,IF(Raw!$X292&lt;$A$9,Raw!I292,-999),-999),-999),-999),-999),-999)</f>
        <v>0.80673099999999998</v>
      </c>
      <c r="G292" s="9">
        <f>Raw!G292</f>
        <v>0.98262799999999995</v>
      </c>
      <c r="H292" s="9">
        <f>IF(Raw!$G292&gt;$C$8,IF(Raw!$Q292&gt;$C$8,IF(Raw!$N292&gt;$C$9,IF(Raw!$N292&lt;$A$9,IF(Raw!$X292&gt;$C$9,IF(Raw!$X292&lt;$A$9,Raw!L292,-999),-999),-999),-999),-999),-999)</f>
        <v>882.5</v>
      </c>
      <c r="I292" s="9">
        <f>IF(Raw!$G292&gt;$C$8,IF(Raw!$Q292&gt;$C$8,IF(Raw!$N292&gt;$C$9,IF(Raw!$N292&lt;$A$9,IF(Raw!$X292&gt;$C$9,IF(Raw!$X292&lt;$A$9,Raw!M292,-999),-999),-999),-999),-999),-999)</f>
        <v>0.37081999999999998</v>
      </c>
      <c r="J292" s="9">
        <f>IF(Raw!$G292&gt;$C$8,IF(Raw!$Q292&gt;$C$8,IF(Raw!$N292&gt;$C$9,IF(Raw!$N292&lt;$A$9,IF(Raw!$X292&gt;$C$9,IF(Raw!$X292&lt;$A$9,Raw!N292,-999),-999),-999),-999),-999),-999)</f>
        <v>327</v>
      </c>
      <c r="K292" s="9">
        <f>IF(Raw!$G292&gt;$C$8,IF(Raw!$Q292&gt;$C$8,IF(Raw!$N292&gt;$C$9,IF(Raw!$N292&lt;$A$9,IF(Raw!$X292&gt;$C$9,IF(Raw!$X292&lt;$A$9,Raw!R292,-999),-999),-999),-999),-999),-999)</f>
        <v>0.467277</v>
      </c>
      <c r="L292" s="9">
        <f>IF(Raw!$G292&gt;$C$8,IF(Raw!$Q292&gt;$C$8,IF(Raw!$N292&gt;$C$9,IF(Raw!$N292&lt;$A$9,IF(Raw!$X292&gt;$C$9,IF(Raw!$X292&lt;$A$9,Raw!S292,-999),-999),-999),-999),-999),-999)</f>
        <v>0.78427999999999998</v>
      </c>
      <c r="M292" s="9">
        <f>Raw!Q292</f>
        <v>0.978881</v>
      </c>
      <c r="N292" s="9">
        <f>IF(Raw!$G292&gt;$C$8,IF(Raw!$Q292&gt;$C$8,IF(Raw!$N292&gt;$C$9,IF(Raw!$N292&lt;$A$9,IF(Raw!$X292&gt;$C$9,IF(Raw!$X292&lt;$A$9,Raw!V292,-999),-999),-999),-999),-999),-999)</f>
        <v>819.7</v>
      </c>
      <c r="O292" s="9">
        <f>IF(Raw!$G292&gt;$C$8,IF(Raw!$Q292&gt;$C$8,IF(Raw!$N292&gt;$C$9,IF(Raw!$N292&lt;$A$9,IF(Raw!$X292&gt;$C$9,IF(Raw!$X292&lt;$A$9,Raw!W292,-999),-999),-999),-999),-999),-999)</f>
        <v>0.27740500000000001</v>
      </c>
      <c r="P292" s="9">
        <f>IF(Raw!$G292&gt;$C$8,IF(Raw!$Q292&gt;$C$8,IF(Raw!$N292&gt;$C$9,IF(Raw!$N292&lt;$A$9,IF(Raw!$X292&gt;$C$9,IF(Raw!$X292&lt;$A$9,Raw!X292,-999),-999),-999),-999),-999),-999)</f>
        <v>372</v>
      </c>
      <c r="R292" s="9">
        <f t="shared" si="79"/>
        <v>0.31755</v>
      </c>
      <c r="S292" s="9">
        <f t="shared" si="80"/>
        <v>0.39362563233593356</v>
      </c>
      <c r="T292" s="9">
        <f t="shared" si="81"/>
        <v>0.31700299999999998</v>
      </c>
      <c r="U292" s="9">
        <f t="shared" si="82"/>
        <v>0.40419620543683377</v>
      </c>
      <c r="V292" s="15">
        <f t="shared" si="83"/>
        <v>0.19450144</v>
      </c>
      <c r="X292" s="11">
        <f t="shared" si="84"/>
        <v>3.190599999999999E+18</v>
      </c>
      <c r="Y292" s="11">
        <f t="shared" si="85"/>
        <v>8.8249999999999989E-18</v>
      </c>
      <c r="Z292" s="11">
        <f t="shared" si="86"/>
        <v>3.2699999999999998E-4</v>
      </c>
      <c r="AA292" s="16">
        <f t="shared" si="87"/>
        <v>9.1233517880213045E-3</v>
      </c>
      <c r="AB292" s="9">
        <f t="shared" si="88"/>
        <v>0.47016912988685811</v>
      </c>
      <c r="AC292" s="9">
        <f t="shared" si="89"/>
        <v>0.99087664821197874</v>
      </c>
      <c r="AD292" s="15">
        <f t="shared" si="90"/>
        <v>27.90015837315384</v>
      </c>
      <c r="AE292" s="3">
        <f t="shared" si="91"/>
        <v>1062.5299999999995</v>
      </c>
      <c r="AF292" s="2">
        <f t="shared" si="92"/>
        <v>0.25</v>
      </c>
      <c r="AG292" s="9">
        <f t="shared" si="93"/>
        <v>8.6747216503965281E-3</v>
      </c>
      <c r="AH292" s="2">
        <f t="shared" si="94"/>
        <v>0.41976526611812454</v>
      </c>
    </row>
    <row r="293" spans="1:34">
      <c r="A293" s="1">
        <f>Raw!A293</f>
        <v>280</v>
      </c>
      <c r="B293" s="14">
        <f>Raw!B293</f>
        <v>0.28187499999999999</v>
      </c>
      <c r="C293" s="15">
        <f>Raw!C293</f>
        <v>79.400000000000006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0.50283500000000003</v>
      </c>
      <c r="F293" s="9">
        <f>IF(Raw!$G293&gt;$C$8,IF(Raw!$Q293&gt;$C$8,IF(Raw!$N293&gt;$C$9,IF(Raw!$N293&lt;$A$9,IF(Raw!$X293&gt;$C$9,IF(Raw!$X293&lt;$A$9,Raw!I293,-999),-999),-999),-999),-999),-999)</f>
        <v>0.82744099999999998</v>
      </c>
      <c r="G293" s="9">
        <f>Raw!G293</f>
        <v>0.97129200000000004</v>
      </c>
      <c r="H293" s="9">
        <f>IF(Raw!$G293&gt;$C$8,IF(Raw!$Q293&gt;$C$8,IF(Raw!$N293&gt;$C$9,IF(Raw!$N293&lt;$A$9,IF(Raw!$X293&gt;$C$9,IF(Raw!$X293&lt;$A$9,Raw!L293,-999),-999),-999),-999),-999),-999)</f>
        <v>900</v>
      </c>
      <c r="I293" s="9">
        <f>IF(Raw!$G293&gt;$C$8,IF(Raw!$Q293&gt;$C$8,IF(Raw!$N293&gt;$C$9,IF(Raw!$N293&lt;$A$9,IF(Raw!$X293&gt;$C$9,IF(Raw!$X293&lt;$A$9,Raw!M293,-999),-999),-999),-999),-999),-999)</f>
        <v>0.333625</v>
      </c>
      <c r="J293" s="9">
        <f>IF(Raw!$G293&gt;$C$8,IF(Raw!$Q293&gt;$C$8,IF(Raw!$N293&gt;$C$9,IF(Raw!$N293&lt;$A$9,IF(Raw!$X293&gt;$C$9,IF(Raw!$X293&lt;$A$9,Raw!N293,-999),-999),-999),-999),-999),-999)</f>
        <v>484</v>
      </c>
      <c r="K293" s="9">
        <f>IF(Raw!$G293&gt;$C$8,IF(Raw!$Q293&gt;$C$8,IF(Raw!$N293&gt;$C$9,IF(Raw!$N293&lt;$A$9,IF(Raw!$X293&gt;$C$9,IF(Raw!$X293&lt;$A$9,Raw!R293,-999),-999),-999),-999),-999),-999)</f>
        <v>0.473277</v>
      </c>
      <c r="L293" s="9">
        <f>IF(Raw!$G293&gt;$C$8,IF(Raw!$Q293&gt;$C$8,IF(Raw!$N293&gt;$C$9,IF(Raw!$N293&lt;$A$9,IF(Raw!$X293&gt;$C$9,IF(Raw!$X293&lt;$A$9,Raw!S293,-999),-999),-999),-999),-999),-999)</f>
        <v>0.78369299999999997</v>
      </c>
      <c r="M293" s="9">
        <f>Raw!Q293</f>
        <v>0.96292999999999995</v>
      </c>
      <c r="N293" s="9">
        <f>IF(Raw!$G293&gt;$C$8,IF(Raw!$Q293&gt;$C$8,IF(Raw!$N293&gt;$C$9,IF(Raw!$N293&lt;$A$9,IF(Raw!$X293&gt;$C$9,IF(Raw!$X293&lt;$A$9,Raw!V293,-999),-999),-999),-999),-999),-999)</f>
        <v>793.5</v>
      </c>
      <c r="O293" s="9">
        <f>IF(Raw!$G293&gt;$C$8,IF(Raw!$Q293&gt;$C$8,IF(Raw!$N293&gt;$C$9,IF(Raw!$N293&lt;$A$9,IF(Raw!$X293&gt;$C$9,IF(Raw!$X293&lt;$A$9,Raw!W293,-999),-999),-999),-999),-999),-999)</f>
        <v>0.309479</v>
      </c>
      <c r="P293" s="9">
        <f>IF(Raw!$G293&gt;$C$8,IF(Raw!$Q293&gt;$C$8,IF(Raw!$N293&gt;$C$9,IF(Raw!$N293&lt;$A$9,IF(Raw!$X293&gt;$C$9,IF(Raw!$X293&lt;$A$9,Raw!X293,-999),-999),-999),-999),-999),-999)</f>
        <v>396</v>
      </c>
      <c r="R293" s="9">
        <f t="shared" si="79"/>
        <v>0.32460599999999995</v>
      </c>
      <c r="S293" s="9">
        <f t="shared" si="80"/>
        <v>0.39230108249409923</v>
      </c>
      <c r="T293" s="9">
        <f t="shared" si="81"/>
        <v>0.31041599999999997</v>
      </c>
      <c r="U293" s="9">
        <f t="shared" si="82"/>
        <v>0.39609387859786932</v>
      </c>
      <c r="V293" s="15">
        <f t="shared" si="83"/>
        <v>0.19435586399999999</v>
      </c>
      <c r="X293" s="11">
        <f t="shared" si="84"/>
        <v>3.190599999999999E+18</v>
      </c>
      <c r="Y293" s="11">
        <f t="shared" si="85"/>
        <v>8.9999999999999999E-18</v>
      </c>
      <c r="Z293" s="11">
        <f t="shared" si="86"/>
        <v>4.84E-4</v>
      </c>
      <c r="AA293" s="16">
        <f t="shared" si="87"/>
        <v>1.3707739953838694E-2</v>
      </c>
      <c r="AB293" s="9">
        <f t="shared" si="88"/>
        <v>0.47753210180551081</v>
      </c>
      <c r="AC293" s="9">
        <f t="shared" si="89"/>
        <v>0.98629226004616122</v>
      </c>
      <c r="AD293" s="15">
        <f t="shared" si="90"/>
        <v>28.321776764129531</v>
      </c>
      <c r="AE293" s="3">
        <f t="shared" si="91"/>
        <v>1083.5999999999997</v>
      </c>
      <c r="AF293" s="2">
        <f t="shared" si="92"/>
        <v>0.25</v>
      </c>
      <c r="AG293" s="9">
        <f t="shared" si="93"/>
        <v>8.6292941594515987E-3</v>
      </c>
      <c r="AH293" s="2">
        <f t="shared" si="94"/>
        <v>0.41756705347291478</v>
      </c>
    </row>
    <row r="294" spans="1:34">
      <c r="A294" s="1">
        <f>Raw!A294</f>
        <v>281</v>
      </c>
      <c r="B294" s="14">
        <f>Raw!B294</f>
        <v>0.28193287037037035</v>
      </c>
      <c r="C294" s="15">
        <f>Raw!C294</f>
        <v>78.5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0.54826600000000003</v>
      </c>
      <c r="F294" s="9">
        <f>IF(Raw!$G294&gt;$C$8,IF(Raw!$Q294&gt;$C$8,IF(Raw!$N294&gt;$C$9,IF(Raw!$N294&lt;$A$9,IF(Raw!$X294&gt;$C$9,IF(Raw!$X294&lt;$A$9,Raw!I294,-999),-999),-999),-999),-999),-999)</f>
        <v>0.91631399999999996</v>
      </c>
      <c r="G294" s="9">
        <f>Raw!G294</f>
        <v>0.978155</v>
      </c>
      <c r="H294" s="9">
        <f>IF(Raw!$G294&gt;$C$8,IF(Raw!$Q294&gt;$C$8,IF(Raw!$N294&gt;$C$9,IF(Raw!$N294&lt;$A$9,IF(Raw!$X294&gt;$C$9,IF(Raw!$X294&lt;$A$9,Raw!L294,-999),-999),-999),-999),-999),-999)</f>
        <v>870.9</v>
      </c>
      <c r="I294" s="9">
        <f>IF(Raw!$G294&gt;$C$8,IF(Raw!$Q294&gt;$C$8,IF(Raw!$N294&gt;$C$9,IF(Raw!$N294&lt;$A$9,IF(Raw!$X294&gt;$C$9,IF(Raw!$X294&lt;$A$9,Raw!M294,-999),-999),-999),-999),-999),-999)</f>
        <v>0.29419000000000001</v>
      </c>
      <c r="J294" s="9">
        <f>IF(Raw!$G294&gt;$C$8,IF(Raw!$Q294&gt;$C$8,IF(Raw!$N294&gt;$C$9,IF(Raw!$N294&lt;$A$9,IF(Raw!$X294&gt;$C$9,IF(Raw!$X294&lt;$A$9,Raw!N294,-999),-999),-999),-999),-999),-999)</f>
        <v>417</v>
      </c>
      <c r="K294" s="9">
        <f>IF(Raw!$G294&gt;$C$8,IF(Raw!$Q294&gt;$C$8,IF(Raw!$N294&gt;$C$9,IF(Raw!$N294&lt;$A$9,IF(Raw!$X294&gt;$C$9,IF(Raw!$X294&lt;$A$9,Raw!R294,-999),-999),-999),-999),-999),-999)</f>
        <v>0.47678199999999998</v>
      </c>
      <c r="L294" s="9">
        <f>IF(Raw!$G294&gt;$C$8,IF(Raw!$Q294&gt;$C$8,IF(Raw!$N294&gt;$C$9,IF(Raw!$N294&lt;$A$9,IF(Raw!$X294&gt;$C$9,IF(Raw!$X294&lt;$A$9,Raw!S294,-999),-999),-999),-999),-999),-999)</f>
        <v>0.80551799999999996</v>
      </c>
      <c r="M294" s="9">
        <f>Raw!Q294</f>
        <v>0.98368100000000003</v>
      </c>
      <c r="N294" s="9">
        <f>IF(Raw!$G294&gt;$C$8,IF(Raw!$Q294&gt;$C$8,IF(Raw!$N294&gt;$C$9,IF(Raw!$N294&lt;$A$9,IF(Raw!$X294&gt;$C$9,IF(Raw!$X294&lt;$A$9,Raw!V294,-999),-999),-999),-999),-999),-999)</f>
        <v>792</v>
      </c>
      <c r="O294" s="9">
        <f>IF(Raw!$G294&gt;$C$8,IF(Raw!$Q294&gt;$C$8,IF(Raw!$N294&gt;$C$9,IF(Raw!$N294&lt;$A$9,IF(Raw!$X294&gt;$C$9,IF(Raw!$X294&lt;$A$9,Raw!W294,-999),-999),-999),-999),-999),-999)</f>
        <v>0.27130799999999999</v>
      </c>
      <c r="P294" s="9">
        <f>IF(Raw!$G294&gt;$C$8,IF(Raw!$Q294&gt;$C$8,IF(Raw!$N294&gt;$C$9,IF(Raw!$N294&lt;$A$9,IF(Raw!$X294&gt;$C$9,IF(Raw!$X294&lt;$A$9,Raw!X294,-999),-999),-999),-999),-999),-999)</f>
        <v>448</v>
      </c>
      <c r="R294" s="9">
        <f t="shared" si="79"/>
        <v>0.36804799999999993</v>
      </c>
      <c r="S294" s="9">
        <f t="shared" si="80"/>
        <v>0.40166143920097253</v>
      </c>
      <c r="T294" s="9">
        <f t="shared" si="81"/>
        <v>0.32873599999999997</v>
      </c>
      <c r="U294" s="9">
        <f t="shared" si="82"/>
        <v>0.40810509510650289</v>
      </c>
      <c r="V294" s="15">
        <f t="shared" si="83"/>
        <v>0.19976846399999998</v>
      </c>
      <c r="X294" s="11">
        <f t="shared" si="84"/>
        <v>3.190599999999999E+18</v>
      </c>
      <c r="Y294" s="11">
        <f t="shared" si="85"/>
        <v>8.7089999999999989E-18</v>
      </c>
      <c r="Z294" s="11">
        <f t="shared" si="86"/>
        <v>4.17E-4</v>
      </c>
      <c r="AA294" s="16">
        <f t="shared" si="87"/>
        <v>1.1454427864354796E-2</v>
      </c>
      <c r="AB294" s="9">
        <f t="shared" si="88"/>
        <v>0.48054748279841653</v>
      </c>
      <c r="AC294" s="9">
        <f t="shared" si="89"/>
        <v>0.9885455721356452</v>
      </c>
      <c r="AD294" s="15">
        <f t="shared" si="90"/>
        <v>27.4686519528892</v>
      </c>
      <c r="AE294" s="3">
        <f t="shared" si="91"/>
        <v>1048.5635999999995</v>
      </c>
      <c r="AF294" s="2">
        <f t="shared" si="92"/>
        <v>0.25</v>
      </c>
      <c r="AG294" s="9">
        <f t="shared" si="93"/>
        <v>8.6231513982163652E-3</v>
      </c>
      <c r="AH294" s="2">
        <f t="shared" si="94"/>
        <v>0.41726980845359013</v>
      </c>
    </row>
    <row r="295" spans="1:34">
      <c r="A295" s="1">
        <f>Raw!A295</f>
        <v>282</v>
      </c>
      <c r="B295" s="14">
        <f>Raw!B295</f>
        <v>0.28197916666666667</v>
      </c>
      <c r="C295" s="15">
        <f>Raw!C295</f>
        <v>77.599999999999994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0.52736400000000005</v>
      </c>
      <c r="F295" s="9">
        <f>IF(Raw!$G295&gt;$C$8,IF(Raw!$Q295&gt;$C$8,IF(Raw!$N295&gt;$C$9,IF(Raw!$N295&lt;$A$9,IF(Raw!$X295&gt;$C$9,IF(Raw!$X295&lt;$A$9,Raw!I295,-999),-999),-999),-999),-999),-999)</f>
        <v>0.85492100000000004</v>
      </c>
      <c r="G295" s="9">
        <f>Raw!G295</f>
        <v>0.97774499999999998</v>
      </c>
      <c r="H295" s="9">
        <f>IF(Raw!$G295&gt;$C$8,IF(Raw!$Q295&gt;$C$8,IF(Raw!$N295&gt;$C$9,IF(Raw!$N295&lt;$A$9,IF(Raw!$X295&gt;$C$9,IF(Raw!$X295&lt;$A$9,Raw!L295,-999),-999),-999),-999),-999),-999)</f>
        <v>855.6</v>
      </c>
      <c r="I295" s="9">
        <f>IF(Raw!$G295&gt;$C$8,IF(Raw!$Q295&gt;$C$8,IF(Raw!$N295&gt;$C$9,IF(Raw!$N295&lt;$A$9,IF(Raw!$X295&gt;$C$9,IF(Raw!$X295&lt;$A$9,Raw!M295,-999),-999),-999),-999),-999),-999)</f>
        <v>0.36655100000000002</v>
      </c>
      <c r="J295" s="9">
        <f>IF(Raw!$G295&gt;$C$8,IF(Raw!$Q295&gt;$C$8,IF(Raw!$N295&gt;$C$9,IF(Raw!$N295&lt;$A$9,IF(Raw!$X295&gt;$C$9,IF(Raw!$X295&lt;$A$9,Raw!N295,-999),-999),-999),-999),-999),-999)</f>
        <v>468</v>
      </c>
      <c r="K295" s="9">
        <f>IF(Raw!$G295&gt;$C$8,IF(Raw!$Q295&gt;$C$8,IF(Raw!$N295&gt;$C$9,IF(Raw!$N295&lt;$A$9,IF(Raw!$X295&gt;$C$9,IF(Raw!$X295&lt;$A$9,Raw!R295,-999),-999),-999),-999),-999),-999)</f>
        <v>0.49174600000000002</v>
      </c>
      <c r="L295" s="9">
        <f>IF(Raw!$G295&gt;$C$8,IF(Raw!$Q295&gt;$C$8,IF(Raw!$N295&gt;$C$9,IF(Raw!$N295&lt;$A$9,IF(Raw!$X295&gt;$C$9,IF(Raw!$X295&lt;$A$9,Raw!S295,-999),-999),-999),-999),-999),-999)</f>
        <v>0.80887100000000001</v>
      </c>
      <c r="M295" s="9">
        <f>Raw!Q295</f>
        <v>0.97826299999999999</v>
      </c>
      <c r="N295" s="9">
        <f>IF(Raw!$G295&gt;$C$8,IF(Raw!$Q295&gt;$C$8,IF(Raw!$N295&gt;$C$9,IF(Raw!$N295&lt;$A$9,IF(Raw!$X295&gt;$C$9,IF(Raw!$X295&lt;$A$9,Raw!V295,-999),-999),-999),-999),-999),-999)</f>
        <v>764.5</v>
      </c>
      <c r="O295" s="9">
        <f>IF(Raw!$G295&gt;$C$8,IF(Raw!$Q295&gt;$C$8,IF(Raw!$N295&gt;$C$9,IF(Raw!$N295&lt;$A$9,IF(Raw!$X295&gt;$C$9,IF(Raw!$X295&lt;$A$9,Raw!W295,-999),-999),-999),-999),-999),-999)</f>
        <v>0.34686400000000001</v>
      </c>
      <c r="P295" s="9">
        <f>IF(Raw!$G295&gt;$C$8,IF(Raw!$Q295&gt;$C$8,IF(Raw!$N295&gt;$C$9,IF(Raw!$N295&lt;$A$9,IF(Raw!$X295&gt;$C$9,IF(Raw!$X295&lt;$A$9,Raw!X295,-999),-999),-999),-999),-999),-999)</f>
        <v>396</v>
      </c>
      <c r="R295" s="9">
        <f t="shared" si="79"/>
        <v>0.32755699999999999</v>
      </c>
      <c r="S295" s="9">
        <f t="shared" si="80"/>
        <v>0.38314300385649663</v>
      </c>
      <c r="T295" s="9">
        <f t="shared" si="81"/>
        <v>0.31712499999999999</v>
      </c>
      <c r="U295" s="9">
        <f t="shared" si="82"/>
        <v>0.39205880789396574</v>
      </c>
      <c r="V295" s="15">
        <f t="shared" si="83"/>
        <v>0.200600008</v>
      </c>
      <c r="X295" s="11">
        <f t="shared" si="84"/>
        <v>3.190599999999999E+18</v>
      </c>
      <c r="Y295" s="11">
        <f t="shared" si="85"/>
        <v>8.5559999999999998E-18</v>
      </c>
      <c r="Z295" s="11">
        <f t="shared" si="86"/>
        <v>4.6799999999999999E-4</v>
      </c>
      <c r="AA295" s="16">
        <f t="shared" si="87"/>
        <v>1.2614663300854555E-2</v>
      </c>
      <c r="AB295" s="9">
        <f t="shared" si="88"/>
        <v>0.49574642509928352</v>
      </c>
      <c r="AC295" s="9">
        <f t="shared" si="89"/>
        <v>0.98738533669914541</v>
      </c>
      <c r="AD295" s="15">
        <f t="shared" si="90"/>
        <v>26.954408762509733</v>
      </c>
      <c r="AE295" s="3">
        <f t="shared" si="91"/>
        <v>1030.1423999999997</v>
      </c>
      <c r="AF295" s="2">
        <f t="shared" si="92"/>
        <v>0.25</v>
      </c>
      <c r="AG295" s="9">
        <f t="shared" si="93"/>
        <v>8.1290102822432538E-3</v>
      </c>
      <c r="AH295" s="2">
        <f t="shared" si="94"/>
        <v>0.39335857701518667</v>
      </c>
    </row>
    <row r="296" spans="1:34">
      <c r="A296" s="1">
        <f>Raw!A296</f>
        <v>283</v>
      </c>
      <c r="B296" s="14">
        <f>Raw!B296</f>
        <v>0.28203703703703703</v>
      </c>
      <c r="C296" s="15">
        <f>Raw!C296</f>
        <v>76.5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0.53441899999999998</v>
      </c>
      <c r="F296" s="9">
        <f>IF(Raw!$G296&gt;$C$8,IF(Raw!$Q296&gt;$C$8,IF(Raw!$N296&gt;$C$9,IF(Raw!$N296&lt;$A$9,IF(Raw!$X296&gt;$C$9,IF(Raw!$X296&lt;$A$9,Raw!I296,-999),-999),-999),-999),-999),-999)</f>
        <v>0.86286700000000005</v>
      </c>
      <c r="G296" s="9">
        <f>Raw!G296</f>
        <v>0.97597500000000004</v>
      </c>
      <c r="H296" s="9">
        <f>IF(Raw!$G296&gt;$C$8,IF(Raw!$Q296&gt;$C$8,IF(Raw!$N296&gt;$C$9,IF(Raw!$N296&lt;$A$9,IF(Raw!$X296&gt;$C$9,IF(Raw!$X296&lt;$A$9,Raw!L296,-999),-999),-999),-999),-999),-999)</f>
        <v>832</v>
      </c>
      <c r="I296" s="9">
        <f>IF(Raw!$G296&gt;$C$8,IF(Raw!$Q296&gt;$C$8,IF(Raw!$N296&gt;$C$9,IF(Raw!$N296&lt;$A$9,IF(Raw!$X296&gt;$C$9,IF(Raw!$X296&lt;$A$9,Raw!M296,-999),-999),-999),-999),-999),-999)</f>
        <v>0.29892000000000002</v>
      </c>
      <c r="J296" s="9">
        <f>IF(Raw!$G296&gt;$C$8,IF(Raw!$Q296&gt;$C$8,IF(Raw!$N296&gt;$C$9,IF(Raw!$N296&lt;$A$9,IF(Raw!$X296&gt;$C$9,IF(Raw!$X296&lt;$A$9,Raw!N296,-999),-999),-999),-999),-999),-999)</f>
        <v>439</v>
      </c>
      <c r="K296" s="9">
        <f>IF(Raw!$G296&gt;$C$8,IF(Raw!$Q296&gt;$C$8,IF(Raw!$N296&gt;$C$9,IF(Raw!$N296&lt;$A$9,IF(Raw!$X296&gt;$C$9,IF(Raw!$X296&lt;$A$9,Raw!R296,-999),-999),-999),-999),-999),-999)</f>
        <v>0.50488299999999997</v>
      </c>
      <c r="L296" s="9">
        <f>IF(Raw!$G296&gt;$C$8,IF(Raw!$Q296&gt;$C$8,IF(Raw!$N296&gt;$C$9,IF(Raw!$N296&lt;$A$9,IF(Raw!$X296&gt;$C$9,IF(Raw!$X296&lt;$A$9,Raw!S296,-999),-999),-999),-999),-999),-999)</f>
        <v>0.84631800000000001</v>
      </c>
      <c r="M296" s="9">
        <f>Raw!Q296</f>
        <v>0.97792299999999999</v>
      </c>
      <c r="N296" s="9">
        <f>IF(Raw!$G296&gt;$C$8,IF(Raw!$Q296&gt;$C$8,IF(Raw!$N296&gt;$C$9,IF(Raw!$N296&lt;$A$9,IF(Raw!$X296&gt;$C$9,IF(Raw!$X296&lt;$A$9,Raw!V296,-999),-999),-999),-999),-999),-999)</f>
        <v>770</v>
      </c>
      <c r="O296" s="9">
        <f>IF(Raw!$G296&gt;$C$8,IF(Raw!$Q296&gt;$C$8,IF(Raw!$N296&gt;$C$9,IF(Raw!$N296&lt;$A$9,IF(Raw!$X296&gt;$C$9,IF(Raw!$X296&lt;$A$9,Raw!W296,-999),-999),-999),-999),-999),-999)</f>
        <v>0.32301999999999997</v>
      </c>
      <c r="P296" s="9">
        <f>IF(Raw!$G296&gt;$C$8,IF(Raw!$Q296&gt;$C$8,IF(Raw!$N296&gt;$C$9,IF(Raw!$N296&lt;$A$9,IF(Raw!$X296&gt;$C$9,IF(Raw!$X296&lt;$A$9,Raw!X296,-999),-999),-999),-999),-999),-999)</f>
        <v>448</v>
      </c>
      <c r="R296" s="9">
        <f t="shared" si="79"/>
        <v>0.32844800000000007</v>
      </c>
      <c r="S296" s="9">
        <f t="shared" si="80"/>
        <v>0.38064730717480222</v>
      </c>
      <c r="T296" s="9">
        <f t="shared" si="81"/>
        <v>0.34143500000000004</v>
      </c>
      <c r="U296" s="9">
        <f t="shared" si="82"/>
        <v>0.40343582435916525</v>
      </c>
      <c r="V296" s="15">
        <f t="shared" si="83"/>
        <v>0.20988686400000001</v>
      </c>
      <c r="X296" s="11">
        <f t="shared" si="84"/>
        <v>3.190599999999999E+18</v>
      </c>
      <c r="Y296" s="11">
        <f t="shared" si="85"/>
        <v>8.3199999999999989E-18</v>
      </c>
      <c r="Z296" s="11">
        <f t="shared" si="86"/>
        <v>4.3899999999999999E-4</v>
      </c>
      <c r="AA296" s="16">
        <f t="shared" si="87"/>
        <v>1.1519360635929092E-2</v>
      </c>
      <c r="AB296" s="9">
        <f t="shared" si="88"/>
        <v>0.50881611289872841</v>
      </c>
      <c r="AC296" s="9">
        <f t="shared" si="89"/>
        <v>0.98848063936407093</v>
      </c>
      <c r="AD296" s="15">
        <f t="shared" si="90"/>
        <v>26.240001448585627</v>
      </c>
      <c r="AE296" s="3">
        <f t="shared" si="91"/>
        <v>1001.7279999999996</v>
      </c>
      <c r="AF296" s="2">
        <f t="shared" si="92"/>
        <v>0.25</v>
      </c>
      <c r="AG296" s="9">
        <f t="shared" si="93"/>
        <v>8.1431973966121785E-3</v>
      </c>
      <c r="AH296" s="2">
        <f t="shared" si="94"/>
        <v>0.39404508409616579</v>
      </c>
    </row>
    <row r="297" spans="1:34">
      <c r="A297" s="1">
        <f>Raw!A297</f>
        <v>284</v>
      </c>
      <c r="B297" s="14">
        <f>Raw!B297</f>
        <v>0.28209490740740745</v>
      </c>
      <c r="C297" s="15">
        <f>Raw!C297</f>
        <v>75.599999999999994</v>
      </c>
      <c r="D297" s="15">
        <f>IF(C297&gt;0.5,Raw!D297*D$11,-999)</f>
        <v>6.2</v>
      </c>
      <c r="E297" s="9">
        <f>IF(Raw!$G297&gt;$C$8,IF(Raw!$Q297&gt;$C$8,IF(Raw!$N297&gt;$C$9,IF(Raw!$N297&lt;$A$9,IF(Raw!$X297&gt;$C$9,IF(Raw!$X297&lt;$A$9,Raw!H297,-999),-999),-999),-999),-999),-999)</f>
        <v>0.52773000000000003</v>
      </c>
      <c r="F297" s="9">
        <f>IF(Raw!$G297&gt;$C$8,IF(Raw!$Q297&gt;$C$8,IF(Raw!$N297&gt;$C$9,IF(Raw!$N297&lt;$A$9,IF(Raw!$X297&gt;$C$9,IF(Raw!$X297&lt;$A$9,Raw!I297,-999),-999),-999),-999),-999),-999)</f>
        <v>0.87773500000000004</v>
      </c>
      <c r="G297" s="9">
        <f>Raw!G297</f>
        <v>0.97755599999999998</v>
      </c>
      <c r="H297" s="9">
        <f>IF(Raw!$G297&gt;$C$8,IF(Raw!$Q297&gt;$C$8,IF(Raw!$N297&gt;$C$9,IF(Raw!$N297&lt;$A$9,IF(Raw!$X297&gt;$C$9,IF(Raw!$X297&lt;$A$9,Raw!L297,-999),-999),-999),-999),-999),-999)</f>
        <v>893.5</v>
      </c>
      <c r="I297" s="9">
        <f>IF(Raw!$G297&gt;$C$8,IF(Raw!$Q297&gt;$C$8,IF(Raw!$N297&gt;$C$9,IF(Raw!$N297&lt;$A$9,IF(Raw!$X297&gt;$C$9,IF(Raw!$X297&lt;$A$9,Raw!M297,-999),-999),-999),-999),-999),-999)</f>
        <v>0.32962399999999997</v>
      </c>
      <c r="J297" s="9">
        <f>IF(Raw!$G297&gt;$C$8,IF(Raw!$Q297&gt;$C$8,IF(Raw!$N297&gt;$C$9,IF(Raw!$N297&lt;$A$9,IF(Raw!$X297&gt;$C$9,IF(Raw!$X297&lt;$A$9,Raw!N297,-999),-999),-999),-999),-999),-999)</f>
        <v>400</v>
      </c>
      <c r="K297" s="9">
        <f>IF(Raw!$G297&gt;$C$8,IF(Raw!$Q297&gt;$C$8,IF(Raw!$N297&gt;$C$9,IF(Raw!$N297&lt;$A$9,IF(Raw!$X297&gt;$C$9,IF(Raw!$X297&lt;$A$9,Raw!R297,-999),-999),-999),-999),-999),-999)</f>
        <v>0.51941499999999996</v>
      </c>
      <c r="L297" s="9">
        <f>IF(Raw!$G297&gt;$C$8,IF(Raw!$Q297&gt;$C$8,IF(Raw!$N297&gt;$C$9,IF(Raw!$N297&lt;$A$9,IF(Raw!$X297&gt;$C$9,IF(Raw!$X297&lt;$A$9,Raw!S297,-999),-999),-999),-999),-999),-999)</f>
        <v>0.85995500000000002</v>
      </c>
      <c r="M297" s="9">
        <f>Raw!Q297</f>
        <v>0.97586399999999995</v>
      </c>
      <c r="N297" s="9">
        <f>IF(Raw!$G297&gt;$C$8,IF(Raw!$Q297&gt;$C$8,IF(Raw!$N297&gt;$C$9,IF(Raw!$N297&lt;$A$9,IF(Raw!$X297&gt;$C$9,IF(Raw!$X297&lt;$A$9,Raw!V297,-999),-999),-999),-999),-999),-999)</f>
        <v>763.8</v>
      </c>
      <c r="O297" s="9">
        <f>IF(Raw!$G297&gt;$C$8,IF(Raw!$Q297&gt;$C$8,IF(Raw!$N297&gt;$C$9,IF(Raw!$N297&lt;$A$9,IF(Raw!$X297&gt;$C$9,IF(Raw!$X297&lt;$A$9,Raw!W297,-999),-999),-999),-999),-999),-999)</f>
        <v>0.344281</v>
      </c>
      <c r="P297" s="9">
        <f>IF(Raw!$G297&gt;$C$8,IF(Raw!$Q297&gt;$C$8,IF(Raw!$N297&gt;$C$9,IF(Raw!$N297&lt;$A$9,IF(Raw!$X297&gt;$C$9,IF(Raw!$X297&lt;$A$9,Raw!X297,-999),-999),-999),-999),-999),-999)</f>
        <v>465</v>
      </c>
      <c r="R297" s="9">
        <f t="shared" si="79"/>
        <v>0.35000500000000001</v>
      </c>
      <c r="S297" s="9">
        <f t="shared" si="80"/>
        <v>0.39875930662443676</v>
      </c>
      <c r="T297" s="9">
        <f t="shared" si="81"/>
        <v>0.34054000000000006</v>
      </c>
      <c r="U297" s="9">
        <f t="shared" si="82"/>
        <v>0.39599746498363292</v>
      </c>
      <c r="V297" s="15">
        <f t="shared" si="83"/>
        <v>0.21326884000000002</v>
      </c>
      <c r="X297" s="11">
        <f t="shared" si="84"/>
        <v>3.7323999999999995E+18</v>
      </c>
      <c r="Y297" s="11">
        <f t="shared" si="85"/>
        <v>8.9349999999999991E-18</v>
      </c>
      <c r="Z297" s="11">
        <f t="shared" si="86"/>
        <v>3.9999999999999996E-4</v>
      </c>
      <c r="AA297" s="16">
        <f t="shared" si="87"/>
        <v>1.3163995201207557E-2</v>
      </c>
      <c r="AB297" s="9">
        <f t="shared" si="88"/>
        <v>0.52389786692581919</v>
      </c>
      <c r="AC297" s="9">
        <f t="shared" si="89"/>
        <v>0.98683600479879241</v>
      </c>
      <c r="AD297" s="15">
        <f t="shared" si="90"/>
        <v>32.909988003018888</v>
      </c>
      <c r="AE297" s="3">
        <f t="shared" si="91"/>
        <v>1075.7739999999997</v>
      </c>
      <c r="AF297" s="2">
        <f t="shared" si="92"/>
        <v>0.25</v>
      </c>
      <c r="AG297" s="9">
        <f t="shared" si="93"/>
        <v>1.0024824478336348E-2</v>
      </c>
      <c r="AH297" s="2">
        <f t="shared" si="94"/>
        <v>0.48509603933447154</v>
      </c>
    </row>
    <row r="298" spans="1:34">
      <c r="A298" s="1">
        <f>Raw!A298</f>
        <v>285</v>
      </c>
      <c r="B298" s="14">
        <f>Raw!B298</f>
        <v>0.28215277777777775</v>
      </c>
      <c r="C298" s="15">
        <f>Raw!C298</f>
        <v>74.5</v>
      </c>
      <c r="D298" s="15">
        <f>IF(C298&gt;0.5,Raw!D298*D$11,-999)</f>
        <v>6.2</v>
      </c>
      <c r="E298" s="9">
        <f>IF(Raw!$G298&gt;$C$8,IF(Raw!$Q298&gt;$C$8,IF(Raw!$N298&gt;$C$9,IF(Raw!$N298&lt;$A$9,IF(Raw!$X298&gt;$C$9,IF(Raw!$X298&lt;$A$9,Raw!H298,-999),-999),-999),-999),-999),-999)</f>
        <v>0.54882699999999995</v>
      </c>
      <c r="F298" s="9">
        <f>IF(Raw!$G298&gt;$C$8,IF(Raw!$Q298&gt;$C$8,IF(Raw!$N298&gt;$C$9,IF(Raw!$N298&lt;$A$9,IF(Raw!$X298&gt;$C$9,IF(Raw!$X298&lt;$A$9,Raw!I298,-999),-999),-999),-999),-999),-999)</f>
        <v>0.89788500000000004</v>
      </c>
      <c r="G298" s="9">
        <f>Raw!G298</f>
        <v>0.98699599999999998</v>
      </c>
      <c r="H298" s="9">
        <f>IF(Raw!$G298&gt;$C$8,IF(Raw!$Q298&gt;$C$8,IF(Raw!$N298&gt;$C$9,IF(Raw!$N298&lt;$A$9,IF(Raw!$X298&gt;$C$9,IF(Raw!$X298&lt;$A$9,Raw!L298,-999),-999),-999),-999),-999),-999)</f>
        <v>857</v>
      </c>
      <c r="I298" s="9">
        <f>IF(Raw!$G298&gt;$C$8,IF(Raw!$Q298&gt;$C$8,IF(Raw!$N298&gt;$C$9,IF(Raw!$N298&lt;$A$9,IF(Raw!$X298&gt;$C$9,IF(Raw!$X298&lt;$A$9,Raw!M298,-999),-999),-999),-999),-999),-999)</f>
        <v>0.31007200000000001</v>
      </c>
      <c r="J298" s="9">
        <f>IF(Raw!$G298&gt;$C$8,IF(Raw!$Q298&gt;$C$8,IF(Raw!$N298&gt;$C$9,IF(Raw!$N298&lt;$A$9,IF(Raw!$X298&gt;$C$9,IF(Raw!$X298&lt;$A$9,Raw!N298,-999),-999),-999),-999),-999),-999)</f>
        <v>460</v>
      </c>
      <c r="K298" s="9">
        <f>IF(Raw!$G298&gt;$C$8,IF(Raw!$Q298&gt;$C$8,IF(Raw!$N298&gt;$C$9,IF(Raw!$N298&lt;$A$9,IF(Raw!$X298&gt;$C$9,IF(Raw!$X298&lt;$A$9,Raw!R298,-999),-999),-999),-999),-999),-999)</f>
        <v>0.52618799999999999</v>
      </c>
      <c r="L298" s="9">
        <f>IF(Raw!$G298&gt;$C$8,IF(Raw!$Q298&gt;$C$8,IF(Raw!$N298&gt;$C$9,IF(Raw!$N298&lt;$A$9,IF(Raw!$X298&gt;$C$9,IF(Raw!$X298&lt;$A$9,Raw!S298,-999),-999),-999),-999),-999),-999)</f>
        <v>0.86511400000000005</v>
      </c>
      <c r="M298" s="9">
        <f>Raw!Q298</f>
        <v>0.98191899999999999</v>
      </c>
      <c r="N298" s="9">
        <f>IF(Raw!$G298&gt;$C$8,IF(Raw!$Q298&gt;$C$8,IF(Raw!$N298&gt;$C$9,IF(Raw!$N298&lt;$A$9,IF(Raw!$X298&gt;$C$9,IF(Raw!$X298&lt;$A$9,Raw!V298,-999),-999),-999),-999),-999),-999)</f>
        <v>754.1</v>
      </c>
      <c r="O298" s="9">
        <f>IF(Raw!$G298&gt;$C$8,IF(Raw!$Q298&gt;$C$8,IF(Raw!$N298&gt;$C$9,IF(Raw!$N298&lt;$A$9,IF(Raw!$X298&gt;$C$9,IF(Raw!$X298&lt;$A$9,Raw!W298,-999),-999),-999),-999),-999),-999)</f>
        <v>0.33016099999999998</v>
      </c>
      <c r="P298" s="9">
        <f>IF(Raw!$G298&gt;$C$8,IF(Raw!$Q298&gt;$C$8,IF(Raw!$N298&gt;$C$9,IF(Raw!$N298&lt;$A$9,IF(Raw!$X298&gt;$C$9,IF(Raw!$X298&lt;$A$9,Raw!X298,-999),-999),-999),-999),-999),-999)</f>
        <v>347</v>
      </c>
      <c r="R298" s="9">
        <f t="shared" si="79"/>
        <v>0.34905800000000009</v>
      </c>
      <c r="S298" s="9">
        <f t="shared" si="80"/>
        <v>0.3887557983483409</v>
      </c>
      <c r="T298" s="9">
        <f t="shared" si="81"/>
        <v>0.33892600000000006</v>
      </c>
      <c r="U298" s="9">
        <f t="shared" si="82"/>
        <v>0.39177033315840459</v>
      </c>
      <c r="V298" s="15">
        <f t="shared" si="83"/>
        <v>0.21454827200000001</v>
      </c>
      <c r="X298" s="11">
        <f t="shared" si="84"/>
        <v>3.7323999999999995E+18</v>
      </c>
      <c r="Y298" s="11">
        <f t="shared" si="85"/>
        <v>8.5699999999999999E-18</v>
      </c>
      <c r="Z298" s="11">
        <f t="shared" si="86"/>
        <v>4.5999999999999996E-4</v>
      </c>
      <c r="AA298" s="16">
        <f t="shared" si="87"/>
        <v>1.4500508719213014E-2</v>
      </c>
      <c r="AB298" s="9">
        <f t="shared" si="88"/>
        <v>0.53110259941816795</v>
      </c>
      <c r="AC298" s="9">
        <f t="shared" si="89"/>
        <v>0.98549949128078707</v>
      </c>
      <c r="AD298" s="15">
        <f t="shared" si="90"/>
        <v>31.522845041767425</v>
      </c>
      <c r="AE298" s="3">
        <f t="shared" si="91"/>
        <v>1031.8279999999997</v>
      </c>
      <c r="AF298" s="2">
        <f t="shared" si="92"/>
        <v>0.25</v>
      </c>
      <c r="AG298" s="9">
        <f t="shared" si="93"/>
        <v>9.4997811570107574E-3</v>
      </c>
      <c r="AH298" s="2">
        <f t="shared" si="94"/>
        <v>0.45968946626135093</v>
      </c>
    </row>
    <row r="299" spans="1:34">
      <c r="A299" s="1">
        <f>Raw!A299</f>
        <v>286</v>
      </c>
      <c r="B299" s="14">
        <f>Raw!B299</f>
        <v>0.28219907407407407</v>
      </c>
      <c r="C299" s="15">
        <f>Raw!C299</f>
        <v>73.400000000000006</v>
      </c>
      <c r="D299" s="15">
        <f>IF(C299&gt;0.5,Raw!D299*D$11,-999)</f>
        <v>6.2</v>
      </c>
      <c r="E299" s="9">
        <f>IF(Raw!$G299&gt;$C$8,IF(Raw!$Q299&gt;$C$8,IF(Raw!$N299&gt;$C$9,IF(Raw!$N299&lt;$A$9,IF(Raw!$X299&gt;$C$9,IF(Raw!$X299&lt;$A$9,Raw!H299,-999),-999),-999),-999),-999),-999)</f>
        <v>0.54101999999999995</v>
      </c>
      <c r="F299" s="9">
        <f>IF(Raw!$G299&gt;$C$8,IF(Raw!$Q299&gt;$C$8,IF(Raw!$N299&gt;$C$9,IF(Raw!$N299&lt;$A$9,IF(Raw!$X299&gt;$C$9,IF(Raw!$X299&lt;$A$9,Raw!I299,-999),-999),-999),-999),-999),-999)</f>
        <v>0.89446899999999996</v>
      </c>
      <c r="G299" s="9">
        <f>Raw!G299</f>
        <v>0.981765</v>
      </c>
      <c r="H299" s="9">
        <f>IF(Raw!$G299&gt;$C$8,IF(Raw!$Q299&gt;$C$8,IF(Raw!$N299&gt;$C$9,IF(Raw!$N299&lt;$A$9,IF(Raw!$X299&gt;$C$9,IF(Raw!$X299&lt;$A$9,Raw!L299,-999),-999),-999),-999),-999),-999)</f>
        <v>799.7</v>
      </c>
      <c r="I299" s="9">
        <f>IF(Raw!$G299&gt;$C$8,IF(Raw!$Q299&gt;$C$8,IF(Raw!$N299&gt;$C$9,IF(Raw!$N299&lt;$A$9,IF(Raw!$X299&gt;$C$9,IF(Raw!$X299&lt;$A$9,Raw!M299,-999),-999),-999),-999),-999),-999)</f>
        <v>0.26162600000000003</v>
      </c>
      <c r="J299" s="9">
        <f>IF(Raw!$G299&gt;$C$8,IF(Raw!$Q299&gt;$C$8,IF(Raw!$N299&gt;$C$9,IF(Raw!$N299&lt;$A$9,IF(Raw!$X299&gt;$C$9,IF(Raw!$X299&lt;$A$9,Raw!N299,-999),-999),-999),-999),-999),-999)</f>
        <v>327</v>
      </c>
      <c r="K299" s="9">
        <f>IF(Raw!$G299&gt;$C$8,IF(Raw!$Q299&gt;$C$8,IF(Raw!$N299&gt;$C$9,IF(Raw!$N299&lt;$A$9,IF(Raw!$X299&gt;$C$9,IF(Raw!$X299&lt;$A$9,Raw!R299,-999),-999),-999),-999),-999),-999)</f>
        <v>0.51758499999999996</v>
      </c>
      <c r="L299" s="9">
        <f>IF(Raw!$G299&gt;$C$8,IF(Raw!$Q299&gt;$C$8,IF(Raw!$N299&gt;$C$9,IF(Raw!$N299&lt;$A$9,IF(Raw!$X299&gt;$C$9,IF(Raw!$X299&lt;$A$9,Raw!S299,-999),-999),-999),-999),-999),-999)</f>
        <v>0.86213499999999998</v>
      </c>
      <c r="M299" s="9">
        <f>Raw!Q299</f>
        <v>0.98300100000000001</v>
      </c>
      <c r="N299" s="9">
        <f>IF(Raw!$G299&gt;$C$8,IF(Raw!$Q299&gt;$C$8,IF(Raw!$N299&gt;$C$9,IF(Raw!$N299&lt;$A$9,IF(Raw!$X299&gt;$C$9,IF(Raw!$X299&lt;$A$9,Raw!V299,-999),-999),-999),-999),-999),-999)</f>
        <v>777.7</v>
      </c>
      <c r="O299" s="9">
        <f>IF(Raw!$G299&gt;$C$8,IF(Raw!$Q299&gt;$C$8,IF(Raw!$N299&gt;$C$9,IF(Raw!$N299&lt;$A$9,IF(Raw!$X299&gt;$C$9,IF(Raw!$X299&lt;$A$9,Raw!W299,-999),-999),-999),-999),-999),-999)</f>
        <v>0.29805999999999999</v>
      </c>
      <c r="P299" s="9">
        <f>IF(Raw!$G299&gt;$C$8,IF(Raw!$Q299&gt;$C$8,IF(Raw!$N299&gt;$C$9,IF(Raw!$N299&lt;$A$9,IF(Raw!$X299&gt;$C$9,IF(Raw!$X299&lt;$A$9,Raw!X299,-999),-999),-999),-999),-999),-999)</f>
        <v>398</v>
      </c>
      <c r="R299" s="9">
        <f t="shared" si="79"/>
        <v>0.35344900000000001</v>
      </c>
      <c r="S299" s="9">
        <f t="shared" si="80"/>
        <v>0.39514952446647122</v>
      </c>
      <c r="T299" s="9">
        <f t="shared" si="81"/>
        <v>0.34455000000000002</v>
      </c>
      <c r="U299" s="9">
        <f t="shared" si="82"/>
        <v>0.39964738701015506</v>
      </c>
      <c r="V299" s="15">
        <f t="shared" si="83"/>
        <v>0.21380948</v>
      </c>
      <c r="X299" s="11">
        <f t="shared" si="84"/>
        <v>3.7323999999999995E+18</v>
      </c>
      <c r="Y299" s="11">
        <f t="shared" si="85"/>
        <v>7.9969999999999999E-18</v>
      </c>
      <c r="Z299" s="11">
        <f t="shared" si="86"/>
        <v>3.2699999999999998E-4</v>
      </c>
      <c r="AA299" s="16">
        <f t="shared" si="87"/>
        <v>9.6659543313533589E-3</v>
      </c>
      <c r="AB299" s="9">
        <f t="shared" si="88"/>
        <v>0.52091540456486773</v>
      </c>
      <c r="AC299" s="9">
        <f t="shared" si="89"/>
        <v>0.99033404566864669</v>
      </c>
      <c r="AD299" s="15">
        <f t="shared" si="90"/>
        <v>29.55949336805309</v>
      </c>
      <c r="AE299" s="3">
        <f t="shared" si="91"/>
        <v>962.83879999999976</v>
      </c>
      <c r="AF299" s="2">
        <f t="shared" si="92"/>
        <v>0.25</v>
      </c>
      <c r="AG299" s="9">
        <f t="shared" si="93"/>
        <v>9.0872109891434044E-3</v>
      </c>
      <c r="AH299" s="2">
        <f t="shared" si="94"/>
        <v>0.43972541055020065</v>
      </c>
    </row>
    <row r="300" spans="1:34">
      <c r="A300" s="1">
        <f>Raw!A300</f>
        <v>287</v>
      </c>
      <c r="B300" s="14">
        <f>Raw!B300</f>
        <v>0.28225694444444444</v>
      </c>
      <c r="C300" s="15">
        <f>Raw!C300</f>
        <v>72.8</v>
      </c>
      <c r="D300" s="15">
        <f>IF(C300&gt;0.5,Raw!D300*D$11,-999)</f>
        <v>6.2</v>
      </c>
      <c r="E300" s="9">
        <f>IF(Raw!$G300&gt;$C$8,IF(Raw!$Q300&gt;$C$8,IF(Raw!$N300&gt;$C$9,IF(Raw!$N300&lt;$A$9,IF(Raw!$X300&gt;$C$9,IF(Raw!$X300&lt;$A$9,Raw!H300,-999),-999),-999),-999),-999),-999)</f>
        <v>0.57062500000000005</v>
      </c>
      <c r="F300" s="9">
        <f>IF(Raw!$G300&gt;$C$8,IF(Raw!$Q300&gt;$C$8,IF(Raw!$N300&gt;$C$9,IF(Raw!$N300&lt;$A$9,IF(Raw!$X300&gt;$C$9,IF(Raw!$X300&lt;$A$9,Raw!I300,-999),-999),-999),-999),-999),-999)</f>
        <v>0.92524700000000004</v>
      </c>
      <c r="G300" s="9">
        <f>Raw!G300</f>
        <v>0.98602000000000001</v>
      </c>
      <c r="H300" s="9">
        <f>IF(Raw!$G300&gt;$C$8,IF(Raw!$Q300&gt;$C$8,IF(Raw!$N300&gt;$C$9,IF(Raw!$N300&lt;$A$9,IF(Raw!$X300&gt;$C$9,IF(Raw!$X300&lt;$A$9,Raw!L300,-999),-999),-999),-999),-999),-999)</f>
        <v>814.7</v>
      </c>
      <c r="I300" s="9">
        <f>IF(Raw!$G300&gt;$C$8,IF(Raw!$Q300&gt;$C$8,IF(Raw!$N300&gt;$C$9,IF(Raw!$N300&lt;$A$9,IF(Raw!$X300&gt;$C$9,IF(Raw!$X300&lt;$A$9,Raw!M300,-999),-999),-999),-999),-999),-999)</f>
        <v>0.37081999999999998</v>
      </c>
      <c r="J300" s="9">
        <f>IF(Raw!$G300&gt;$C$8,IF(Raw!$Q300&gt;$C$8,IF(Raw!$N300&gt;$C$9,IF(Raw!$N300&lt;$A$9,IF(Raw!$X300&gt;$C$9,IF(Raw!$X300&lt;$A$9,Raw!N300,-999),-999),-999),-999),-999),-999)</f>
        <v>354</v>
      </c>
      <c r="K300" s="9">
        <f>IF(Raw!$G300&gt;$C$8,IF(Raw!$Q300&gt;$C$8,IF(Raw!$N300&gt;$C$9,IF(Raw!$N300&lt;$A$9,IF(Raw!$X300&gt;$C$9,IF(Raw!$X300&lt;$A$9,Raw!R300,-999),-999),-999),-999),-999),-999)</f>
        <v>0.53026200000000001</v>
      </c>
      <c r="L300" s="9">
        <f>IF(Raw!$G300&gt;$C$8,IF(Raw!$Q300&gt;$C$8,IF(Raw!$N300&gt;$C$9,IF(Raw!$N300&lt;$A$9,IF(Raw!$X300&gt;$C$9,IF(Raw!$X300&lt;$A$9,Raw!S300,-999),-999),-999),-999),-999),-999)</f>
        <v>0.89072300000000004</v>
      </c>
      <c r="M300" s="9">
        <f>Raw!Q300</f>
        <v>0.98177800000000004</v>
      </c>
      <c r="N300" s="9">
        <f>IF(Raw!$G300&gt;$C$8,IF(Raw!$Q300&gt;$C$8,IF(Raw!$N300&gt;$C$9,IF(Raw!$N300&lt;$A$9,IF(Raw!$X300&gt;$C$9,IF(Raw!$X300&lt;$A$9,Raw!V300,-999),-999),-999),-999),-999),-999)</f>
        <v>780.8</v>
      </c>
      <c r="O300" s="9">
        <f>IF(Raw!$G300&gt;$C$8,IF(Raw!$Q300&gt;$C$8,IF(Raw!$N300&gt;$C$9,IF(Raw!$N300&lt;$A$9,IF(Raw!$X300&gt;$C$9,IF(Raw!$X300&lt;$A$9,Raw!W300,-999),-999),-999),-999),-999),-999)</f>
        <v>0.37081999999999998</v>
      </c>
      <c r="P300" s="9">
        <f>IF(Raw!$G300&gt;$C$8,IF(Raw!$Q300&gt;$C$8,IF(Raw!$N300&gt;$C$9,IF(Raw!$N300&lt;$A$9,IF(Raw!$X300&gt;$C$9,IF(Raw!$X300&lt;$A$9,Raw!X300,-999),-999),-999),-999),-999),-999)</f>
        <v>391</v>
      </c>
      <c r="R300" s="9">
        <f t="shared" si="79"/>
        <v>0.35462199999999999</v>
      </c>
      <c r="S300" s="9">
        <f t="shared" si="80"/>
        <v>0.38327279094122974</v>
      </c>
      <c r="T300" s="9">
        <f t="shared" si="81"/>
        <v>0.36046100000000003</v>
      </c>
      <c r="U300" s="9">
        <f t="shared" si="82"/>
        <v>0.40468361095424732</v>
      </c>
      <c r="V300" s="15">
        <f t="shared" si="83"/>
        <v>0.22089930400000002</v>
      </c>
      <c r="X300" s="11">
        <f t="shared" si="84"/>
        <v>3.7323999999999995E+18</v>
      </c>
      <c r="Y300" s="11">
        <f t="shared" si="85"/>
        <v>8.1469999999999999E-18</v>
      </c>
      <c r="Z300" s="11">
        <f t="shared" si="86"/>
        <v>3.5399999999999999E-4</v>
      </c>
      <c r="AA300" s="16">
        <f t="shared" si="87"/>
        <v>1.0649745487329689E-2</v>
      </c>
      <c r="AB300" s="9">
        <f t="shared" si="88"/>
        <v>0.53410081790810837</v>
      </c>
      <c r="AC300" s="9">
        <f t="shared" si="89"/>
        <v>0.98935025451267022</v>
      </c>
      <c r="AD300" s="15">
        <f t="shared" si="90"/>
        <v>30.084026800366352</v>
      </c>
      <c r="AE300" s="3">
        <f t="shared" si="91"/>
        <v>980.89879999999971</v>
      </c>
      <c r="AF300" s="2">
        <f t="shared" si="92"/>
        <v>0.25</v>
      </c>
      <c r="AG300" s="9">
        <f t="shared" si="93"/>
        <v>9.3650096904743137E-3</v>
      </c>
      <c r="AH300" s="2">
        <f t="shared" si="94"/>
        <v>0.4531679451341325</v>
      </c>
    </row>
    <row r="301" spans="1:34">
      <c r="A301" s="1">
        <f>Raw!A301</f>
        <v>288</v>
      </c>
      <c r="B301" s="14">
        <f>Raw!B301</f>
        <v>0.28231481481481485</v>
      </c>
      <c r="C301" s="15">
        <f>Raw!C301</f>
        <v>71.400000000000006</v>
      </c>
      <c r="D301" s="15">
        <f>IF(C301&gt;0.5,Raw!D301*D$11,-999)</f>
        <v>7</v>
      </c>
      <c r="E301" s="9">
        <f>IF(Raw!$G301&gt;$C$8,IF(Raw!$Q301&gt;$C$8,IF(Raw!$N301&gt;$C$9,IF(Raw!$N301&lt;$A$9,IF(Raw!$X301&gt;$C$9,IF(Raw!$X301&lt;$A$9,Raw!H301,-999),-999),-999),-999),-999),-999)</f>
        <v>0.59218499999999996</v>
      </c>
      <c r="F301" s="9">
        <f>IF(Raw!$G301&gt;$C$8,IF(Raw!$Q301&gt;$C$8,IF(Raw!$N301&gt;$C$9,IF(Raw!$N301&lt;$A$9,IF(Raw!$X301&gt;$C$9,IF(Raw!$X301&lt;$A$9,Raw!I301,-999),-999),-999),-999),-999),-999)</f>
        <v>1.0105690000000001</v>
      </c>
      <c r="G301" s="9">
        <f>Raw!G301</f>
        <v>0.98131199999999996</v>
      </c>
      <c r="H301" s="9">
        <f>IF(Raw!$G301&gt;$C$8,IF(Raw!$Q301&gt;$C$8,IF(Raw!$N301&gt;$C$9,IF(Raw!$N301&lt;$A$9,IF(Raw!$X301&gt;$C$9,IF(Raw!$X301&lt;$A$9,Raw!L301,-999),-999),-999),-999),-999),-999)</f>
        <v>859.4</v>
      </c>
      <c r="I301" s="9">
        <f>IF(Raw!$G301&gt;$C$8,IF(Raw!$Q301&gt;$C$8,IF(Raw!$N301&gt;$C$9,IF(Raw!$N301&lt;$A$9,IF(Raw!$X301&gt;$C$9,IF(Raw!$X301&lt;$A$9,Raw!M301,-999),-999),-999),-999),-999),-999)</f>
        <v>0.19528499999999999</v>
      </c>
      <c r="J301" s="9">
        <f>IF(Raw!$G301&gt;$C$8,IF(Raw!$Q301&gt;$C$8,IF(Raw!$N301&gt;$C$9,IF(Raw!$N301&lt;$A$9,IF(Raw!$X301&gt;$C$9,IF(Raw!$X301&lt;$A$9,Raw!N301,-999),-999),-999),-999),-999),-999)</f>
        <v>482</v>
      </c>
      <c r="K301" s="9">
        <f>IF(Raw!$G301&gt;$C$8,IF(Raw!$Q301&gt;$C$8,IF(Raw!$N301&gt;$C$9,IF(Raw!$N301&lt;$A$9,IF(Raw!$X301&gt;$C$9,IF(Raw!$X301&lt;$A$9,Raw!R301,-999),-999),-999),-999),-999),-999)</f>
        <v>0.52753099999999997</v>
      </c>
      <c r="L301" s="9">
        <f>IF(Raw!$G301&gt;$C$8,IF(Raw!$Q301&gt;$C$8,IF(Raw!$N301&gt;$C$9,IF(Raw!$N301&lt;$A$9,IF(Raw!$X301&gt;$C$9,IF(Raw!$X301&lt;$A$9,Raw!S301,-999),-999),-999),-999),-999),-999)</f>
        <v>0.90144800000000003</v>
      </c>
      <c r="M301" s="9">
        <f>Raw!Q301</f>
        <v>0.98277499999999995</v>
      </c>
      <c r="N301" s="9">
        <f>IF(Raw!$G301&gt;$C$8,IF(Raw!$Q301&gt;$C$8,IF(Raw!$N301&gt;$C$9,IF(Raw!$N301&lt;$A$9,IF(Raw!$X301&gt;$C$9,IF(Raw!$X301&lt;$A$9,Raw!V301,-999),-999),-999),-999),-999),-999)</f>
        <v>790.8</v>
      </c>
      <c r="O301" s="9">
        <f>IF(Raw!$G301&gt;$C$8,IF(Raw!$Q301&gt;$C$8,IF(Raw!$N301&gt;$C$9,IF(Raw!$N301&lt;$A$9,IF(Raw!$X301&gt;$C$9,IF(Raw!$X301&lt;$A$9,Raw!W301,-999),-999),-999),-999),-999),-999)</f>
        <v>0.229627</v>
      </c>
      <c r="P301" s="9">
        <f>IF(Raw!$G301&gt;$C$8,IF(Raw!$Q301&gt;$C$8,IF(Raw!$N301&gt;$C$9,IF(Raw!$N301&lt;$A$9,IF(Raw!$X301&gt;$C$9,IF(Raw!$X301&lt;$A$9,Raw!X301,-999),-999),-999),-999),-999),-999)</f>
        <v>486</v>
      </c>
      <c r="R301" s="9">
        <f t="shared" si="79"/>
        <v>0.41838400000000009</v>
      </c>
      <c r="S301" s="9">
        <f t="shared" si="80"/>
        <v>0.41400834579331058</v>
      </c>
      <c r="T301" s="9">
        <f t="shared" si="81"/>
        <v>0.37391700000000005</v>
      </c>
      <c r="U301" s="9">
        <f t="shared" si="82"/>
        <v>0.41479597270169777</v>
      </c>
      <c r="V301" s="15">
        <f t="shared" si="83"/>
        <v>0.22355910400000001</v>
      </c>
      <c r="X301" s="11">
        <f t="shared" si="84"/>
        <v>4.2139999999999995E+18</v>
      </c>
      <c r="Y301" s="11">
        <f t="shared" si="85"/>
        <v>8.5939999999999991E-18</v>
      </c>
      <c r="Z301" s="11">
        <f t="shared" si="86"/>
        <v>4.8199999999999995E-4</v>
      </c>
      <c r="AA301" s="16">
        <f t="shared" si="87"/>
        <v>1.7156212455929746E-2</v>
      </c>
      <c r="AB301" s="9">
        <f t="shared" si="88"/>
        <v>0.5339459994928839</v>
      </c>
      <c r="AC301" s="9">
        <f t="shared" si="89"/>
        <v>0.98284378754407009</v>
      </c>
      <c r="AD301" s="15">
        <f t="shared" si="90"/>
        <v>35.593801775787846</v>
      </c>
      <c r="AE301" s="3">
        <f t="shared" si="91"/>
        <v>1034.7175999999997</v>
      </c>
      <c r="AF301" s="2">
        <f t="shared" si="92"/>
        <v>0.25</v>
      </c>
      <c r="AG301" s="9">
        <f t="shared" si="93"/>
        <v>1.1357050484414873E-2</v>
      </c>
      <c r="AH301" s="2">
        <f t="shared" si="94"/>
        <v>0.54956176244450083</v>
      </c>
    </row>
    <row r="302" spans="1:34">
      <c r="A302" s="1">
        <f>Raw!A302</f>
        <v>289</v>
      </c>
      <c r="B302" s="14">
        <f>Raw!B302</f>
        <v>0.28237268518518516</v>
      </c>
      <c r="C302" s="15">
        <f>Raw!C302</f>
        <v>70.099999999999994</v>
      </c>
      <c r="D302" s="15">
        <f>IF(C302&gt;0.5,Raw!D302*D$11,-999)</f>
        <v>7</v>
      </c>
      <c r="E302" s="9">
        <f>IF(Raw!$G302&gt;$C$8,IF(Raw!$Q302&gt;$C$8,IF(Raw!$N302&gt;$C$9,IF(Raw!$N302&lt;$A$9,IF(Raw!$X302&gt;$C$9,IF(Raw!$X302&lt;$A$9,Raw!H302,-999),-999),-999),-999),-999),-999)</f>
        <v>0.60945899999999997</v>
      </c>
      <c r="F302" s="9">
        <f>IF(Raw!$G302&gt;$C$8,IF(Raw!$Q302&gt;$C$8,IF(Raw!$N302&gt;$C$9,IF(Raw!$N302&lt;$A$9,IF(Raw!$X302&gt;$C$9,IF(Raw!$X302&lt;$A$9,Raw!I302,-999),-999),-999),-999),-999),-999)</f>
        <v>1.011325</v>
      </c>
      <c r="G302" s="9">
        <f>Raw!G302</f>
        <v>0.98196799999999995</v>
      </c>
      <c r="H302" s="9">
        <f>IF(Raw!$G302&gt;$C$8,IF(Raw!$Q302&gt;$C$8,IF(Raw!$N302&gt;$C$9,IF(Raw!$N302&lt;$A$9,IF(Raw!$X302&gt;$C$9,IF(Raw!$X302&lt;$A$9,Raw!L302,-999),-999),-999),-999),-999),-999)</f>
        <v>833.9</v>
      </c>
      <c r="I302" s="9">
        <f>IF(Raw!$G302&gt;$C$8,IF(Raw!$Q302&gt;$C$8,IF(Raw!$N302&gt;$C$9,IF(Raw!$N302&lt;$A$9,IF(Raw!$X302&gt;$C$9,IF(Raw!$X302&lt;$A$9,Raw!M302,-999),-999),-999),-999),-999),-999)</f>
        <v>0.36811199999999999</v>
      </c>
      <c r="J302" s="9">
        <f>IF(Raw!$G302&gt;$C$8,IF(Raw!$Q302&gt;$C$8,IF(Raw!$N302&gt;$C$9,IF(Raw!$N302&lt;$A$9,IF(Raw!$X302&gt;$C$9,IF(Raw!$X302&lt;$A$9,Raw!N302,-999),-999),-999),-999),-999),-999)</f>
        <v>430</v>
      </c>
      <c r="K302" s="9">
        <f>IF(Raw!$G302&gt;$C$8,IF(Raw!$Q302&gt;$C$8,IF(Raw!$N302&gt;$C$9,IF(Raw!$N302&lt;$A$9,IF(Raw!$X302&gt;$C$9,IF(Raw!$X302&lt;$A$9,Raw!R302,-999),-999),-999),-999),-999),-999)</f>
        <v>0.571963</v>
      </c>
      <c r="L302" s="9">
        <f>IF(Raw!$G302&gt;$C$8,IF(Raw!$Q302&gt;$C$8,IF(Raw!$N302&gt;$C$9,IF(Raw!$N302&lt;$A$9,IF(Raw!$X302&gt;$C$9,IF(Raw!$X302&lt;$A$9,Raw!S302,-999),-999),-999),-999),-999),-999)</f>
        <v>0.95988200000000001</v>
      </c>
      <c r="M302" s="9">
        <f>Raw!Q302</f>
        <v>0.98624599999999996</v>
      </c>
      <c r="N302" s="9">
        <f>IF(Raw!$G302&gt;$C$8,IF(Raw!$Q302&gt;$C$8,IF(Raw!$N302&gt;$C$9,IF(Raw!$N302&lt;$A$9,IF(Raw!$X302&gt;$C$9,IF(Raw!$X302&lt;$A$9,Raw!V302,-999),-999),-999),-999),-999),-999)</f>
        <v>776.8</v>
      </c>
      <c r="O302" s="9">
        <f>IF(Raw!$G302&gt;$C$8,IF(Raw!$Q302&gt;$C$8,IF(Raw!$N302&gt;$C$9,IF(Raw!$N302&lt;$A$9,IF(Raw!$X302&gt;$C$9,IF(Raw!$X302&lt;$A$9,Raw!W302,-999),-999),-999),-999),-999),-999)</f>
        <v>0.36619200000000002</v>
      </c>
      <c r="P302" s="9">
        <f>IF(Raw!$G302&gt;$C$8,IF(Raw!$Q302&gt;$C$8,IF(Raw!$N302&gt;$C$9,IF(Raw!$N302&lt;$A$9,IF(Raw!$X302&gt;$C$9,IF(Raw!$X302&lt;$A$9,Raw!X302,-999),-999),-999),-999),-999),-999)</f>
        <v>317</v>
      </c>
      <c r="R302" s="9">
        <f t="shared" si="79"/>
        <v>0.40186600000000006</v>
      </c>
      <c r="S302" s="9">
        <f t="shared" si="80"/>
        <v>0.39736583195313085</v>
      </c>
      <c r="T302" s="9">
        <f t="shared" si="81"/>
        <v>0.38791900000000001</v>
      </c>
      <c r="U302" s="9">
        <f t="shared" si="82"/>
        <v>0.40413196622084802</v>
      </c>
      <c r="V302" s="15">
        <f t="shared" si="83"/>
        <v>0.23805073600000001</v>
      </c>
      <c r="X302" s="11">
        <f t="shared" si="84"/>
        <v>4.2139999999999995E+18</v>
      </c>
      <c r="Y302" s="11">
        <f t="shared" si="85"/>
        <v>8.3390000000000001E-18</v>
      </c>
      <c r="Z302" s="11">
        <f t="shared" si="86"/>
        <v>4.2999999999999999E-4</v>
      </c>
      <c r="AA302" s="16">
        <f t="shared" si="87"/>
        <v>1.4885508277998154E-2</v>
      </c>
      <c r="AB302" s="9">
        <f t="shared" si="88"/>
        <v>0.57773737148569282</v>
      </c>
      <c r="AC302" s="9">
        <f t="shared" si="89"/>
        <v>0.98511449172200172</v>
      </c>
      <c r="AD302" s="15">
        <f t="shared" si="90"/>
        <v>34.617461111623612</v>
      </c>
      <c r="AE302" s="3">
        <f t="shared" si="91"/>
        <v>1004.0155999999997</v>
      </c>
      <c r="AF302" s="2">
        <f t="shared" si="92"/>
        <v>0.25</v>
      </c>
      <c r="AG302" s="9">
        <f t="shared" si="93"/>
        <v>1.0761555865087842E-2</v>
      </c>
      <c r="AH302" s="2">
        <f t="shared" si="94"/>
        <v>0.52074608772572795</v>
      </c>
    </row>
    <row r="303" spans="1:34">
      <c r="A303" s="1">
        <f>Raw!A303</f>
        <v>290</v>
      </c>
      <c r="B303" s="14">
        <f>Raw!B303</f>
        <v>0.28241898148148148</v>
      </c>
      <c r="C303" s="15">
        <f>Raw!C303</f>
        <v>69.900000000000006</v>
      </c>
      <c r="D303" s="15">
        <f>IF(C303&gt;0.5,Raw!D303*D$11,-999)</f>
        <v>7</v>
      </c>
      <c r="E303" s="9">
        <f>IF(Raw!$G303&gt;$C$8,IF(Raw!$Q303&gt;$C$8,IF(Raw!$N303&gt;$C$9,IF(Raw!$N303&lt;$A$9,IF(Raw!$X303&gt;$C$9,IF(Raw!$X303&lt;$A$9,Raw!H303,-999),-999),-999),-999),-999),-999)</f>
        <v>0.60238599999999998</v>
      </c>
      <c r="F303" s="9">
        <f>IF(Raw!$G303&gt;$C$8,IF(Raw!$Q303&gt;$C$8,IF(Raw!$N303&gt;$C$9,IF(Raw!$N303&lt;$A$9,IF(Raw!$X303&gt;$C$9,IF(Raw!$X303&lt;$A$9,Raw!I303,-999),-999),-999),-999),-999),-999)</f>
        <v>0.99912599999999996</v>
      </c>
      <c r="G303" s="9">
        <f>Raw!G303</f>
        <v>0.98838599999999999</v>
      </c>
      <c r="H303" s="9">
        <f>IF(Raw!$G303&gt;$C$8,IF(Raw!$Q303&gt;$C$8,IF(Raw!$N303&gt;$C$9,IF(Raw!$N303&lt;$A$9,IF(Raw!$X303&gt;$C$9,IF(Raw!$X303&lt;$A$9,Raw!L303,-999),-999),-999),-999),-999),-999)</f>
        <v>815.4</v>
      </c>
      <c r="I303" s="9">
        <f>IF(Raw!$G303&gt;$C$8,IF(Raw!$Q303&gt;$C$8,IF(Raw!$N303&gt;$C$9,IF(Raw!$N303&lt;$A$9,IF(Raw!$X303&gt;$C$9,IF(Raw!$X303&lt;$A$9,Raw!M303,-999),-999),-999),-999),-999),-999)</f>
        <v>0.33342500000000003</v>
      </c>
      <c r="J303" s="9">
        <f>IF(Raw!$G303&gt;$C$8,IF(Raw!$Q303&gt;$C$8,IF(Raw!$N303&gt;$C$9,IF(Raw!$N303&lt;$A$9,IF(Raw!$X303&gt;$C$9,IF(Raw!$X303&lt;$A$9,Raw!N303,-999),-999),-999),-999),-999),-999)</f>
        <v>479</v>
      </c>
      <c r="K303" s="9">
        <f>IF(Raw!$G303&gt;$C$8,IF(Raw!$Q303&gt;$C$8,IF(Raw!$N303&gt;$C$9,IF(Raw!$N303&lt;$A$9,IF(Raw!$X303&gt;$C$9,IF(Raw!$X303&lt;$A$9,Raw!R303,-999),-999),-999),-999),-999),-999)</f>
        <v>0.57884500000000005</v>
      </c>
      <c r="L303" s="9">
        <f>IF(Raw!$G303&gt;$C$8,IF(Raw!$Q303&gt;$C$8,IF(Raw!$N303&gt;$C$9,IF(Raw!$N303&lt;$A$9,IF(Raw!$X303&gt;$C$9,IF(Raw!$X303&lt;$A$9,Raw!S303,-999),-999),-999),-999),-999),-999)</f>
        <v>0.96919999999999995</v>
      </c>
      <c r="M303" s="9">
        <f>Raw!Q303</f>
        <v>0.97804400000000002</v>
      </c>
      <c r="N303" s="9">
        <f>IF(Raw!$G303&gt;$C$8,IF(Raw!$Q303&gt;$C$8,IF(Raw!$N303&gt;$C$9,IF(Raw!$N303&lt;$A$9,IF(Raw!$X303&gt;$C$9,IF(Raw!$X303&lt;$A$9,Raw!V303,-999),-999),-999),-999),-999),-999)</f>
        <v>796.8</v>
      </c>
      <c r="O303" s="9">
        <f>IF(Raw!$G303&gt;$C$8,IF(Raw!$Q303&gt;$C$8,IF(Raw!$N303&gt;$C$9,IF(Raw!$N303&lt;$A$9,IF(Raw!$X303&gt;$C$9,IF(Raw!$X303&lt;$A$9,Raw!W303,-999),-999),-999),-999),-999),-999)</f>
        <v>0.37081999999999998</v>
      </c>
      <c r="P303" s="9">
        <f>IF(Raw!$G303&gt;$C$8,IF(Raw!$Q303&gt;$C$8,IF(Raw!$N303&gt;$C$9,IF(Raw!$N303&lt;$A$9,IF(Raw!$X303&gt;$C$9,IF(Raw!$X303&lt;$A$9,Raw!X303,-999),-999),-999),-999),-999),-999)</f>
        <v>446</v>
      </c>
      <c r="R303" s="9">
        <f t="shared" si="79"/>
        <v>0.39673999999999998</v>
      </c>
      <c r="S303" s="9">
        <f t="shared" si="80"/>
        <v>0.39708705408527051</v>
      </c>
      <c r="T303" s="9">
        <f t="shared" si="81"/>
        <v>0.3903549999999999</v>
      </c>
      <c r="U303" s="9">
        <f t="shared" si="82"/>
        <v>0.4027600082542302</v>
      </c>
      <c r="V303" s="15">
        <f t="shared" si="83"/>
        <v>0.24036159999999998</v>
      </c>
      <c r="X303" s="11">
        <f t="shared" si="84"/>
        <v>4.2139999999999995E+18</v>
      </c>
      <c r="Y303" s="11">
        <f t="shared" si="85"/>
        <v>8.1539999999999999E-18</v>
      </c>
      <c r="Z303" s="11">
        <f t="shared" si="86"/>
        <v>4.7899999999999999E-4</v>
      </c>
      <c r="AA303" s="16">
        <f t="shared" si="87"/>
        <v>1.6192389045553535E-2</v>
      </c>
      <c r="AB303" s="9">
        <f t="shared" si="88"/>
        <v>0.58516578002587716</v>
      </c>
      <c r="AC303" s="9">
        <f t="shared" si="89"/>
        <v>0.98380761095444635</v>
      </c>
      <c r="AD303" s="15">
        <f t="shared" si="90"/>
        <v>33.804570032470842</v>
      </c>
      <c r="AE303" s="3">
        <f t="shared" si="91"/>
        <v>981.74159999999972</v>
      </c>
      <c r="AF303" s="2">
        <f t="shared" si="92"/>
        <v>0.25</v>
      </c>
      <c r="AG303" s="9">
        <f t="shared" si="93"/>
        <v>1.0473176081006662E-2</v>
      </c>
      <c r="AH303" s="2">
        <f t="shared" si="94"/>
        <v>0.50679154005417348</v>
      </c>
    </row>
    <row r="304" spans="1:34">
      <c r="A304" s="1">
        <f>Raw!A304</f>
        <v>291</v>
      </c>
      <c r="B304" s="14">
        <f>Raw!B304</f>
        <v>0.28247685185185184</v>
      </c>
      <c r="C304" s="15">
        <f>Raw!C304</f>
        <v>68.3</v>
      </c>
      <c r="D304" s="15">
        <f>IF(C304&gt;0.5,Raw!D304*D$11,-999)</f>
        <v>7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0.98120099999999999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0.32154300000000002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4.2139999999999995E+18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0.28253472222222226</v>
      </c>
      <c r="C305" s="15">
        <f>Raw!C305</f>
        <v>67.599999999999994</v>
      </c>
      <c r="D305" s="15">
        <f>IF(C305&gt;0.5,Raw!D305*D$11,-999)</f>
        <v>7</v>
      </c>
      <c r="E305" s="9">
        <f>IF(Raw!$G305&gt;$C$8,IF(Raw!$Q305&gt;$C$8,IF(Raw!$N305&gt;$C$9,IF(Raw!$N305&lt;$A$9,IF(Raw!$X305&gt;$C$9,IF(Raw!$X305&lt;$A$9,Raw!H305,-999),-999),-999),-999),-999),-999)</f>
        <v>0.62560099999999996</v>
      </c>
      <c r="F305" s="9">
        <f>IF(Raw!$G305&gt;$C$8,IF(Raw!$Q305&gt;$C$8,IF(Raw!$N305&gt;$C$9,IF(Raw!$N305&lt;$A$9,IF(Raw!$X305&gt;$C$9,IF(Raw!$X305&lt;$A$9,Raw!I305,-999),-999),-999),-999),-999),-999)</f>
        <v>1.039698</v>
      </c>
      <c r="G305" s="9">
        <f>Raw!G305</f>
        <v>0.98498699999999995</v>
      </c>
      <c r="H305" s="9">
        <f>IF(Raw!$G305&gt;$C$8,IF(Raw!$Q305&gt;$C$8,IF(Raw!$N305&gt;$C$9,IF(Raw!$N305&lt;$A$9,IF(Raw!$X305&gt;$C$9,IF(Raw!$X305&lt;$A$9,Raw!L305,-999),-999),-999),-999),-999),-999)</f>
        <v>805.4</v>
      </c>
      <c r="I305" s="9">
        <f>IF(Raw!$G305&gt;$C$8,IF(Raw!$Q305&gt;$C$8,IF(Raw!$N305&gt;$C$9,IF(Raw!$N305&lt;$A$9,IF(Raw!$X305&gt;$C$9,IF(Raw!$X305&lt;$A$9,Raw!M305,-999),-999),-999),-999),-999),-999)</f>
        <v>0.29581000000000002</v>
      </c>
      <c r="J305" s="9">
        <f>IF(Raw!$G305&gt;$C$8,IF(Raw!$Q305&gt;$C$8,IF(Raw!$N305&gt;$C$9,IF(Raw!$N305&lt;$A$9,IF(Raw!$X305&gt;$C$9,IF(Raw!$X305&lt;$A$9,Raw!N305,-999),-999),-999),-999),-999),-999)</f>
        <v>496</v>
      </c>
      <c r="K305" s="9">
        <f>IF(Raw!$G305&gt;$C$8,IF(Raw!$Q305&gt;$C$8,IF(Raw!$N305&gt;$C$9,IF(Raw!$N305&lt;$A$9,IF(Raw!$X305&gt;$C$9,IF(Raw!$X305&lt;$A$9,Raw!R305,-999),-999),-999),-999),-999),-999)</f>
        <v>0.58748999999999996</v>
      </c>
      <c r="L305" s="9">
        <f>IF(Raw!$G305&gt;$C$8,IF(Raw!$Q305&gt;$C$8,IF(Raw!$N305&gt;$C$9,IF(Raw!$N305&lt;$A$9,IF(Raw!$X305&gt;$C$9,IF(Raw!$X305&lt;$A$9,Raw!S305,-999),-999),-999),-999),-999),-999)</f>
        <v>0.98178699999999997</v>
      </c>
      <c r="M305" s="9">
        <f>Raw!Q305</f>
        <v>0.98692899999999995</v>
      </c>
      <c r="N305" s="9">
        <f>IF(Raw!$G305&gt;$C$8,IF(Raw!$Q305&gt;$C$8,IF(Raw!$N305&gt;$C$9,IF(Raw!$N305&lt;$A$9,IF(Raw!$X305&gt;$C$9,IF(Raw!$X305&lt;$A$9,Raw!V305,-999),-999),-999),-999),-999),-999)</f>
        <v>814.1</v>
      </c>
      <c r="O305" s="9">
        <f>IF(Raw!$G305&gt;$C$8,IF(Raw!$Q305&gt;$C$8,IF(Raw!$N305&gt;$C$9,IF(Raw!$N305&lt;$A$9,IF(Raw!$X305&gt;$C$9,IF(Raw!$X305&lt;$A$9,Raw!W305,-999),-999),-999),-999),-999),-999)</f>
        <v>0.37081999999999998</v>
      </c>
      <c r="P305" s="9">
        <f>IF(Raw!$G305&gt;$C$8,IF(Raw!$Q305&gt;$C$8,IF(Raw!$N305&gt;$C$9,IF(Raw!$N305&lt;$A$9,IF(Raw!$X305&gt;$C$9,IF(Raw!$X305&lt;$A$9,Raw!X305,-999),-999),-999),-999),-999),-999)</f>
        <v>357</v>
      </c>
      <c r="R305" s="9">
        <f t="shared" si="79"/>
        <v>0.41409700000000005</v>
      </c>
      <c r="S305" s="9">
        <f t="shared" si="80"/>
        <v>0.39828584839059039</v>
      </c>
      <c r="T305" s="9">
        <f t="shared" si="81"/>
        <v>0.39429700000000001</v>
      </c>
      <c r="U305" s="9">
        <f t="shared" si="82"/>
        <v>0.4016115511816718</v>
      </c>
      <c r="V305" s="15">
        <f t="shared" si="83"/>
        <v>0.243483176</v>
      </c>
      <c r="X305" s="11">
        <f t="shared" si="84"/>
        <v>4.2139999999999995E+18</v>
      </c>
      <c r="Y305" s="11">
        <f t="shared" si="85"/>
        <v>8.0539999999999989E-18</v>
      </c>
      <c r="Z305" s="11">
        <f t="shared" si="86"/>
        <v>4.9600000000000002E-4</v>
      </c>
      <c r="AA305" s="16">
        <f t="shared" si="87"/>
        <v>1.6555327072660678E-2</v>
      </c>
      <c r="AB305" s="9">
        <f t="shared" si="88"/>
        <v>0.59401771579876883</v>
      </c>
      <c r="AC305" s="9">
        <f t="shared" si="89"/>
        <v>0.98344467292733939</v>
      </c>
      <c r="AD305" s="15">
        <f t="shared" si="90"/>
        <v>33.377675549719108</v>
      </c>
      <c r="AE305" s="3">
        <f t="shared" si="91"/>
        <v>969.70159999999964</v>
      </c>
      <c r="AF305" s="2">
        <f t="shared" si="92"/>
        <v>0.25</v>
      </c>
      <c r="AG305" s="9">
        <f t="shared" si="93"/>
        <v>1.0311430809508653E-2</v>
      </c>
      <c r="AH305" s="2">
        <f t="shared" si="94"/>
        <v>0.49896477054271526</v>
      </c>
    </row>
    <row r="306" spans="1:34">
      <c r="A306" s="1">
        <f>Raw!A306</f>
        <v>293</v>
      </c>
      <c r="B306" s="14">
        <f>Raw!B306</f>
        <v>0.28259259259259256</v>
      </c>
      <c r="C306" s="15">
        <f>Raw!C306</f>
        <v>66.5</v>
      </c>
      <c r="D306" s="15">
        <f>IF(C306&gt;0.5,Raw!D306*D$11,-999)</f>
        <v>7.9</v>
      </c>
      <c r="E306" s="9">
        <f>IF(Raw!$G306&gt;$C$8,IF(Raw!$Q306&gt;$C$8,IF(Raw!$N306&gt;$C$9,IF(Raw!$N306&lt;$A$9,IF(Raw!$X306&gt;$C$9,IF(Raw!$X306&lt;$A$9,Raw!H306,-999),-999),-999),-999),-999),-999)</f>
        <v>0.67872299999999997</v>
      </c>
      <c r="F306" s="9">
        <f>IF(Raw!$G306&gt;$C$8,IF(Raw!$Q306&gt;$C$8,IF(Raw!$N306&gt;$C$9,IF(Raw!$N306&lt;$A$9,IF(Raw!$X306&gt;$C$9,IF(Raw!$X306&lt;$A$9,Raw!I306,-999),-999),-999),-999),-999),-999)</f>
        <v>1.1244670000000001</v>
      </c>
      <c r="G306" s="9">
        <f>Raw!G306</f>
        <v>0.97944900000000001</v>
      </c>
      <c r="H306" s="9">
        <f>IF(Raw!$G306&gt;$C$8,IF(Raw!$Q306&gt;$C$8,IF(Raw!$N306&gt;$C$9,IF(Raw!$N306&lt;$A$9,IF(Raw!$X306&gt;$C$9,IF(Raw!$X306&lt;$A$9,Raw!L306,-999),-999),-999),-999),-999),-999)</f>
        <v>795.1</v>
      </c>
      <c r="I306" s="9">
        <f>IF(Raw!$G306&gt;$C$8,IF(Raw!$Q306&gt;$C$8,IF(Raw!$N306&gt;$C$9,IF(Raw!$N306&lt;$A$9,IF(Raw!$X306&gt;$C$9,IF(Raw!$X306&lt;$A$9,Raw!M306,-999),-999),-999),-999),-999),-999)</f>
        <v>0.37081999999999998</v>
      </c>
      <c r="J306" s="9">
        <f>IF(Raw!$G306&gt;$C$8,IF(Raw!$Q306&gt;$C$8,IF(Raw!$N306&gt;$C$9,IF(Raw!$N306&lt;$A$9,IF(Raw!$X306&gt;$C$9,IF(Raw!$X306&lt;$A$9,Raw!N306,-999),-999),-999),-999),-999),-999)</f>
        <v>422</v>
      </c>
      <c r="K306" s="9">
        <f>IF(Raw!$G306&gt;$C$8,IF(Raw!$Q306&gt;$C$8,IF(Raw!$N306&gt;$C$9,IF(Raw!$N306&lt;$A$9,IF(Raw!$X306&gt;$C$9,IF(Raw!$X306&lt;$A$9,Raw!R306,-999),-999),-999),-999),-999),-999)</f>
        <v>0.59418499999999996</v>
      </c>
      <c r="L306" s="9">
        <f>IF(Raw!$G306&gt;$C$8,IF(Raw!$Q306&gt;$C$8,IF(Raw!$N306&gt;$C$9,IF(Raw!$N306&lt;$A$9,IF(Raw!$X306&gt;$C$9,IF(Raw!$X306&lt;$A$9,Raw!S306,-999),-999),-999),-999),-999),-999)</f>
        <v>1.0291300000000001</v>
      </c>
      <c r="M306" s="9">
        <f>Raw!Q306</f>
        <v>0.98836999999999997</v>
      </c>
      <c r="N306" s="9">
        <f>IF(Raw!$G306&gt;$C$8,IF(Raw!$Q306&gt;$C$8,IF(Raw!$N306&gt;$C$9,IF(Raw!$N306&lt;$A$9,IF(Raw!$X306&gt;$C$9,IF(Raw!$X306&lt;$A$9,Raw!V306,-999),-999),-999),-999),-999),-999)</f>
        <v>805.1</v>
      </c>
      <c r="O306" s="9">
        <f>IF(Raw!$G306&gt;$C$8,IF(Raw!$Q306&gt;$C$8,IF(Raw!$N306&gt;$C$9,IF(Raw!$N306&lt;$A$9,IF(Raw!$X306&gt;$C$9,IF(Raw!$X306&lt;$A$9,Raw!W306,-999),-999),-999),-999),-999),-999)</f>
        <v>0.22916300000000001</v>
      </c>
      <c r="P306" s="9">
        <f>IF(Raw!$G306&gt;$C$8,IF(Raw!$Q306&gt;$C$8,IF(Raw!$N306&gt;$C$9,IF(Raw!$N306&lt;$A$9,IF(Raw!$X306&gt;$C$9,IF(Raw!$X306&lt;$A$9,Raw!X306,-999),-999),-999),-999),-999),-999)</f>
        <v>358</v>
      </c>
      <c r="R306" s="9">
        <f t="shared" si="79"/>
        <v>0.44574400000000014</v>
      </c>
      <c r="S306" s="9">
        <f t="shared" si="80"/>
        <v>0.39640469662515671</v>
      </c>
      <c r="T306" s="9">
        <f t="shared" si="81"/>
        <v>0.43494500000000014</v>
      </c>
      <c r="U306" s="9">
        <f t="shared" si="82"/>
        <v>0.42263368087607989</v>
      </c>
      <c r="V306" s="15">
        <f t="shared" si="83"/>
        <v>0.25522424000000005</v>
      </c>
      <c r="X306" s="11">
        <f t="shared" si="84"/>
        <v>4.7558E+18</v>
      </c>
      <c r="Y306" s="11">
        <f t="shared" si="85"/>
        <v>7.9510000000000003E-18</v>
      </c>
      <c r="Z306" s="11">
        <f t="shared" si="86"/>
        <v>4.2199999999999996E-4</v>
      </c>
      <c r="AA306" s="16">
        <f t="shared" si="87"/>
        <v>1.5706606275896266E-2</v>
      </c>
      <c r="AB306" s="9">
        <f t="shared" si="88"/>
        <v>0.60101650986666966</v>
      </c>
      <c r="AC306" s="9">
        <f t="shared" si="89"/>
        <v>0.98429339372410374</v>
      </c>
      <c r="AD306" s="15">
        <f t="shared" si="90"/>
        <v>37.21944615141296</v>
      </c>
      <c r="AE306" s="3">
        <f t="shared" si="91"/>
        <v>957.30039999999974</v>
      </c>
      <c r="AF306" s="2">
        <f t="shared" si="92"/>
        <v>0.25</v>
      </c>
      <c r="AG306" s="9">
        <f t="shared" si="93"/>
        <v>1.2100147328569774E-2</v>
      </c>
      <c r="AH306" s="2">
        <f t="shared" si="94"/>
        <v>0.58551983200676305</v>
      </c>
    </row>
    <row r="307" spans="1:34">
      <c r="A307" s="1">
        <f>Raw!A307</f>
        <v>294</v>
      </c>
      <c r="B307" s="14">
        <f>Raw!B307</f>
        <v>0.28265046296296298</v>
      </c>
      <c r="C307" s="15">
        <f>Raw!C307</f>
        <v>65.900000000000006</v>
      </c>
      <c r="D307" s="15">
        <f>IF(C307&gt;0.5,Raw!D307*D$11,-999)</f>
        <v>7.9</v>
      </c>
      <c r="E307" s="9">
        <f>IF(Raw!$G307&gt;$C$8,IF(Raw!$Q307&gt;$C$8,IF(Raw!$N307&gt;$C$9,IF(Raw!$N307&lt;$A$9,IF(Raw!$X307&gt;$C$9,IF(Raw!$X307&lt;$A$9,Raw!H307,-999),-999),-999),-999),-999),-999)</f>
        <v>0.70179199999999997</v>
      </c>
      <c r="F307" s="9">
        <f>IF(Raw!$G307&gt;$C$8,IF(Raw!$Q307&gt;$C$8,IF(Raw!$N307&gt;$C$9,IF(Raw!$N307&lt;$A$9,IF(Raw!$X307&gt;$C$9,IF(Raw!$X307&lt;$A$9,Raw!I307,-999),-999),-999),-999),-999),-999)</f>
        <v>1.1796180000000001</v>
      </c>
      <c r="G307" s="9">
        <f>Raw!G307</f>
        <v>0.98735799999999996</v>
      </c>
      <c r="H307" s="9">
        <f>IF(Raw!$G307&gt;$C$8,IF(Raw!$Q307&gt;$C$8,IF(Raw!$N307&gt;$C$9,IF(Raw!$N307&lt;$A$9,IF(Raw!$X307&gt;$C$9,IF(Raw!$X307&lt;$A$9,Raw!L307,-999),-999),-999),-999),-999),-999)</f>
        <v>808.4</v>
      </c>
      <c r="I307" s="9">
        <f>IF(Raw!$G307&gt;$C$8,IF(Raw!$Q307&gt;$C$8,IF(Raw!$N307&gt;$C$9,IF(Raw!$N307&lt;$A$9,IF(Raw!$X307&gt;$C$9,IF(Raw!$X307&lt;$A$9,Raw!M307,-999),-999),-999),-999),-999),-999)</f>
        <v>0.32231500000000002</v>
      </c>
      <c r="J307" s="9">
        <f>IF(Raw!$G307&gt;$C$8,IF(Raw!$Q307&gt;$C$8,IF(Raw!$N307&gt;$C$9,IF(Raw!$N307&lt;$A$9,IF(Raw!$X307&gt;$C$9,IF(Raw!$X307&lt;$A$9,Raw!N307,-999),-999),-999),-999),-999),-999)</f>
        <v>264</v>
      </c>
      <c r="K307" s="9">
        <f>IF(Raw!$G307&gt;$C$8,IF(Raw!$Q307&gt;$C$8,IF(Raw!$N307&gt;$C$9,IF(Raw!$N307&lt;$A$9,IF(Raw!$X307&gt;$C$9,IF(Raw!$X307&lt;$A$9,Raw!R307,-999),-999),-999),-999),-999),-999)</f>
        <v>0.65972900000000001</v>
      </c>
      <c r="L307" s="9">
        <f>IF(Raw!$G307&gt;$C$8,IF(Raw!$Q307&gt;$C$8,IF(Raw!$N307&gt;$C$9,IF(Raw!$N307&lt;$A$9,IF(Raw!$X307&gt;$C$9,IF(Raw!$X307&lt;$A$9,Raw!S307,-999),-999),-999),-999),-999),-999)</f>
        <v>1.1440300000000001</v>
      </c>
      <c r="M307" s="9">
        <f>Raw!Q307</f>
        <v>0.98599400000000004</v>
      </c>
      <c r="N307" s="9">
        <f>IF(Raw!$G307&gt;$C$8,IF(Raw!$Q307&gt;$C$8,IF(Raw!$N307&gt;$C$9,IF(Raw!$N307&lt;$A$9,IF(Raw!$X307&gt;$C$9,IF(Raw!$X307&lt;$A$9,Raw!V307,-999),-999),-999),-999),-999),-999)</f>
        <v>819.8</v>
      </c>
      <c r="O307" s="9">
        <f>IF(Raw!$G307&gt;$C$8,IF(Raw!$Q307&gt;$C$8,IF(Raw!$N307&gt;$C$9,IF(Raw!$N307&lt;$A$9,IF(Raw!$X307&gt;$C$9,IF(Raw!$X307&lt;$A$9,Raw!W307,-999),-999),-999),-999),-999),-999)</f>
        <v>0.29782700000000001</v>
      </c>
      <c r="P307" s="9">
        <f>IF(Raw!$G307&gt;$C$8,IF(Raw!$Q307&gt;$C$8,IF(Raw!$N307&gt;$C$9,IF(Raw!$N307&lt;$A$9,IF(Raw!$X307&gt;$C$9,IF(Raw!$X307&lt;$A$9,Raw!X307,-999),-999),-999),-999),-999),-999)</f>
        <v>338</v>
      </c>
      <c r="R307" s="9">
        <f t="shared" si="79"/>
        <v>0.47782600000000008</v>
      </c>
      <c r="S307" s="9">
        <f t="shared" si="80"/>
        <v>0.40506842045475744</v>
      </c>
      <c r="T307" s="9">
        <f t="shared" si="81"/>
        <v>0.48430100000000009</v>
      </c>
      <c r="U307" s="9">
        <f t="shared" si="82"/>
        <v>0.42332893368180907</v>
      </c>
      <c r="V307" s="15">
        <f t="shared" si="83"/>
        <v>0.28371944000000004</v>
      </c>
      <c r="X307" s="11">
        <f t="shared" si="84"/>
        <v>4.7558E+18</v>
      </c>
      <c r="Y307" s="11">
        <f t="shared" si="85"/>
        <v>8.0839999999999995E-18</v>
      </c>
      <c r="Z307" s="11">
        <f t="shared" si="86"/>
        <v>2.6399999999999997E-4</v>
      </c>
      <c r="AA307" s="16">
        <f t="shared" si="87"/>
        <v>1.0047732606279249E-2</v>
      </c>
      <c r="AB307" s="9">
        <f t="shared" si="88"/>
        <v>0.66459512694895362</v>
      </c>
      <c r="AC307" s="9">
        <f t="shared" si="89"/>
        <v>0.98995226739372089</v>
      </c>
      <c r="AD307" s="15">
        <f t="shared" si="90"/>
        <v>38.059593205603228</v>
      </c>
      <c r="AE307" s="3">
        <f t="shared" si="91"/>
        <v>973.31359999999972</v>
      </c>
      <c r="AF307" s="2">
        <f t="shared" si="92"/>
        <v>0.25</v>
      </c>
      <c r="AG307" s="9">
        <f t="shared" si="93"/>
        <v>1.2393636160070338E-2</v>
      </c>
      <c r="AH307" s="2">
        <f t="shared" si="94"/>
        <v>0.59972160382406392</v>
      </c>
    </row>
    <row r="308" spans="1:34">
      <c r="A308" s="1">
        <f>Raw!A308</f>
        <v>295</v>
      </c>
      <c r="B308" s="14">
        <f>Raw!B308</f>
        <v>0.28269675925925924</v>
      </c>
      <c r="C308" s="15">
        <f>Raw!C308</f>
        <v>64.3</v>
      </c>
      <c r="D308" s="15">
        <f>IF(C308&gt;0.5,Raw!D308*D$11,-999)</f>
        <v>8.8000000000000007</v>
      </c>
      <c r="E308" s="9">
        <f>IF(Raw!$G308&gt;$C$8,IF(Raw!$Q308&gt;$C$8,IF(Raw!$N308&gt;$C$9,IF(Raw!$N308&lt;$A$9,IF(Raw!$X308&gt;$C$9,IF(Raw!$X308&lt;$A$9,Raw!H308,-999),-999),-999),-999),-999),-999)</f>
        <v>0.76278299999999999</v>
      </c>
      <c r="F308" s="9">
        <f>IF(Raw!$G308&gt;$C$8,IF(Raw!$Q308&gt;$C$8,IF(Raw!$N308&gt;$C$9,IF(Raw!$N308&lt;$A$9,IF(Raw!$X308&gt;$C$9,IF(Raw!$X308&lt;$A$9,Raw!I308,-999),-999),-999),-999),-999),-999)</f>
        <v>1.286853</v>
      </c>
      <c r="G308" s="9">
        <f>Raw!G308</f>
        <v>0.98266100000000001</v>
      </c>
      <c r="H308" s="9">
        <f>IF(Raw!$G308&gt;$C$8,IF(Raw!$Q308&gt;$C$8,IF(Raw!$N308&gt;$C$9,IF(Raw!$N308&lt;$A$9,IF(Raw!$X308&gt;$C$9,IF(Raw!$X308&lt;$A$9,Raw!L308,-999),-999),-999),-999),-999),-999)</f>
        <v>818.2</v>
      </c>
      <c r="I308" s="9">
        <f>IF(Raw!$G308&gt;$C$8,IF(Raw!$Q308&gt;$C$8,IF(Raw!$N308&gt;$C$9,IF(Raw!$N308&lt;$A$9,IF(Raw!$X308&gt;$C$9,IF(Raw!$X308&lt;$A$9,Raw!M308,-999),-999),-999),-999),-999),-999)</f>
        <v>0.37081999999999998</v>
      </c>
      <c r="J308" s="9">
        <f>IF(Raw!$G308&gt;$C$8,IF(Raw!$Q308&gt;$C$8,IF(Raw!$N308&gt;$C$9,IF(Raw!$N308&lt;$A$9,IF(Raw!$X308&gt;$C$9,IF(Raw!$X308&lt;$A$9,Raw!N308,-999),-999),-999),-999),-999),-999)</f>
        <v>367</v>
      </c>
      <c r="K308" s="9">
        <f>IF(Raw!$G308&gt;$C$8,IF(Raw!$Q308&gt;$C$8,IF(Raw!$N308&gt;$C$9,IF(Raw!$N308&lt;$A$9,IF(Raw!$X308&gt;$C$9,IF(Raw!$X308&lt;$A$9,Raw!R308,-999),-999),-999),-999),-999),-999)</f>
        <v>0.63913200000000003</v>
      </c>
      <c r="L308" s="9">
        <f>IF(Raw!$G308&gt;$C$8,IF(Raw!$Q308&gt;$C$8,IF(Raw!$N308&gt;$C$9,IF(Raw!$N308&lt;$A$9,IF(Raw!$X308&gt;$C$9,IF(Raw!$X308&lt;$A$9,Raw!S308,-999),-999),-999),-999),-999),-999)</f>
        <v>1.113111</v>
      </c>
      <c r="M308" s="9">
        <f>Raw!Q308</f>
        <v>0.98263800000000001</v>
      </c>
      <c r="N308" s="9">
        <f>IF(Raw!$G308&gt;$C$8,IF(Raw!$Q308&gt;$C$8,IF(Raw!$N308&gt;$C$9,IF(Raw!$N308&lt;$A$9,IF(Raw!$X308&gt;$C$9,IF(Raw!$X308&lt;$A$9,Raw!V308,-999),-999),-999),-999),-999),-999)</f>
        <v>761.1</v>
      </c>
      <c r="O308" s="9">
        <f>IF(Raw!$G308&gt;$C$8,IF(Raw!$Q308&gt;$C$8,IF(Raw!$N308&gt;$C$9,IF(Raw!$N308&lt;$A$9,IF(Raw!$X308&gt;$C$9,IF(Raw!$X308&lt;$A$9,Raw!W308,-999),-999),-999),-999),-999),-999)</f>
        <v>0.210809</v>
      </c>
      <c r="P308" s="9">
        <f>IF(Raw!$G308&gt;$C$8,IF(Raw!$Q308&gt;$C$8,IF(Raw!$N308&gt;$C$9,IF(Raw!$N308&lt;$A$9,IF(Raw!$X308&gt;$C$9,IF(Raw!$X308&lt;$A$9,Raw!X308,-999),-999),-999),-999),-999),-999)</f>
        <v>365</v>
      </c>
      <c r="R308" s="9">
        <f t="shared" si="79"/>
        <v>0.52407000000000004</v>
      </c>
      <c r="S308" s="9">
        <f t="shared" si="80"/>
        <v>0.40724931285857829</v>
      </c>
      <c r="T308" s="9">
        <f t="shared" si="81"/>
        <v>0.47397899999999993</v>
      </c>
      <c r="U308" s="9">
        <f t="shared" si="82"/>
        <v>0.42581467616437169</v>
      </c>
      <c r="V308" s="15">
        <f t="shared" si="83"/>
        <v>0.27605152799999999</v>
      </c>
      <c r="X308" s="11">
        <f t="shared" si="84"/>
        <v>5.297599999999999E+18</v>
      </c>
      <c r="Y308" s="11">
        <f t="shared" si="85"/>
        <v>8.1820000000000001E-18</v>
      </c>
      <c r="Z308" s="11">
        <f t="shared" si="86"/>
        <v>3.6699999999999998E-4</v>
      </c>
      <c r="AA308" s="16">
        <f t="shared" si="87"/>
        <v>1.5658512123543439E-2</v>
      </c>
      <c r="AB308" s="9">
        <f t="shared" si="88"/>
        <v>0.64655380591780498</v>
      </c>
      <c r="AC308" s="9">
        <f t="shared" si="89"/>
        <v>0.9843414878764567</v>
      </c>
      <c r="AD308" s="15">
        <f t="shared" si="90"/>
        <v>42.66624556823826</v>
      </c>
      <c r="AE308" s="3">
        <f t="shared" si="91"/>
        <v>985.11279999999977</v>
      </c>
      <c r="AF308" s="2">
        <f t="shared" si="92"/>
        <v>0.25</v>
      </c>
      <c r="AG308" s="9">
        <f t="shared" si="93"/>
        <v>1.3975318107529947E-2</v>
      </c>
      <c r="AH308" s="2">
        <f t="shared" si="94"/>
        <v>0.67625837011434231</v>
      </c>
    </row>
    <row r="309" spans="1:34">
      <c r="A309" s="1">
        <f>Raw!A309</f>
        <v>296</v>
      </c>
      <c r="B309" s="14">
        <f>Raw!B309</f>
        <v>0.28275462962962966</v>
      </c>
      <c r="C309" s="15">
        <f>Raw!C309</f>
        <v>64.099999999999994</v>
      </c>
      <c r="D309" s="15">
        <f>IF(C309&gt;0.5,Raw!D309*D$11,-999)</f>
        <v>8.8000000000000007</v>
      </c>
      <c r="E309" s="9">
        <f>IF(Raw!$G309&gt;$C$8,IF(Raw!$Q309&gt;$C$8,IF(Raw!$N309&gt;$C$9,IF(Raw!$N309&lt;$A$9,IF(Raw!$X309&gt;$C$9,IF(Raw!$X309&lt;$A$9,Raw!H309,-999),-999),-999),-999),-999),-999)</f>
        <v>0.75944900000000004</v>
      </c>
      <c r="F309" s="9">
        <f>IF(Raw!$G309&gt;$C$8,IF(Raw!$Q309&gt;$C$8,IF(Raw!$N309&gt;$C$9,IF(Raw!$N309&lt;$A$9,IF(Raw!$X309&gt;$C$9,IF(Raw!$X309&lt;$A$9,Raw!I309,-999),-999),-999),-999),-999),-999)</f>
        <v>1.26935</v>
      </c>
      <c r="G309" s="9">
        <f>Raw!G309</f>
        <v>0.989062</v>
      </c>
      <c r="H309" s="9">
        <f>IF(Raw!$G309&gt;$C$8,IF(Raw!$Q309&gt;$C$8,IF(Raw!$N309&gt;$C$9,IF(Raw!$N309&lt;$A$9,IF(Raw!$X309&gt;$C$9,IF(Raw!$X309&lt;$A$9,Raw!L309,-999),-999),-999),-999),-999),-999)</f>
        <v>808.7</v>
      </c>
      <c r="I309" s="9">
        <f>IF(Raw!$G309&gt;$C$8,IF(Raw!$Q309&gt;$C$8,IF(Raw!$N309&gt;$C$9,IF(Raw!$N309&lt;$A$9,IF(Raw!$X309&gt;$C$9,IF(Raw!$X309&lt;$A$9,Raw!M309,-999),-999),-999),-999),-999),-999)</f>
        <v>0.32731500000000002</v>
      </c>
      <c r="J309" s="9">
        <f>IF(Raw!$G309&gt;$C$8,IF(Raw!$Q309&gt;$C$8,IF(Raw!$N309&gt;$C$9,IF(Raw!$N309&lt;$A$9,IF(Raw!$X309&gt;$C$9,IF(Raw!$X309&lt;$A$9,Raw!N309,-999),-999),-999),-999),-999),-999)</f>
        <v>349</v>
      </c>
      <c r="K309" s="9">
        <f>IF(Raw!$G309&gt;$C$8,IF(Raw!$Q309&gt;$C$8,IF(Raw!$N309&gt;$C$9,IF(Raw!$N309&lt;$A$9,IF(Raw!$X309&gt;$C$9,IF(Raw!$X309&lt;$A$9,Raw!R309,-999),-999),-999),-999),-999),-999)</f>
        <v>0.72437499999999999</v>
      </c>
      <c r="L309" s="9">
        <f>IF(Raw!$G309&gt;$C$8,IF(Raw!$Q309&gt;$C$8,IF(Raw!$N309&gt;$C$9,IF(Raw!$N309&lt;$A$9,IF(Raw!$X309&gt;$C$9,IF(Raw!$X309&lt;$A$9,Raw!S309,-999),-999),-999),-999),-999),-999)</f>
        <v>1.228944</v>
      </c>
      <c r="M309" s="9">
        <f>Raw!Q309</f>
        <v>0.98857499999999998</v>
      </c>
      <c r="N309" s="9">
        <f>IF(Raw!$G309&gt;$C$8,IF(Raw!$Q309&gt;$C$8,IF(Raw!$N309&gt;$C$9,IF(Raw!$N309&lt;$A$9,IF(Raw!$X309&gt;$C$9,IF(Raw!$X309&lt;$A$9,Raw!V309,-999),-999),-999),-999),-999),-999)</f>
        <v>757.9</v>
      </c>
      <c r="O309" s="9">
        <f>IF(Raw!$G309&gt;$C$8,IF(Raw!$Q309&gt;$C$8,IF(Raw!$N309&gt;$C$9,IF(Raw!$N309&lt;$A$9,IF(Raw!$X309&gt;$C$9,IF(Raw!$X309&lt;$A$9,Raw!W309,-999),-999),-999),-999),-999),-999)</f>
        <v>0.36347099999999999</v>
      </c>
      <c r="P309" s="9">
        <f>IF(Raw!$G309&gt;$C$8,IF(Raw!$Q309&gt;$C$8,IF(Raw!$N309&gt;$C$9,IF(Raw!$N309&lt;$A$9,IF(Raw!$X309&gt;$C$9,IF(Raw!$X309&lt;$A$9,Raw!X309,-999),-999),-999),-999),-999),-999)</f>
        <v>402</v>
      </c>
      <c r="R309" s="9">
        <f t="shared" si="79"/>
        <v>0.50990099999999994</v>
      </c>
      <c r="S309" s="9">
        <f t="shared" si="80"/>
        <v>0.40170244613384798</v>
      </c>
      <c r="T309" s="9">
        <f t="shared" si="81"/>
        <v>0.50456900000000005</v>
      </c>
      <c r="U309" s="9">
        <f t="shared" si="82"/>
        <v>0.41057118957413846</v>
      </c>
      <c r="V309" s="15">
        <f t="shared" si="83"/>
        <v>0.30477811199999999</v>
      </c>
      <c r="X309" s="11">
        <f t="shared" si="84"/>
        <v>5.297599999999999E+18</v>
      </c>
      <c r="Y309" s="11">
        <f t="shared" si="85"/>
        <v>8.0870000000000002E-18</v>
      </c>
      <c r="Z309" s="11">
        <f t="shared" si="86"/>
        <v>3.4899999999999997E-4</v>
      </c>
      <c r="AA309" s="16">
        <f t="shared" si="87"/>
        <v>1.4731488689417436E-2</v>
      </c>
      <c r="AB309" s="9">
        <f t="shared" si="88"/>
        <v>0.73180805251653069</v>
      </c>
      <c r="AC309" s="9">
        <f t="shared" si="89"/>
        <v>0.98526851131058246</v>
      </c>
      <c r="AD309" s="15">
        <f t="shared" si="90"/>
        <v>42.210569310651671</v>
      </c>
      <c r="AE309" s="3">
        <f t="shared" si="91"/>
        <v>973.67479999999978</v>
      </c>
      <c r="AF309" s="2">
        <f t="shared" si="92"/>
        <v>0.25</v>
      </c>
      <c r="AG309" s="9">
        <f t="shared" si="93"/>
        <v>1.3331110503442985E-2</v>
      </c>
      <c r="AH309" s="2">
        <f t="shared" si="94"/>
        <v>0.64508549941450588</v>
      </c>
    </row>
    <row r="310" spans="1:34">
      <c r="A310" s="1">
        <f>Raw!A310</f>
        <v>297</v>
      </c>
      <c r="B310" s="14">
        <f>Raw!B310</f>
        <v>0.28281249999999997</v>
      </c>
      <c r="C310" s="15">
        <f>Raw!C310</f>
        <v>62.3</v>
      </c>
      <c r="D310" s="15">
        <f>IF(C310&gt;0.5,Raw!D310*D$11,-999)</f>
        <v>8.8000000000000007</v>
      </c>
      <c r="E310" s="9">
        <f>IF(Raw!$G310&gt;$C$8,IF(Raw!$Q310&gt;$C$8,IF(Raw!$N310&gt;$C$9,IF(Raw!$N310&lt;$A$9,IF(Raw!$X310&gt;$C$9,IF(Raw!$X310&lt;$A$9,Raw!H310,-999),-999),-999),-999),-999),-999)</f>
        <v>0.74643400000000004</v>
      </c>
      <c r="F310" s="9">
        <f>IF(Raw!$G310&gt;$C$8,IF(Raw!$Q310&gt;$C$8,IF(Raw!$N310&gt;$C$9,IF(Raw!$N310&lt;$A$9,IF(Raw!$X310&gt;$C$9,IF(Raw!$X310&lt;$A$9,Raw!I310,-999),-999),-999),-999),-999),-999)</f>
        <v>1.264561</v>
      </c>
      <c r="G310" s="9">
        <f>Raw!G310</f>
        <v>0.984267</v>
      </c>
      <c r="H310" s="9">
        <f>IF(Raw!$G310&gt;$C$8,IF(Raw!$Q310&gt;$C$8,IF(Raw!$N310&gt;$C$9,IF(Raw!$N310&lt;$A$9,IF(Raw!$X310&gt;$C$9,IF(Raw!$X310&lt;$A$9,Raw!L310,-999),-999),-999),-999),-999),-999)</f>
        <v>804.3</v>
      </c>
      <c r="I310" s="9">
        <f>IF(Raw!$G310&gt;$C$8,IF(Raw!$Q310&gt;$C$8,IF(Raw!$N310&gt;$C$9,IF(Raw!$N310&lt;$A$9,IF(Raw!$X310&gt;$C$9,IF(Raw!$X310&lt;$A$9,Raw!M310,-999),-999),-999),-999),-999),-999)</f>
        <v>0.284609</v>
      </c>
      <c r="J310" s="9">
        <f>IF(Raw!$G310&gt;$C$8,IF(Raw!$Q310&gt;$C$8,IF(Raw!$N310&gt;$C$9,IF(Raw!$N310&lt;$A$9,IF(Raw!$X310&gt;$C$9,IF(Raw!$X310&lt;$A$9,Raw!N310,-999),-999),-999),-999),-999),-999)</f>
        <v>467</v>
      </c>
      <c r="K310" s="9">
        <f>IF(Raw!$G310&gt;$C$8,IF(Raw!$Q310&gt;$C$8,IF(Raw!$N310&gt;$C$9,IF(Raw!$N310&lt;$A$9,IF(Raw!$X310&gt;$C$9,IF(Raw!$X310&lt;$A$9,Raw!R310,-999),-999),-999),-999),-999),-999)</f>
        <v>0.74970400000000004</v>
      </c>
      <c r="L310" s="9">
        <f>IF(Raw!$G310&gt;$C$8,IF(Raw!$Q310&gt;$C$8,IF(Raw!$N310&gt;$C$9,IF(Raw!$N310&lt;$A$9,IF(Raw!$X310&gt;$C$9,IF(Raw!$X310&lt;$A$9,Raw!S310,-999),-999),-999),-999),-999),-999)</f>
        <v>1.2666059999999999</v>
      </c>
      <c r="M310" s="9">
        <f>Raw!Q310</f>
        <v>0.98618899999999998</v>
      </c>
      <c r="N310" s="9">
        <f>IF(Raw!$G310&gt;$C$8,IF(Raw!$Q310&gt;$C$8,IF(Raw!$N310&gt;$C$9,IF(Raw!$N310&lt;$A$9,IF(Raw!$X310&gt;$C$9,IF(Raw!$X310&lt;$A$9,Raw!V310,-999),-999),-999),-999),-999),-999)</f>
        <v>729.7</v>
      </c>
      <c r="O310" s="9">
        <f>IF(Raw!$G310&gt;$C$8,IF(Raw!$Q310&gt;$C$8,IF(Raw!$N310&gt;$C$9,IF(Raw!$N310&lt;$A$9,IF(Raw!$X310&gt;$C$9,IF(Raw!$X310&lt;$A$9,Raw!W310,-999),-999),-999),-999),-999),-999)</f>
        <v>0.37081999999999998</v>
      </c>
      <c r="P310" s="9">
        <f>IF(Raw!$G310&gt;$C$8,IF(Raw!$Q310&gt;$C$8,IF(Raw!$N310&gt;$C$9,IF(Raw!$N310&lt;$A$9,IF(Raw!$X310&gt;$C$9,IF(Raw!$X310&lt;$A$9,Raw!X310,-999),-999),-999),-999),-999),-999)</f>
        <v>431</v>
      </c>
      <c r="R310" s="9">
        <f t="shared" si="79"/>
        <v>0.518127</v>
      </c>
      <c r="S310" s="9">
        <f t="shared" si="80"/>
        <v>0.40972875171699902</v>
      </c>
      <c r="T310" s="9">
        <f t="shared" si="81"/>
        <v>0.51690199999999986</v>
      </c>
      <c r="U310" s="9">
        <f t="shared" si="82"/>
        <v>0.4081000721613508</v>
      </c>
      <c r="V310" s="15">
        <f t="shared" si="83"/>
        <v>0.31411828799999997</v>
      </c>
      <c r="X310" s="11">
        <f t="shared" si="84"/>
        <v>5.297599999999999E+18</v>
      </c>
      <c r="Y310" s="11">
        <f t="shared" si="85"/>
        <v>8.0429999999999995E-18</v>
      </c>
      <c r="Z310" s="11">
        <f t="shared" si="86"/>
        <v>4.6699999999999997E-4</v>
      </c>
      <c r="AA310" s="16">
        <f t="shared" si="87"/>
        <v>1.9510000526222839E-2</v>
      </c>
      <c r="AB310" s="9">
        <f t="shared" si="88"/>
        <v>0.75978875829200565</v>
      </c>
      <c r="AC310" s="9">
        <f t="shared" si="89"/>
        <v>0.98048999947377724</v>
      </c>
      <c r="AD310" s="15">
        <f t="shared" si="90"/>
        <v>41.777303054010375</v>
      </c>
      <c r="AE310" s="3">
        <f t="shared" si="91"/>
        <v>968.37719999999968</v>
      </c>
      <c r="AF310" s="2">
        <f t="shared" si="92"/>
        <v>0.25</v>
      </c>
      <c r="AG310" s="9">
        <f t="shared" si="93"/>
        <v>1.3114861839267888E-2</v>
      </c>
      <c r="AH310" s="2">
        <f t="shared" si="94"/>
        <v>0.63462133909634744</v>
      </c>
    </row>
    <row r="311" spans="1:34">
      <c r="A311" s="1">
        <f>Raw!A311</f>
        <v>298</v>
      </c>
      <c r="B311" s="14">
        <f>Raw!B311</f>
        <v>0.28287037037037038</v>
      </c>
      <c r="C311" s="15">
        <f>Raw!C311</f>
        <v>61.2</v>
      </c>
      <c r="D311" s="15">
        <f>IF(C311&gt;0.5,Raw!D311*D$11,-999)</f>
        <v>9.6999999999999993</v>
      </c>
      <c r="E311" s="9">
        <f>IF(Raw!$G311&gt;$C$8,IF(Raw!$Q311&gt;$C$8,IF(Raw!$N311&gt;$C$9,IF(Raw!$N311&lt;$A$9,IF(Raw!$X311&gt;$C$9,IF(Raw!$X311&lt;$A$9,Raw!H311,-999),-999),-999),-999),-999),-999)</f>
        <v>0.74934699999999999</v>
      </c>
      <c r="F311" s="9">
        <f>IF(Raw!$G311&gt;$C$8,IF(Raw!$Q311&gt;$C$8,IF(Raw!$N311&gt;$C$9,IF(Raw!$N311&lt;$A$9,IF(Raw!$X311&gt;$C$9,IF(Raw!$X311&lt;$A$9,Raw!I311,-999),-999),-999),-999),-999),-999)</f>
        <v>1.279282</v>
      </c>
      <c r="G311" s="9">
        <f>Raw!G311</f>
        <v>0.98967099999999997</v>
      </c>
      <c r="H311" s="9">
        <f>IF(Raw!$G311&gt;$C$8,IF(Raw!$Q311&gt;$C$8,IF(Raw!$N311&gt;$C$9,IF(Raw!$N311&lt;$A$9,IF(Raw!$X311&gt;$C$9,IF(Raw!$X311&lt;$A$9,Raw!L311,-999),-999),-999),-999),-999),-999)</f>
        <v>745.2</v>
      </c>
      <c r="I311" s="9">
        <f>IF(Raw!$G311&gt;$C$8,IF(Raw!$Q311&gt;$C$8,IF(Raw!$N311&gt;$C$9,IF(Raw!$N311&lt;$A$9,IF(Raw!$X311&gt;$C$9,IF(Raw!$X311&lt;$A$9,Raw!M311,-999),-999),-999),-999),-999),-999)</f>
        <v>0.35540899999999997</v>
      </c>
      <c r="J311" s="9">
        <f>IF(Raw!$G311&gt;$C$8,IF(Raw!$Q311&gt;$C$8,IF(Raw!$N311&gt;$C$9,IF(Raw!$N311&lt;$A$9,IF(Raw!$X311&gt;$C$9,IF(Raw!$X311&lt;$A$9,Raw!N311,-999),-999),-999),-999),-999),-999)</f>
        <v>354</v>
      </c>
      <c r="K311" s="9">
        <f>IF(Raw!$G311&gt;$C$8,IF(Raw!$Q311&gt;$C$8,IF(Raw!$N311&gt;$C$9,IF(Raw!$N311&lt;$A$9,IF(Raw!$X311&gt;$C$9,IF(Raw!$X311&lt;$A$9,Raw!R311,-999),-999),-999),-999),-999),-999)</f>
        <v>0.69865500000000003</v>
      </c>
      <c r="L311" s="9">
        <f>IF(Raw!$G311&gt;$C$8,IF(Raw!$Q311&gt;$C$8,IF(Raw!$N311&gt;$C$9,IF(Raw!$N311&lt;$A$9,IF(Raw!$X311&gt;$C$9,IF(Raw!$X311&lt;$A$9,Raw!S311,-999),-999),-999),-999),-999),-999)</f>
        <v>1.2159279999999999</v>
      </c>
      <c r="M311" s="9">
        <f>Raw!Q311</f>
        <v>0.99048899999999995</v>
      </c>
      <c r="N311" s="9">
        <f>IF(Raw!$G311&gt;$C$8,IF(Raw!$Q311&gt;$C$8,IF(Raw!$N311&gt;$C$9,IF(Raw!$N311&lt;$A$9,IF(Raw!$X311&gt;$C$9,IF(Raw!$X311&lt;$A$9,Raw!V311,-999),-999),-999),-999),-999),-999)</f>
        <v>760.8</v>
      </c>
      <c r="O311" s="9">
        <f>IF(Raw!$G311&gt;$C$8,IF(Raw!$Q311&gt;$C$8,IF(Raw!$N311&gt;$C$9,IF(Raw!$N311&lt;$A$9,IF(Raw!$X311&gt;$C$9,IF(Raw!$X311&lt;$A$9,Raw!W311,-999),-999),-999),-999),-999),-999)</f>
        <v>0.33269900000000002</v>
      </c>
      <c r="P311" s="9">
        <f>IF(Raw!$G311&gt;$C$8,IF(Raw!$Q311&gt;$C$8,IF(Raw!$N311&gt;$C$9,IF(Raw!$N311&lt;$A$9,IF(Raw!$X311&gt;$C$9,IF(Raw!$X311&lt;$A$9,Raw!X311,-999),-999),-999),-999),-999),-999)</f>
        <v>399</v>
      </c>
      <c r="R311" s="9">
        <f t="shared" si="79"/>
        <v>0.52993500000000004</v>
      </c>
      <c r="S311" s="9">
        <f t="shared" si="80"/>
        <v>0.41424408379075139</v>
      </c>
      <c r="T311" s="9">
        <f t="shared" si="81"/>
        <v>0.51727299999999987</v>
      </c>
      <c r="U311" s="9">
        <f t="shared" si="82"/>
        <v>0.4254141692600219</v>
      </c>
      <c r="V311" s="15">
        <f t="shared" si="83"/>
        <v>0.30155014399999996</v>
      </c>
      <c r="X311" s="11">
        <f t="shared" si="84"/>
        <v>5.839399999999998E+18</v>
      </c>
      <c r="Y311" s="11">
        <f t="shared" si="85"/>
        <v>7.4520000000000001E-18</v>
      </c>
      <c r="Z311" s="11">
        <f t="shared" si="86"/>
        <v>3.5399999999999999E-4</v>
      </c>
      <c r="AA311" s="16">
        <f t="shared" si="87"/>
        <v>1.5170688800656652E-2</v>
      </c>
      <c r="AB311" s="9">
        <f t="shared" si="88"/>
        <v>0.70650238770798213</v>
      </c>
      <c r="AC311" s="9">
        <f t="shared" si="89"/>
        <v>0.98482931119934325</v>
      </c>
      <c r="AD311" s="15">
        <f t="shared" si="90"/>
        <v>42.855053109199581</v>
      </c>
      <c r="AE311" s="3">
        <f t="shared" si="91"/>
        <v>897.22079999999971</v>
      </c>
      <c r="AF311" s="2">
        <f t="shared" si="92"/>
        <v>0.25</v>
      </c>
      <c r="AG311" s="9">
        <f t="shared" si="93"/>
        <v>1.4023959090034045E-2</v>
      </c>
      <c r="AH311" s="2">
        <f t="shared" si="94"/>
        <v>0.67861208194371792</v>
      </c>
    </row>
    <row r="312" spans="1:34">
      <c r="A312" s="1">
        <f>Raw!A312</f>
        <v>299</v>
      </c>
      <c r="B312" s="14">
        <f>Raw!B312</f>
        <v>0.28291666666666665</v>
      </c>
      <c r="C312" s="15">
        <f>Raw!C312</f>
        <v>61</v>
      </c>
      <c r="D312" s="15">
        <f>IF(C312&gt;0.5,Raw!D312*D$11,-999)</f>
        <v>9.6999999999999993</v>
      </c>
      <c r="E312" s="9">
        <f>IF(Raw!$G312&gt;$C$8,IF(Raw!$Q312&gt;$C$8,IF(Raw!$N312&gt;$C$9,IF(Raw!$N312&lt;$A$9,IF(Raw!$X312&gt;$C$9,IF(Raw!$X312&lt;$A$9,Raw!H312,-999),-999),-999),-999),-999),-999)</f>
        <v>0.76019400000000004</v>
      </c>
      <c r="F312" s="9">
        <f>IF(Raw!$G312&gt;$C$8,IF(Raw!$Q312&gt;$C$8,IF(Raw!$N312&gt;$C$9,IF(Raw!$N312&lt;$A$9,IF(Raw!$X312&gt;$C$9,IF(Raw!$X312&lt;$A$9,Raw!I312,-999),-999),-999),-999),-999),-999)</f>
        <v>1.2949269999999999</v>
      </c>
      <c r="G312" s="9">
        <f>Raw!G312</f>
        <v>0.98308899999999999</v>
      </c>
      <c r="H312" s="9">
        <f>IF(Raw!$G312&gt;$C$8,IF(Raw!$Q312&gt;$C$8,IF(Raw!$N312&gt;$C$9,IF(Raw!$N312&lt;$A$9,IF(Raw!$X312&gt;$C$9,IF(Raw!$X312&lt;$A$9,Raw!L312,-999),-999),-999),-999),-999),-999)</f>
        <v>780.2</v>
      </c>
      <c r="I312" s="9">
        <f>IF(Raw!$G312&gt;$C$8,IF(Raw!$Q312&gt;$C$8,IF(Raw!$N312&gt;$C$9,IF(Raw!$N312&lt;$A$9,IF(Raw!$X312&gt;$C$9,IF(Raw!$X312&lt;$A$9,Raw!M312,-999),-999),-999),-999),-999),-999)</f>
        <v>0.289045</v>
      </c>
      <c r="J312" s="9">
        <f>IF(Raw!$G312&gt;$C$8,IF(Raw!$Q312&gt;$C$8,IF(Raw!$N312&gt;$C$9,IF(Raw!$N312&lt;$A$9,IF(Raw!$X312&gt;$C$9,IF(Raw!$X312&lt;$A$9,Raw!N312,-999),-999),-999),-999),-999),-999)</f>
        <v>363</v>
      </c>
      <c r="K312" s="9">
        <f>IF(Raw!$G312&gt;$C$8,IF(Raw!$Q312&gt;$C$8,IF(Raw!$N312&gt;$C$9,IF(Raw!$N312&lt;$A$9,IF(Raw!$X312&gt;$C$9,IF(Raw!$X312&lt;$A$9,Raw!R312,-999),-999),-999),-999),-999),-999)</f>
        <v>0.732846</v>
      </c>
      <c r="L312" s="9">
        <f>IF(Raw!$G312&gt;$C$8,IF(Raw!$Q312&gt;$C$8,IF(Raw!$N312&gt;$C$9,IF(Raw!$N312&lt;$A$9,IF(Raw!$X312&gt;$C$9,IF(Raw!$X312&lt;$A$9,Raw!S312,-999),-999),-999),-999),-999),-999)</f>
        <v>1.2478499999999999</v>
      </c>
      <c r="M312" s="9">
        <f>Raw!Q312</f>
        <v>0.98552899999999999</v>
      </c>
      <c r="N312" s="9">
        <f>IF(Raw!$G312&gt;$C$8,IF(Raw!$Q312&gt;$C$8,IF(Raw!$N312&gt;$C$9,IF(Raw!$N312&lt;$A$9,IF(Raw!$X312&gt;$C$9,IF(Raw!$X312&lt;$A$9,Raw!V312,-999),-999),-999),-999),-999),-999)</f>
        <v>738.4</v>
      </c>
      <c r="O312" s="9">
        <f>IF(Raw!$G312&gt;$C$8,IF(Raw!$Q312&gt;$C$8,IF(Raw!$N312&gt;$C$9,IF(Raw!$N312&lt;$A$9,IF(Raw!$X312&gt;$C$9,IF(Raw!$X312&lt;$A$9,Raw!W312,-999),-999),-999),-999),-999),-999)</f>
        <v>0.36592400000000003</v>
      </c>
      <c r="P312" s="9">
        <f>IF(Raw!$G312&gt;$C$8,IF(Raw!$Q312&gt;$C$8,IF(Raw!$N312&gt;$C$9,IF(Raw!$N312&lt;$A$9,IF(Raw!$X312&gt;$C$9,IF(Raw!$X312&lt;$A$9,Raw!X312,-999),-999),-999),-999),-999),-999)</f>
        <v>346</v>
      </c>
      <c r="R312" s="9">
        <f t="shared" si="79"/>
        <v>0.5347329999999999</v>
      </c>
      <c r="S312" s="9">
        <f t="shared" si="80"/>
        <v>0.41294451347450467</v>
      </c>
      <c r="T312" s="9">
        <f t="shared" si="81"/>
        <v>0.51500399999999991</v>
      </c>
      <c r="U312" s="9">
        <f t="shared" si="82"/>
        <v>0.41271306647433581</v>
      </c>
      <c r="V312" s="15">
        <f t="shared" si="83"/>
        <v>0.30946679999999999</v>
      </c>
      <c r="X312" s="11">
        <f t="shared" si="84"/>
        <v>5.839399999999998E+18</v>
      </c>
      <c r="Y312" s="11">
        <f t="shared" si="85"/>
        <v>7.8020000000000005E-18</v>
      </c>
      <c r="Z312" s="11">
        <f t="shared" si="86"/>
        <v>3.6299999999999999E-4</v>
      </c>
      <c r="AA312" s="16">
        <f t="shared" si="87"/>
        <v>1.6268863457935049E-2</v>
      </c>
      <c r="AB312" s="9">
        <f t="shared" si="88"/>
        <v>0.74122452975629038</v>
      </c>
      <c r="AC312" s="9">
        <f t="shared" si="89"/>
        <v>0.9837311365420649</v>
      </c>
      <c r="AD312" s="15">
        <f t="shared" si="90"/>
        <v>44.81780566924256</v>
      </c>
      <c r="AE312" s="3">
        <f t="shared" si="91"/>
        <v>939.36079999999981</v>
      </c>
      <c r="AF312" s="2">
        <f t="shared" si="92"/>
        <v>0.25</v>
      </c>
      <c r="AG312" s="9">
        <f t="shared" si="93"/>
        <v>1.4228380008003052E-2</v>
      </c>
      <c r="AH312" s="2">
        <f t="shared" si="94"/>
        <v>0.68850390377842186</v>
      </c>
    </row>
    <row r="313" spans="1:34">
      <c r="A313" s="1">
        <f>Raw!A313</f>
        <v>300</v>
      </c>
      <c r="B313" s="14">
        <f>Raw!B313</f>
        <v>0.28297453703703707</v>
      </c>
      <c r="C313" s="15">
        <f>Raw!C313</f>
        <v>59.2</v>
      </c>
      <c r="D313" s="15">
        <f>IF(C313&gt;0.5,Raw!D313*D$11,-999)</f>
        <v>10.6</v>
      </c>
      <c r="E313" s="9">
        <f>IF(Raw!$G313&gt;$C$8,IF(Raw!$Q313&gt;$C$8,IF(Raw!$N313&gt;$C$9,IF(Raw!$N313&lt;$A$9,IF(Raw!$X313&gt;$C$9,IF(Raw!$X313&lt;$A$9,Raw!H313,-999),-999),-999),-999),-999),-999)</f>
        <v>0.78461400000000003</v>
      </c>
      <c r="F313" s="9">
        <f>IF(Raw!$G313&gt;$C$8,IF(Raw!$Q313&gt;$C$8,IF(Raw!$N313&gt;$C$9,IF(Raw!$N313&lt;$A$9,IF(Raw!$X313&gt;$C$9,IF(Raw!$X313&lt;$A$9,Raw!I313,-999),-999),-999),-999),-999),-999)</f>
        <v>1.337154</v>
      </c>
      <c r="G313" s="9">
        <f>Raw!G313</f>
        <v>0.98424500000000004</v>
      </c>
      <c r="H313" s="9">
        <f>IF(Raw!$G313&gt;$C$8,IF(Raw!$Q313&gt;$C$8,IF(Raw!$N313&gt;$C$9,IF(Raw!$N313&lt;$A$9,IF(Raw!$X313&gt;$C$9,IF(Raw!$X313&lt;$A$9,Raw!L313,-999),-999),-999),-999),-999),-999)</f>
        <v>773.7</v>
      </c>
      <c r="I313" s="9">
        <f>IF(Raw!$G313&gt;$C$8,IF(Raw!$Q313&gt;$C$8,IF(Raw!$N313&gt;$C$9,IF(Raw!$N313&lt;$A$9,IF(Raw!$X313&gt;$C$9,IF(Raw!$X313&lt;$A$9,Raw!M313,-999),-999),-999),-999),-999),-999)</f>
        <v>0.34764699999999998</v>
      </c>
      <c r="J313" s="9">
        <f>IF(Raw!$G313&gt;$C$8,IF(Raw!$Q313&gt;$C$8,IF(Raw!$N313&gt;$C$9,IF(Raw!$N313&lt;$A$9,IF(Raw!$X313&gt;$C$9,IF(Raw!$X313&lt;$A$9,Raw!N313,-999),-999),-999),-999),-999),-999)</f>
        <v>375</v>
      </c>
      <c r="K313" s="9">
        <f>IF(Raw!$G313&gt;$C$8,IF(Raw!$Q313&gt;$C$8,IF(Raw!$N313&gt;$C$9,IF(Raw!$N313&lt;$A$9,IF(Raw!$X313&gt;$C$9,IF(Raw!$X313&lt;$A$9,Raw!R313,-999),-999),-999),-999),-999),-999)</f>
        <v>0.71162400000000003</v>
      </c>
      <c r="L313" s="9">
        <f>IF(Raw!$G313&gt;$C$8,IF(Raw!$Q313&gt;$C$8,IF(Raw!$N313&gt;$C$9,IF(Raw!$N313&lt;$A$9,IF(Raw!$X313&gt;$C$9,IF(Raw!$X313&lt;$A$9,Raw!S313,-999),-999),-999),-999),-999),-999)</f>
        <v>1.2661720000000001</v>
      </c>
      <c r="M313" s="9">
        <f>Raw!Q313</f>
        <v>0.98748899999999995</v>
      </c>
      <c r="N313" s="9">
        <f>IF(Raw!$G313&gt;$C$8,IF(Raw!$Q313&gt;$C$8,IF(Raw!$N313&gt;$C$9,IF(Raw!$N313&lt;$A$9,IF(Raw!$X313&gt;$C$9,IF(Raw!$X313&lt;$A$9,Raw!V313,-999),-999),-999),-999),-999),-999)</f>
        <v>769.3</v>
      </c>
      <c r="O313" s="9">
        <f>IF(Raw!$G313&gt;$C$8,IF(Raw!$Q313&gt;$C$8,IF(Raw!$N313&gt;$C$9,IF(Raw!$N313&lt;$A$9,IF(Raw!$X313&gt;$C$9,IF(Raw!$X313&lt;$A$9,Raw!W313,-999),-999),-999),-999),-999),-999)</f>
        <v>0.26331500000000002</v>
      </c>
      <c r="P313" s="9">
        <f>IF(Raw!$G313&gt;$C$8,IF(Raw!$Q313&gt;$C$8,IF(Raw!$N313&gt;$C$9,IF(Raw!$N313&lt;$A$9,IF(Raw!$X313&gt;$C$9,IF(Raw!$X313&lt;$A$9,Raw!X313,-999),-999),-999),-999),-999),-999)</f>
        <v>343</v>
      </c>
      <c r="R313" s="9">
        <f t="shared" si="79"/>
        <v>0.55253999999999992</v>
      </c>
      <c r="S313" s="9">
        <f t="shared" si="80"/>
        <v>0.41322091546673007</v>
      </c>
      <c r="T313" s="9">
        <f t="shared" si="81"/>
        <v>0.55454800000000004</v>
      </c>
      <c r="U313" s="9">
        <f t="shared" si="82"/>
        <v>0.43797209225918754</v>
      </c>
      <c r="V313" s="15">
        <f t="shared" si="83"/>
        <v>0.314010656</v>
      </c>
      <c r="X313" s="11">
        <f t="shared" si="84"/>
        <v>6.381199999999998E+18</v>
      </c>
      <c r="Y313" s="11">
        <f t="shared" si="85"/>
        <v>7.7369999999999997E-18</v>
      </c>
      <c r="Z313" s="11">
        <f t="shared" si="86"/>
        <v>3.7500000000000001E-4</v>
      </c>
      <c r="AA313" s="16">
        <f t="shared" si="87"/>
        <v>1.8177707454326248E-2</v>
      </c>
      <c r="AB313" s="9">
        <f t="shared" si="88"/>
        <v>0.7217044113133817</v>
      </c>
      <c r="AC313" s="9">
        <f t="shared" si="89"/>
        <v>0.98182229254567388</v>
      </c>
      <c r="AD313" s="15">
        <f t="shared" si="90"/>
        <v>48.473886544870005</v>
      </c>
      <c r="AE313" s="3">
        <f t="shared" si="91"/>
        <v>931.53479999999968</v>
      </c>
      <c r="AF313" s="2">
        <f t="shared" si="92"/>
        <v>0.25</v>
      </c>
      <c r="AG313" s="9">
        <f t="shared" si="93"/>
        <v>1.6330930392300918E-2</v>
      </c>
      <c r="AH313" s="2">
        <f t="shared" si="94"/>
        <v>0.79024522265419417</v>
      </c>
    </row>
    <row r="314" spans="1:34">
      <c r="A314" s="1">
        <f>Raw!A314</f>
        <v>301</v>
      </c>
      <c r="B314" s="14">
        <f>Raw!B314</f>
        <v>0.28303240740740737</v>
      </c>
      <c r="C314" s="15">
        <f>Raw!C314</f>
        <v>58.8</v>
      </c>
      <c r="D314" s="15">
        <f>IF(C314&gt;0.5,Raw!D314*D$11,-999)</f>
        <v>10.6</v>
      </c>
      <c r="E314" s="9">
        <f>IF(Raw!$G314&gt;$C$8,IF(Raw!$Q314&gt;$C$8,IF(Raw!$N314&gt;$C$9,IF(Raw!$N314&lt;$A$9,IF(Raw!$X314&gt;$C$9,IF(Raw!$X314&lt;$A$9,Raw!H314,-999),-999),-999),-999),-999),-999)</f>
        <v>0.84109299999999998</v>
      </c>
      <c r="F314" s="9">
        <f>IF(Raw!$G314&gt;$C$8,IF(Raw!$Q314&gt;$C$8,IF(Raw!$N314&gt;$C$9,IF(Raw!$N314&lt;$A$9,IF(Raw!$X314&gt;$C$9,IF(Raw!$X314&lt;$A$9,Raw!I314,-999),-999),-999),-999),-999),-999)</f>
        <v>1.4263749999999999</v>
      </c>
      <c r="G314" s="9">
        <f>Raw!G314</f>
        <v>0.98714599999999997</v>
      </c>
      <c r="H314" s="9">
        <f>IF(Raw!$G314&gt;$C$8,IF(Raw!$Q314&gt;$C$8,IF(Raw!$N314&gt;$C$9,IF(Raw!$N314&lt;$A$9,IF(Raw!$X314&gt;$C$9,IF(Raw!$X314&lt;$A$9,Raw!L314,-999),-999),-999),-999),-999),-999)</f>
        <v>778.5</v>
      </c>
      <c r="I314" s="9">
        <f>IF(Raw!$G314&gt;$C$8,IF(Raw!$Q314&gt;$C$8,IF(Raw!$N314&gt;$C$9,IF(Raw!$N314&lt;$A$9,IF(Raw!$X314&gt;$C$9,IF(Raw!$X314&lt;$A$9,Raw!M314,-999),-999),-999),-999),-999),-999)</f>
        <v>0.34222599999999997</v>
      </c>
      <c r="J314" s="9">
        <f>IF(Raw!$G314&gt;$C$8,IF(Raw!$Q314&gt;$C$8,IF(Raw!$N314&gt;$C$9,IF(Raw!$N314&lt;$A$9,IF(Raw!$X314&gt;$C$9,IF(Raw!$X314&lt;$A$9,Raw!N314,-999),-999),-999),-999),-999),-999)</f>
        <v>394</v>
      </c>
      <c r="K314" s="9">
        <f>IF(Raw!$G314&gt;$C$8,IF(Raw!$Q314&gt;$C$8,IF(Raw!$N314&gt;$C$9,IF(Raw!$N314&lt;$A$9,IF(Raw!$X314&gt;$C$9,IF(Raw!$X314&lt;$A$9,Raw!R314,-999),-999),-999),-999),-999),-999)</f>
        <v>0.77369100000000002</v>
      </c>
      <c r="L314" s="9">
        <f>IF(Raw!$G314&gt;$C$8,IF(Raw!$Q314&gt;$C$8,IF(Raw!$N314&gt;$C$9,IF(Raw!$N314&lt;$A$9,IF(Raw!$X314&gt;$C$9,IF(Raw!$X314&lt;$A$9,Raw!S314,-999),-999),-999),-999),-999),-999)</f>
        <v>1.3553710000000001</v>
      </c>
      <c r="M314" s="9">
        <f>Raw!Q314</f>
        <v>0.99035700000000004</v>
      </c>
      <c r="N314" s="9">
        <f>IF(Raw!$G314&gt;$C$8,IF(Raw!$Q314&gt;$C$8,IF(Raw!$N314&gt;$C$9,IF(Raw!$N314&lt;$A$9,IF(Raw!$X314&gt;$C$9,IF(Raw!$X314&lt;$A$9,Raw!V314,-999),-999),-999),-999),-999),-999)</f>
        <v>765.3</v>
      </c>
      <c r="O314" s="9">
        <f>IF(Raw!$G314&gt;$C$8,IF(Raw!$Q314&gt;$C$8,IF(Raw!$N314&gt;$C$9,IF(Raw!$N314&lt;$A$9,IF(Raw!$X314&gt;$C$9,IF(Raw!$X314&lt;$A$9,Raw!W314,-999),-999),-999),-999),-999),-999)</f>
        <v>0.37081999999999998</v>
      </c>
      <c r="P314" s="9">
        <f>IF(Raw!$G314&gt;$C$8,IF(Raw!$Q314&gt;$C$8,IF(Raw!$N314&gt;$C$9,IF(Raw!$N314&lt;$A$9,IF(Raw!$X314&gt;$C$9,IF(Raw!$X314&lt;$A$9,Raw!X314,-999),-999),-999),-999),-999),-999)</f>
        <v>368</v>
      </c>
      <c r="R314" s="9">
        <f t="shared" si="79"/>
        <v>0.58528199999999997</v>
      </c>
      <c r="S314" s="9">
        <f t="shared" si="80"/>
        <v>0.41032827973008501</v>
      </c>
      <c r="T314" s="9">
        <f t="shared" si="81"/>
        <v>0.58168000000000009</v>
      </c>
      <c r="U314" s="9">
        <f t="shared" si="82"/>
        <v>0.42916662670220923</v>
      </c>
      <c r="V314" s="15">
        <f t="shared" si="83"/>
        <v>0.33613200800000004</v>
      </c>
      <c r="X314" s="11">
        <f t="shared" si="84"/>
        <v>6.381199999999998E+18</v>
      </c>
      <c r="Y314" s="11">
        <f t="shared" si="85"/>
        <v>7.7849999999999998E-18</v>
      </c>
      <c r="Z314" s="11">
        <f t="shared" si="86"/>
        <v>3.9399999999999998E-4</v>
      </c>
      <c r="AA314" s="16">
        <f t="shared" si="87"/>
        <v>1.919724347523271E-2</v>
      </c>
      <c r="AB314" s="9">
        <f t="shared" si="88"/>
        <v>0.78485765258467333</v>
      </c>
      <c r="AC314" s="9">
        <f t="shared" si="89"/>
        <v>0.98080275652476734</v>
      </c>
      <c r="AD314" s="15">
        <f t="shared" si="90"/>
        <v>48.723968211250543</v>
      </c>
      <c r="AE314" s="3">
        <f t="shared" si="91"/>
        <v>937.31399999999974</v>
      </c>
      <c r="AF314" s="2">
        <f t="shared" si="92"/>
        <v>0.25</v>
      </c>
      <c r="AG314" s="9">
        <f t="shared" si="93"/>
        <v>1.6085154674436976E-2</v>
      </c>
      <c r="AH314" s="2">
        <f t="shared" si="94"/>
        <v>0.77835226357465814</v>
      </c>
    </row>
    <row r="315" spans="1:34">
      <c r="A315" s="1">
        <f>Raw!A315</f>
        <v>302</v>
      </c>
      <c r="B315" s="14">
        <f>Raw!B315</f>
        <v>0.28309027777777779</v>
      </c>
      <c r="C315" s="15">
        <f>Raw!C315</f>
        <v>57.4</v>
      </c>
      <c r="D315" s="15">
        <f>IF(C315&gt;0.5,Raw!D315*D$11,-999)</f>
        <v>10.6</v>
      </c>
      <c r="E315" s="9">
        <f>IF(Raw!$G315&gt;$C$8,IF(Raw!$Q315&gt;$C$8,IF(Raw!$N315&gt;$C$9,IF(Raw!$N315&lt;$A$9,IF(Raw!$X315&gt;$C$9,IF(Raw!$X315&lt;$A$9,Raw!H315,-999),-999),-999),-999),-999),-999)</f>
        <v>0.87250799999999995</v>
      </c>
      <c r="F315" s="9">
        <f>IF(Raw!$G315&gt;$C$8,IF(Raw!$Q315&gt;$C$8,IF(Raw!$N315&gt;$C$9,IF(Raw!$N315&lt;$A$9,IF(Raw!$X315&gt;$C$9,IF(Raw!$X315&lt;$A$9,Raw!I315,-999),-999),-999),-999),-999),-999)</f>
        <v>1.5104470000000001</v>
      </c>
      <c r="G315" s="9">
        <f>Raw!G315</f>
        <v>0.98755300000000001</v>
      </c>
      <c r="H315" s="9">
        <f>IF(Raw!$G315&gt;$C$8,IF(Raw!$Q315&gt;$C$8,IF(Raw!$N315&gt;$C$9,IF(Raw!$N315&lt;$A$9,IF(Raw!$X315&gt;$C$9,IF(Raw!$X315&lt;$A$9,Raw!L315,-999),-999),-999),-999),-999),-999)</f>
        <v>788.1</v>
      </c>
      <c r="I315" s="9">
        <f>IF(Raw!$G315&gt;$C$8,IF(Raw!$Q315&gt;$C$8,IF(Raw!$N315&gt;$C$9,IF(Raw!$N315&lt;$A$9,IF(Raw!$X315&gt;$C$9,IF(Raw!$X315&lt;$A$9,Raw!M315,-999),-999),-999),-999),-999),-999)</f>
        <v>0.33993200000000001</v>
      </c>
      <c r="J315" s="9">
        <f>IF(Raw!$G315&gt;$C$8,IF(Raw!$Q315&gt;$C$8,IF(Raw!$N315&gt;$C$9,IF(Raw!$N315&lt;$A$9,IF(Raw!$X315&gt;$C$9,IF(Raw!$X315&lt;$A$9,Raw!N315,-999),-999),-999),-999),-999),-999)</f>
        <v>387</v>
      </c>
      <c r="K315" s="9">
        <f>IF(Raw!$G315&gt;$C$8,IF(Raw!$Q315&gt;$C$8,IF(Raw!$N315&gt;$C$9,IF(Raw!$N315&lt;$A$9,IF(Raw!$X315&gt;$C$9,IF(Raw!$X315&lt;$A$9,Raw!R315,-999),-999),-999),-999),-999),-999)</f>
        <v>0.79422300000000001</v>
      </c>
      <c r="L315" s="9">
        <f>IF(Raw!$G315&gt;$C$8,IF(Raw!$Q315&gt;$C$8,IF(Raw!$N315&gt;$C$9,IF(Raw!$N315&lt;$A$9,IF(Raw!$X315&gt;$C$9,IF(Raw!$X315&lt;$A$9,Raw!S315,-999),-999),-999),-999),-999),-999)</f>
        <v>1.4076249999999999</v>
      </c>
      <c r="M315" s="9">
        <f>Raw!Q315</f>
        <v>0.99040399999999995</v>
      </c>
      <c r="N315" s="9">
        <f>IF(Raw!$G315&gt;$C$8,IF(Raw!$Q315&gt;$C$8,IF(Raw!$N315&gt;$C$9,IF(Raw!$N315&lt;$A$9,IF(Raw!$X315&gt;$C$9,IF(Raw!$X315&lt;$A$9,Raw!V315,-999),-999),-999),-999),-999),-999)</f>
        <v>783.9</v>
      </c>
      <c r="O315" s="9">
        <f>IF(Raw!$G315&gt;$C$8,IF(Raw!$Q315&gt;$C$8,IF(Raw!$N315&gt;$C$9,IF(Raw!$N315&lt;$A$9,IF(Raw!$X315&gt;$C$9,IF(Raw!$X315&lt;$A$9,Raw!W315,-999),-999),-999),-999),-999),-999)</f>
        <v>0.30381999999999998</v>
      </c>
      <c r="P315" s="9">
        <f>IF(Raw!$G315&gt;$C$8,IF(Raw!$Q315&gt;$C$8,IF(Raw!$N315&gt;$C$9,IF(Raw!$N315&lt;$A$9,IF(Raw!$X315&gt;$C$9,IF(Raw!$X315&lt;$A$9,Raw!X315,-999),-999),-999),-999),-999),-999)</f>
        <v>403</v>
      </c>
      <c r="R315" s="9">
        <f t="shared" si="79"/>
        <v>0.63793900000000014</v>
      </c>
      <c r="S315" s="9">
        <f t="shared" si="80"/>
        <v>0.42235113181727008</v>
      </c>
      <c r="T315" s="9">
        <f t="shared" si="81"/>
        <v>0.61340199999999989</v>
      </c>
      <c r="U315" s="9">
        <f t="shared" si="82"/>
        <v>0.43577089068466385</v>
      </c>
      <c r="V315" s="15">
        <f t="shared" si="83"/>
        <v>0.34909099999999998</v>
      </c>
      <c r="X315" s="11">
        <f t="shared" si="84"/>
        <v>6.381199999999998E+18</v>
      </c>
      <c r="Y315" s="11">
        <f t="shared" si="85"/>
        <v>7.8809999999999999E-18</v>
      </c>
      <c r="Z315" s="11">
        <f t="shared" si="86"/>
        <v>3.8699999999999997E-4</v>
      </c>
      <c r="AA315" s="16">
        <f t="shared" si="87"/>
        <v>1.909077106656118E-2</v>
      </c>
      <c r="AB315" s="9">
        <f t="shared" si="88"/>
        <v>0.80593331715377081</v>
      </c>
      <c r="AC315" s="9">
        <f t="shared" si="89"/>
        <v>0.98090922893343879</v>
      </c>
      <c r="AD315" s="15">
        <f t="shared" si="90"/>
        <v>49.330157794731726</v>
      </c>
      <c r="AE315" s="3">
        <f t="shared" si="91"/>
        <v>948.87239999999974</v>
      </c>
      <c r="AF315" s="2">
        <f t="shared" si="92"/>
        <v>0.25</v>
      </c>
      <c r="AG315" s="9">
        <f t="shared" si="93"/>
        <v>1.6535882153711736E-2</v>
      </c>
      <c r="AH315" s="2">
        <f t="shared" si="94"/>
        <v>0.80016273172678298</v>
      </c>
    </row>
    <row r="316" spans="1:34">
      <c r="A316" s="1">
        <f>Raw!A316</f>
        <v>303</v>
      </c>
      <c r="B316" s="14">
        <f>Raw!B316</f>
        <v>0.28314814814814815</v>
      </c>
      <c r="C316" s="15">
        <f>Raw!C316</f>
        <v>56.6</v>
      </c>
      <c r="D316" s="15">
        <f>IF(C316&gt;0.5,Raw!D316*D$11,-999)</f>
        <v>11.4</v>
      </c>
      <c r="E316" s="9">
        <f>IF(Raw!$G316&gt;$C$8,IF(Raw!$Q316&gt;$C$8,IF(Raw!$N316&gt;$C$9,IF(Raw!$N316&lt;$A$9,IF(Raw!$X316&gt;$C$9,IF(Raw!$X316&lt;$A$9,Raw!H316,-999),-999),-999),-999),-999),-999)</f>
        <v>0.93057299999999998</v>
      </c>
      <c r="F316" s="9">
        <f>IF(Raw!$G316&gt;$C$8,IF(Raw!$Q316&gt;$C$8,IF(Raw!$N316&gt;$C$9,IF(Raw!$N316&lt;$A$9,IF(Raw!$X316&gt;$C$9,IF(Raw!$X316&lt;$A$9,Raw!I316,-999),-999),-999),-999),-999),-999)</f>
        <v>1.5858920000000001</v>
      </c>
      <c r="G316" s="9">
        <f>Raw!G316</f>
        <v>0.98466399999999998</v>
      </c>
      <c r="H316" s="9">
        <f>IF(Raw!$G316&gt;$C$8,IF(Raw!$Q316&gt;$C$8,IF(Raw!$N316&gt;$C$9,IF(Raw!$N316&lt;$A$9,IF(Raw!$X316&gt;$C$9,IF(Raw!$X316&lt;$A$9,Raw!L316,-999),-999),-999),-999),-999),-999)</f>
        <v>765.4</v>
      </c>
      <c r="I316" s="9">
        <f>IF(Raw!$G316&gt;$C$8,IF(Raw!$Q316&gt;$C$8,IF(Raw!$N316&gt;$C$9,IF(Raw!$N316&lt;$A$9,IF(Raw!$X316&gt;$C$9,IF(Raw!$X316&lt;$A$9,Raw!M316,-999),-999),-999),-999),-999),-999)</f>
        <v>0.30874299999999999</v>
      </c>
      <c r="J316" s="9">
        <f>IF(Raw!$G316&gt;$C$8,IF(Raw!$Q316&gt;$C$8,IF(Raw!$N316&gt;$C$9,IF(Raw!$N316&lt;$A$9,IF(Raw!$X316&gt;$C$9,IF(Raw!$X316&lt;$A$9,Raw!N316,-999),-999),-999),-999),-999),-999)</f>
        <v>313</v>
      </c>
      <c r="K316" s="9">
        <f>IF(Raw!$G316&gt;$C$8,IF(Raw!$Q316&gt;$C$8,IF(Raw!$N316&gt;$C$9,IF(Raw!$N316&lt;$A$9,IF(Raw!$X316&gt;$C$9,IF(Raw!$X316&lt;$A$9,Raw!R316,-999),-999),-999),-999),-999),-999)</f>
        <v>0.87434000000000001</v>
      </c>
      <c r="L316" s="9">
        <f>IF(Raw!$G316&gt;$C$8,IF(Raw!$Q316&gt;$C$8,IF(Raw!$N316&gt;$C$9,IF(Raw!$N316&lt;$A$9,IF(Raw!$X316&gt;$C$9,IF(Raw!$X316&lt;$A$9,Raw!S316,-999),-999),-999),-999),-999),-999)</f>
        <v>1.5428390000000001</v>
      </c>
      <c r="M316" s="9">
        <f>Raw!Q316</f>
        <v>0.991313</v>
      </c>
      <c r="N316" s="9">
        <f>IF(Raw!$G316&gt;$C$8,IF(Raw!$Q316&gt;$C$8,IF(Raw!$N316&gt;$C$9,IF(Raw!$N316&lt;$A$9,IF(Raw!$X316&gt;$C$9,IF(Raw!$X316&lt;$A$9,Raw!V316,-999),-999),-999),-999),-999),-999)</f>
        <v>761</v>
      </c>
      <c r="O316" s="9">
        <f>IF(Raw!$G316&gt;$C$8,IF(Raw!$Q316&gt;$C$8,IF(Raw!$N316&gt;$C$9,IF(Raw!$N316&lt;$A$9,IF(Raw!$X316&gt;$C$9,IF(Raw!$X316&lt;$A$9,Raw!W316,-999),-999),-999),-999),-999),-999)</f>
        <v>0.33829199999999998</v>
      </c>
      <c r="P316" s="9">
        <f>IF(Raw!$G316&gt;$C$8,IF(Raw!$Q316&gt;$C$8,IF(Raw!$N316&gt;$C$9,IF(Raw!$N316&lt;$A$9,IF(Raw!$X316&gt;$C$9,IF(Raw!$X316&lt;$A$9,Raw!X316,-999),-999),-999),-999),-999),-999)</f>
        <v>382</v>
      </c>
      <c r="R316" s="9">
        <f t="shared" si="79"/>
        <v>0.6553190000000001</v>
      </c>
      <c r="S316" s="9">
        <f t="shared" si="80"/>
        <v>0.41321792404526919</v>
      </c>
      <c r="T316" s="9">
        <f t="shared" si="81"/>
        <v>0.66849900000000007</v>
      </c>
      <c r="U316" s="9">
        <f t="shared" si="82"/>
        <v>0.43329148407578499</v>
      </c>
      <c r="V316" s="15">
        <f t="shared" si="83"/>
        <v>0.38262407200000004</v>
      </c>
      <c r="X316" s="11">
        <f t="shared" si="84"/>
        <v>6.862799999999999E+18</v>
      </c>
      <c r="Y316" s="11">
        <f t="shared" si="85"/>
        <v>7.6539999999999995E-18</v>
      </c>
      <c r="Z316" s="11">
        <f t="shared" si="86"/>
        <v>3.1299999999999996E-4</v>
      </c>
      <c r="AA316" s="16">
        <f t="shared" si="87"/>
        <v>1.6175282251918485E-2</v>
      </c>
      <c r="AB316" s="9">
        <f t="shared" si="88"/>
        <v>0.88515316001012523</v>
      </c>
      <c r="AC316" s="9">
        <f t="shared" si="89"/>
        <v>0.98382471774808156</v>
      </c>
      <c r="AD316" s="15">
        <f t="shared" si="90"/>
        <v>51.67821805724757</v>
      </c>
      <c r="AE316" s="3">
        <f t="shared" si="91"/>
        <v>921.54159999999968</v>
      </c>
      <c r="AF316" s="2">
        <f t="shared" si="92"/>
        <v>0.25</v>
      </c>
      <c r="AG316" s="9">
        <f t="shared" si="93"/>
        <v>1.722440907416679E-2</v>
      </c>
      <c r="AH316" s="2">
        <f t="shared" si="94"/>
        <v>0.8334801910807782</v>
      </c>
    </row>
    <row r="317" spans="1:34">
      <c r="A317" s="1">
        <f>Raw!A317</f>
        <v>304</v>
      </c>
      <c r="B317" s="14">
        <f>Raw!B317</f>
        <v>0.28319444444444447</v>
      </c>
      <c r="C317" s="15">
        <f>Raw!C317</f>
        <v>55.4</v>
      </c>
      <c r="D317" s="15">
        <f>IF(C317&gt;0.5,Raw!D317*D$11,-999)</f>
        <v>11.4</v>
      </c>
      <c r="E317" s="9">
        <f>IF(Raw!$G317&gt;$C$8,IF(Raw!$Q317&gt;$C$8,IF(Raw!$N317&gt;$C$9,IF(Raw!$N317&lt;$A$9,IF(Raw!$X317&gt;$C$9,IF(Raw!$X317&lt;$A$9,Raw!H317,-999),-999),-999),-999),-999),-999)</f>
        <v>0.96713899999999997</v>
      </c>
      <c r="F317" s="9">
        <f>IF(Raw!$G317&gt;$C$8,IF(Raw!$Q317&gt;$C$8,IF(Raw!$N317&gt;$C$9,IF(Raw!$N317&lt;$A$9,IF(Raw!$X317&gt;$C$9,IF(Raw!$X317&lt;$A$9,Raw!I317,-999),-999),-999),-999),-999),-999)</f>
        <v>1.6601600000000001</v>
      </c>
      <c r="G317" s="9">
        <f>Raw!G317</f>
        <v>0.99348000000000003</v>
      </c>
      <c r="H317" s="9">
        <f>IF(Raw!$G317&gt;$C$8,IF(Raw!$Q317&gt;$C$8,IF(Raw!$N317&gt;$C$9,IF(Raw!$N317&lt;$A$9,IF(Raw!$X317&gt;$C$9,IF(Raw!$X317&lt;$A$9,Raw!L317,-999),-999),-999),-999),-999),-999)</f>
        <v>787.5</v>
      </c>
      <c r="I317" s="9">
        <f>IF(Raw!$G317&gt;$C$8,IF(Raw!$Q317&gt;$C$8,IF(Raw!$N317&gt;$C$9,IF(Raw!$N317&lt;$A$9,IF(Raw!$X317&gt;$C$9,IF(Raw!$X317&lt;$A$9,Raw!M317,-999),-999),-999),-999),-999),-999)</f>
        <v>0.35189599999999999</v>
      </c>
      <c r="J317" s="9">
        <f>IF(Raw!$G317&gt;$C$8,IF(Raw!$Q317&gt;$C$8,IF(Raw!$N317&gt;$C$9,IF(Raw!$N317&lt;$A$9,IF(Raw!$X317&gt;$C$9,IF(Raw!$X317&lt;$A$9,Raw!N317,-999),-999),-999),-999),-999),-999)</f>
        <v>356</v>
      </c>
      <c r="K317" s="9">
        <f>IF(Raw!$G317&gt;$C$8,IF(Raw!$Q317&gt;$C$8,IF(Raw!$N317&gt;$C$9,IF(Raw!$N317&lt;$A$9,IF(Raw!$X317&gt;$C$9,IF(Raw!$X317&lt;$A$9,Raw!R317,-999),-999),-999),-999),-999),-999)</f>
        <v>0.88439999999999996</v>
      </c>
      <c r="L317" s="9">
        <f>IF(Raw!$G317&gt;$C$8,IF(Raw!$Q317&gt;$C$8,IF(Raw!$N317&gt;$C$9,IF(Raw!$N317&lt;$A$9,IF(Raw!$X317&gt;$C$9,IF(Raw!$X317&lt;$A$9,Raw!S317,-999),-999),-999),-999),-999),-999)</f>
        <v>1.5756380000000001</v>
      </c>
      <c r="M317" s="9">
        <f>Raw!Q317</f>
        <v>0.99049299999999996</v>
      </c>
      <c r="N317" s="9">
        <f>IF(Raw!$G317&gt;$C$8,IF(Raw!$Q317&gt;$C$8,IF(Raw!$N317&gt;$C$9,IF(Raw!$N317&lt;$A$9,IF(Raw!$X317&gt;$C$9,IF(Raw!$X317&lt;$A$9,Raw!V317,-999),-999),-999),-999),-999),-999)</f>
        <v>751.2</v>
      </c>
      <c r="O317" s="9">
        <f>IF(Raw!$G317&gt;$C$8,IF(Raw!$Q317&gt;$C$8,IF(Raw!$N317&gt;$C$9,IF(Raw!$N317&lt;$A$9,IF(Raw!$X317&gt;$C$9,IF(Raw!$X317&lt;$A$9,Raw!W317,-999),-999),-999),-999),-999),-999)</f>
        <v>0.28272199999999997</v>
      </c>
      <c r="P317" s="9">
        <f>IF(Raw!$G317&gt;$C$8,IF(Raw!$Q317&gt;$C$8,IF(Raw!$N317&gt;$C$9,IF(Raw!$N317&lt;$A$9,IF(Raw!$X317&gt;$C$9,IF(Raw!$X317&lt;$A$9,Raw!X317,-999),-999),-999),-999),-999),-999)</f>
        <v>357</v>
      </c>
      <c r="R317" s="9">
        <f t="shared" si="79"/>
        <v>0.69302100000000011</v>
      </c>
      <c r="S317" s="9">
        <f t="shared" si="80"/>
        <v>0.41744229471858141</v>
      </c>
      <c r="T317" s="9">
        <f t="shared" si="81"/>
        <v>0.69123800000000013</v>
      </c>
      <c r="U317" s="9">
        <f t="shared" si="82"/>
        <v>0.43870356008169392</v>
      </c>
      <c r="V317" s="15">
        <f t="shared" si="83"/>
        <v>0.39075822400000004</v>
      </c>
      <c r="X317" s="11">
        <f t="shared" si="84"/>
        <v>6.862799999999999E+18</v>
      </c>
      <c r="Y317" s="11">
        <f t="shared" si="85"/>
        <v>7.8750000000000001E-18</v>
      </c>
      <c r="Z317" s="11">
        <f t="shared" si="86"/>
        <v>3.5599999999999998E-4</v>
      </c>
      <c r="AA317" s="16">
        <f t="shared" si="87"/>
        <v>1.8876675215366217E-2</v>
      </c>
      <c r="AB317" s="9">
        <f t="shared" si="88"/>
        <v>0.89744827522251924</v>
      </c>
      <c r="AC317" s="9">
        <f t="shared" si="89"/>
        <v>0.98112332478463382</v>
      </c>
      <c r="AD317" s="15">
        <f t="shared" si="90"/>
        <v>53.024368582489373</v>
      </c>
      <c r="AE317" s="3">
        <f t="shared" si="91"/>
        <v>948.14999999999975</v>
      </c>
      <c r="AF317" s="2">
        <f t="shared" si="92"/>
        <v>0.25</v>
      </c>
      <c r="AG317" s="9">
        <f t="shared" si="93"/>
        <v>1.7893830206324624E-2</v>
      </c>
      <c r="AH317" s="2">
        <f t="shared" si="94"/>
        <v>0.86587313128220644</v>
      </c>
    </row>
    <row r="318" spans="1:34">
      <c r="A318" s="1">
        <f>Raw!A318</f>
        <v>305</v>
      </c>
      <c r="B318" s="14">
        <f>Raw!B318</f>
        <v>0.28325231481481478</v>
      </c>
      <c r="C318" s="15">
        <f>Raw!C318</f>
        <v>54.8</v>
      </c>
      <c r="D318" s="15">
        <f>IF(C318&gt;0.5,Raw!D318*D$11,-999)</f>
        <v>12.3</v>
      </c>
      <c r="E318" s="9">
        <f>IF(Raw!$G318&gt;$C$8,IF(Raw!$Q318&gt;$C$8,IF(Raw!$N318&gt;$C$9,IF(Raw!$N318&lt;$A$9,IF(Raw!$X318&gt;$C$9,IF(Raw!$X318&lt;$A$9,Raw!H318,-999),-999),-999),-999),-999),-999)</f>
        <v>0.97119</v>
      </c>
      <c r="F318" s="9">
        <f>IF(Raw!$G318&gt;$C$8,IF(Raw!$Q318&gt;$C$8,IF(Raw!$N318&gt;$C$9,IF(Raw!$N318&lt;$A$9,IF(Raw!$X318&gt;$C$9,IF(Raw!$X318&lt;$A$9,Raw!I318,-999),-999),-999),-999),-999),-999)</f>
        <v>1.6421749999999999</v>
      </c>
      <c r="G318" s="9">
        <f>Raw!G318</f>
        <v>0.98866299999999996</v>
      </c>
      <c r="H318" s="9">
        <f>IF(Raw!$G318&gt;$C$8,IF(Raw!$Q318&gt;$C$8,IF(Raw!$N318&gt;$C$9,IF(Raw!$N318&lt;$A$9,IF(Raw!$X318&gt;$C$9,IF(Raw!$X318&lt;$A$9,Raw!L318,-999),-999),-999),-999),-999),-999)</f>
        <v>788.8</v>
      </c>
      <c r="I318" s="9">
        <f>IF(Raw!$G318&gt;$C$8,IF(Raw!$Q318&gt;$C$8,IF(Raw!$N318&gt;$C$9,IF(Raw!$N318&lt;$A$9,IF(Raw!$X318&gt;$C$9,IF(Raw!$X318&lt;$A$9,Raw!M318,-999),-999),-999),-999),-999),-999)</f>
        <v>0.31918600000000003</v>
      </c>
      <c r="J318" s="9">
        <f>IF(Raw!$G318&gt;$C$8,IF(Raw!$Q318&gt;$C$8,IF(Raw!$N318&gt;$C$9,IF(Raw!$N318&lt;$A$9,IF(Raw!$X318&gt;$C$9,IF(Raw!$X318&lt;$A$9,Raw!N318,-999),-999),-999),-999),-999),-999)</f>
        <v>352</v>
      </c>
      <c r="K318" s="9">
        <f>IF(Raw!$G318&gt;$C$8,IF(Raw!$Q318&gt;$C$8,IF(Raw!$N318&gt;$C$9,IF(Raw!$N318&lt;$A$9,IF(Raw!$X318&gt;$C$9,IF(Raw!$X318&lt;$A$9,Raw!R318,-999),-999),-999),-999),-999),-999)</f>
        <v>0.89540799999999998</v>
      </c>
      <c r="L318" s="9">
        <f>IF(Raw!$G318&gt;$C$8,IF(Raw!$Q318&gt;$C$8,IF(Raw!$N318&gt;$C$9,IF(Raw!$N318&lt;$A$9,IF(Raw!$X318&gt;$C$9,IF(Raw!$X318&lt;$A$9,Raw!S318,-999),-999),-999),-999),-999),-999)</f>
        <v>1.620128</v>
      </c>
      <c r="M318" s="9">
        <f>Raw!Q318</f>
        <v>0.992012</v>
      </c>
      <c r="N318" s="9">
        <f>IF(Raw!$G318&gt;$C$8,IF(Raw!$Q318&gt;$C$8,IF(Raw!$N318&gt;$C$9,IF(Raw!$N318&lt;$A$9,IF(Raw!$X318&gt;$C$9,IF(Raw!$X318&lt;$A$9,Raw!V318,-999),-999),-999),-999),-999),-999)</f>
        <v>736.9</v>
      </c>
      <c r="O318" s="9">
        <f>IF(Raw!$G318&gt;$C$8,IF(Raw!$Q318&gt;$C$8,IF(Raw!$N318&gt;$C$9,IF(Raw!$N318&lt;$A$9,IF(Raw!$X318&gt;$C$9,IF(Raw!$X318&lt;$A$9,Raw!W318,-999),-999),-999),-999),-999),-999)</f>
        <v>0.34623599999999999</v>
      </c>
      <c r="P318" s="9">
        <f>IF(Raw!$G318&gt;$C$8,IF(Raw!$Q318&gt;$C$8,IF(Raw!$N318&gt;$C$9,IF(Raw!$N318&lt;$A$9,IF(Raw!$X318&gt;$C$9,IF(Raw!$X318&lt;$A$9,Raw!X318,-999),-999),-999),-999),-999),-999)</f>
        <v>396</v>
      </c>
      <c r="R318" s="9">
        <f t="shared" si="79"/>
        <v>0.67098499999999994</v>
      </c>
      <c r="S318" s="9">
        <f t="shared" si="80"/>
        <v>0.40859530805182148</v>
      </c>
      <c r="T318" s="9">
        <f t="shared" si="81"/>
        <v>0.72472000000000003</v>
      </c>
      <c r="U318" s="9">
        <f t="shared" si="82"/>
        <v>0.44732268067708231</v>
      </c>
      <c r="V318" s="15">
        <f t="shared" si="83"/>
        <v>0.40179174400000001</v>
      </c>
      <c r="X318" s="11">
        <f t="shared" si="84"/>
        <v>7.404599999999998E+18</v>
      </c>
      <c r="Y318" s="11">
        <f t="shared" si="85"/>
        <v>7.8879999999999984E-18</v>
      </c>
      <c r="Z318" s="11">
        <f t="shared" si="86"/>
        <v>3.5199999999999999E-4</v>
      </c>
      <c r="AA318" s="16">
        <f t="shared" si="87"/>
        <v>2.0145259503341801E-2</v>
      </c>
      <c r="AB318" s="9">
        <f t="shared" si="88"/>
        <v>0.91000767246726189</v>
      </c>
      <c r="AC318" s="9">
        <f t="shared" si="89"/>
        <v>0.97985474049665811</v>
      </c>
      <c r="AD318" s="15">
        <f t="shared" si="90"/>
        <v>57.230850861766477</v>
      </c>
      <c r="AE318" s="3">
        <f t="shared" si="91"/>
        <v>949.71519999999953</v>
      </c>
      <c r="AF318" s="2">
        <f t="shared" si="92"/>
        <v>0.25</v>
      </c>
      <c r="AG318" s="9">
        <f t="shared" si="93"/>
        <v>1.9692813557627451E-2</v>
      </c>
      <c r="AH318" s="2">
        <f t="shared" si="94"/>
        <v>0.95292499941531117</v>
      </c>
    </row>
    <row r="319" spans="1:34">
      <c r="A319" s="1">
        <f>Raw!A319</f>
        <v>306</v>
      </c>
      <c r="B319" s="14">
        <f>Raw!B319</f>
        <v>0.28331018518518519</v>
      </c>
      <c r="C319" s="15">
        <f>Raw!C319</f>
        <v>53.7</v>
      </c>
      <c r="D319" s="15">
        <f>IF(C319&gt;0.5,Raw!D319*D$11,-999)</f>
        <v>12.3</v>
      </c>
      <c r="E319" s="9">
        <f>IF(Raw!$G319&gt;$C$8,IF(Raw!$Q319&gt;$C$8,IF(Raw!$N319&gt;$C$9,IF(Raw!$N319&lt;$A$9,IF(Raw!$X319&gt;$C$9,IF(Raw!$X319&lt;$A$9,Raw!H319,-999),-999),-999),-999),-999),-999)</f>
        <v>1.03776</v>
      </c>
      <c r="F319" s="9">
        <f>IF(Raw!$G319&gt;$C$8,IF(Raw!$Q319&gt;$C$8,IF(Raw!$N319&gt;$C$9,IF(Raw!$N319&lt;$A$9,IF(Raw!$X319&gt;$C$9,IF(Raw!$X319&lt;$A$9,Raw!I319,-999),-999),-999),-999),-999),-999)</f>
        <v>1.760534</v>
      </c>
      <c r="G319" s="9">
        <f>Raw!G319</f>
        <v>0.98875900000000005</v>
      </c>
      <c r="H319" s="9">
        <f>IF(Raw!$G319&gt;$C$8,IF(Raw!$Q319&gt;$C$8,IF(Raw!$N319&gt;$C$9,IF(Raw!$N319&lt;$A$9,IF(Raw!$X319&gt;$C$9,IF(Raw!$X319&lt;$A$9,Raw!L319,-999),-999),-999),-999),-999),-999)</f>
        <v>727</v>
      </c>
      <c r="I319" s="9">
        <f>IF(Raw!$G319&gt;$C$8,IF(Raw!$Q319&gt;$C$8,IF(Raw!$N319&gt;$C$9,IF(Raw!$N319&lt;$A$9,IF(Raw!$X319&gt;$C$9,IF(Raw!$X319&lt;$A$9,Raw!M319,-999),-999),-999),-999),-999),-999)</f>
        <v>0.29515799999999998</v>
      </c>
      <c r="J319" s="9">
        <f>IF(Raw!$G319&gt;$C$8,IF(Raw!$Q319&gt;$C$8,IF(Raw!$N319&gt;$C$9,IF(Raw!$N319&lt;$A$9,IF(Raw!$X319&gt;$C$9,IF(Raw!$X319&lt;$A$9,Raw!N319,-999),-999),-999),-999),-999),-999)</f>
        <v>268</v>
      </c>
      <c r="K319" s="9">
        <f>IF(Raw!$G319&gt;$C$8,IF(Raw!$Q319&gt;$C$8,IF(Raw!$N319&gt;$C$9,IF(Raw!$N319&lt;$A$9,IF(Raw!$X319&gt;$C$9,IF(Raw!$X319&lt;$A$9,Raw!R319,-999),-999),-999),-999),-999),-999)</f>
        <v>0.95865400000000001</v>
      </c>
      <c r="L319" s="9">
        <f>IF(Raw!$G319&gt;$C$8,IF(Raw!$Q319&gt;$C$8,IF(Raw!$N319&gt;$C$9,IF(Raw!$N319&lt;$A$9,IF(Raw!$X319&gt;$C$9,IF(Raw!$X319&lt;$A$9,Raw!S319,-999),-999),-999),-999),-999),-999)</f>
        <v>1.727886</v>
      </c>
      <c r="M319" s="9">
        <f>Raw!Q319</f>
        <v>0.99289499999999997</v>
      </c>
      <c r="N319" s="9">
        <f>IF(Raw!$G319&gt;$C$8,IF(Raw!$Q319&gt;$C$8,IF(Raw!$N319&gt;$C$9,IF(Raw!$N319&lt;$A$9,IF(Raw!$X319&gt;$C$9,IF(Raw!$X319&lt;$A$9,Raw!V319,-999),-999),-999),-999),-999),-999)</f>
        <v>717.2</v>
      </c>
      <c r="O319" s="9">
        <f>IF(Raw!$G319&gt;$C$8,IF(Raw!$Q319&gt;$C$8,IF(Raw!$N319&gt;$C$9,IF(Raw!$N319&lt;$A$9,IF(Raw!$X319&gt;$C$9,IF(Raw!$X319&lt;$A$9,Raw!W319,-999),-999),-999),-999),-999),-999)</f>
        <v>0.32087300000000002</v>
      </c>
      <c r="P319" s="9">
        <f>IF(Raw!$G319&gt;$C$8,IF(Raw!$Q319&gt;$C$8,IF(Raw!$N319&gt;$C$9,IF(Raw!$N319&lt;$A$9,IF(Raw!$X319&gt;$C$9,IF(Raw!$X319&lt;$A$9,Raw!X319,-999),-999),-999),-999),-999),-999)</f>
        <v>346</v>
      </c>
      <c r="R319" s="9">
        <f t="shared" si="79"/>
        <v>0.72277400000000003</v>
      </c>
      <c r="S319" s="9">
        <f t="shared" si="80"/>
        <v>0.41054248313295855</v>
      </c>
      <c r="T319" s="9">
        <f t="shared" si="81"/>
        <v>0.76923200000000003</v>
      </c>
      <c r="U319" s="9">
        <f t="shared" si="82"/>
        <v>0.44518677736841433</v>
      </c>
      <c r="V319" s="15">
        <f t="shared" si="83"/>
        <v>0.42851572799999998</v>
      </c>
      <c r="X319" s="11">
        <f t="shared" si="84"/>
        <v>7.404599999999998E+18</v>
      </c>
      <c r="Y319" s="11">
        <f t="shared" si="85"/>
        <v>7.2699999999999991E-18</v>
      </c>
      <c r="Z319" s="11">
        <f t="shared" si="86"/>
        <v>2.6800000000000001E-4</v>
      </c>
      <c r="AA319" s="16">
        <f t="shared" si="87"/>
        <v>1.4221653134313821E-2</v>
      </c>
      <c r="AB319" s="9">
        <f t="shared" si="88"/>
        <v>0.96959375068381448</v>
      </c>
      <c r="AC319" s="9">
        <f t="shared" si="89"/>
        <v>0.98577834686568622</v>
      </c>
      <c r="AD319" s="15">
        <f t="shared" si="90"/>
        <v>53.065869904156052</v>
      </c>
      <c r="AE319" s="3">
        <f t="shared" si="91"/>
        <v>875.30799999999965</v>
      </c>
      <c r="AF319" s="2">
        <f t="shared" si="92"/>
        <v>0.25</v>
      </c>
      <c r="AG319" s="9">
        <f t="shared" si="93"/>
        <v>1.8172479700679044E-2</v>
      </c>
      <c r="AH319" s="2">
        <f t="shared" si="94"/>
        <v>0.87935683529777187</v>
      </c>
    </row>
    <row r="320" spans="1:34">
      <c r="A320" s="1">
        <f>Raw!A320</f>
        <v>307</v>
      </c>
      <c r="B320" s="14">
        <f>Raw!B320</f>
        <v>0.28336805555555555</v>
      </c>
      <c r="C320" s="15">
        <f>Raw!C320</f>
        <v>52.8</v>
      </c>
      <c r="D320" s="15">
        <f>IF(C320&gt;0.5,Raw!D320*D$11,-999)</f>
        <v>12.3</v>
      </c>
      <c r="E320" s="9">
        <f>IF(Raw!$G320&gt;$C$8,IF(Raw!$Q320&gt;$C$8,IF(Raw!$N320&gt;$C$9,IF(Raw!$N320&lt;$A$9,IF(Raw!$X320&gt;$C$9,IF(Raw!$X320&lt;$A$9,Raw!H320,-999),-999),-999),-999),-999),-999)</f>
        <v>1.0343640000000001</v>
      </c>
      <c r="F320" s="9">
        <f>IF(Raw!$G320&gt;$C$8,IF(Raw!$Q320&gt;$C$8,IF(Raw!$N320&gt;$C$9,IF(Raw!$N320&lt;$A$9,IF(Raw!$X320&gt;$C$9,IF(Raw!$X320&lt;$A$9,Raw!I320,-999),-999),-999),-999),-999),-999)</f>
        <v>1.755099</v>
      </c>
      <c r="G320" s="9">
        <f>Raw!G320</f>
        <v>0.99226599999999998</v>
      </c>
      <c r="H320" s="9">
        <f>IF(Raw!$G320&gt;$C$8,IF(Raw!$Q320&gt;$C$8,IF(Raw!$N320&gt;$C$9,IF(Raw!$N320&lt;$A$9,IF(Raw!$X320&gt;$C$9,IF(Raw!$X320&lt;$A$9,Raw!L320,-999),-999),-999),-999),-999),-999)</f>
        <v>755.3</v>
      </c>
      <c r="I320" s="9">
        <f>IF(Raw!$G320&gt;$C$8,IF(Raw!$Q320&gt;$C$8,IF(Raw!$N320&gt;$C$9,IF(Raw!$N320&lt;$A$9,IF(Raw!$X320&gt;$C$9,IF(Raw!$X320&lt;$A$9,Raw!M320,-999),-999),-999),-999),-999),-999)</f>
        <v>0.35847499999999999</v>
      </c>
      <c r="J320" s="9">
        <f>IF(Raw!$G320&gt;$C$8,IF(Raw!$Q320&gt;$C$8,IF(Raw!$N320&gt;$C$9,IF(Raw!$N320&lt;$A$9,IF(Raw!$X320&gt;$C$9,IF(Raw!$X320&lt;$A$9,Raw!N320,-999),-999),-999),-999),-999),-999)</f>
        <v>291</v>
      </c>
      <c r="K320" s="9">
        <f>IF(Raw!$G320&gt;$C$8,IF(Raw!$Q320&gt;$C$8,IF(Raw!$N320&gt;$C$9,IF(Raw!$N320&lt;$A$9,IF(Raw!$X320&gt;$C$9,IF(Raw!$X320&lt;$A$9,Raw!R320,-999),-999),-999),-999),-999),-999)</f>
        <v>0.93660299999999996</v>
      </c>
      <c r="L320" s="9">
        <f>IF(Raw!$G320&gt;$C$8,IF(Raw!$Q320&gt;$C$8,IF(Raw!$N320&gt;$C$9,IF(Raw!$N320&lt;$A$9,IF(Raw!$X320&gt;$C$9,IF(Raw!$X320&lt;$A$9,Raw!S320,-999),-999),-999),-999),-999),-999)</f>
        <v>1.6664650000000001</v>
      </c>
      <c r="M320" s="9">
        <f>Raw!Q320</f>
        <v>0.99143199999999998</v>
      </c>
      <c r="N320" s="9">
        <f>IF(Raw!$G320&gt;$C$8,IF(Raw!$Q320&gt;$C$8,IF(Raw!$N320&gt;$C$9,IF(Raw!$N320&lt;$A$9,IF(Raw!$X320&gt;$C$9,IF(Raw!$X320&lt;$A$9,Raw!V320,-999),-999),-999),-999),-999),-999)</f>
        <v>718.8</v>
      </c>
      <c r="O320" s="9">
        <f>IF(Raw!$G320&gt;$C$8,IF(Raw!$Q320&gt;$C$8,IF(Raw!$N320&gt;$C$9,IF(Raw!$N320&lt;$A$9,IF(Raw!$X320&gt;$C$9,IF(Raw!$X320&lt;$A$9,Raw!W320,-999),-999),-999),-999),-999),-999)</f>
        <v>0.33432699999999999</v>
      </c>
      <c r="P320" s="9">
        <f>IF(Raw!$G320&gt;$C$8,IF(Raw!$Q320&gt;$C$8,IF(Raw!$N320&gt;$C$9,IF(Raw!$N320&lt;$A$9,IF(Raw!$X320&gt;$C$9,IF(Raw!$X320&lt;$A$9,Raw!X320,-999),-999),-999),-999),-999),-999)</f>
        <v>340</v>
      </c>
      <c r="R320" s="9">
        <f t="shared" si="79"/>
        <v>0.7207349999999999</v>
      </c>
      <c r="S320" s="9">
        <f t="shared" si="80"/>
        <v>0.41065204868785177</v>
      </c>
      <c r="T320" s="9">
        <f t="shared" si="81"/>
        <v>0.72986200000000012</v>
      </c>
      <c r="U320" s="9">
        <f t="shared" si="82"/>
        <v>0.43797019439352169</v>
      </c>
      <c r="V320" s="15">
        <f t="shared" si="83"/>
        <v>0.41328332000000001</v>
      </c>
      <c r="X320" s="11">
        <f t="shared" si="84"/>
        <v>7.404599999999998E+18</v>
      </c>
      <c r="Y320" s="11">
        <f t="shared" si="85"/>
        <v>7.5529999999999998E-18</v>
      </c>
      <c r="Z320" s="11">
        <f t="shared" si="86"/>
        <v>2.9099999999999997E-4</v>
      </c>
      <c r="AA320" s="16">
        <f t="shared" si="87"/>
        <v>1.6014115076261836E-2</v>
      </c>
      <c r="AB320" s="9">
        <f t="shared" si="88"/>
        <v>0.94829109405779055</v>
      </c>
      <c r="AC320" s="9">
        <f t="shared" si="89"/>
        <v>0.98398588492373817</v>
      </c>
      <c r="AD320" s="15">
        <f t="shared" si="90"/>
        <v>55.031323286123154</v>
      </c>
      <c r="AE320" s="3">
        <f t="shared" si="91"/>
        <v>909.38119999999969</v>
      </c>
      <c r="AF320" s="2">
        <f t="shared" si="92"/>
        <v>0.25</v>
      </c>
      <c r="AG320" s="9">
        <f t="shared" si="93"/>
        <v>1.8540061044120072E-2</v>
      </c>
      <c r="AH320" s="2">
        <f t="shared" si="94"/>
        <v>0.89714390520825449</v>
      </c>
    </row>
    <row r="321" spans="1:34">
      <c r="A321" s="1">
        <f>Raw!A321</f>
        <v>308</v>
      </c>
      <c r="B321" s="14">
        <f>Raw!B321</f>
        <v>0.28341435185185188</v>
      </c>
      <c r="C321" s="15">
        <f>Raw!C321</f>
        <v>51.5</v>
      </c>
      <c r="D321" s="15">
        <f>IF(C321&gt;0.5,Raw!D321*D$11,-999)</f>
        <v>13.2</v>
      </c>
      <c r="E321" s="9">
        <f>IF(Raw!$G321&gt;$C$8,IF(Raw!$Q321&gt;$C$8,IF(Raw!$N321&gt;$C$9,IF(Raw!$N321&lt;$A$9,IF(Raw!$X321&gt;$C$9,IF(Raw!$X321&lt;$A$9,Raw!H321,-999),-999),-999),-999),-999),-999)</f>
        <v>1.037779</v>
      </c>
      <c r="F321" s="9">
        <f>IF(Raw!$G321&gt;$C$8,IF(Raw!$Q321&gt;$C$8,IF(Raw!$N321&gt;$C$9,IF(Raw!$N321&lt;$A$9,IF(Raw!$X321&gt;$C$9,IF(Raw!$X321&lt;$A$9,Raw!I321,-999),-999),-999),-999),-999),-999)</f>
        <v>1.8011839999999999</v>
      </c>
      <c r="G321" s="9">
        <f>Raw!G321</f>
        <v>0.994004</v>
      </c>
      <c r="H321" s="9">
        <f>IF(Raw!$G321&gt;$C$8,IF(Raw!$Q321&gt;$C$8,IF(Raw!$N321&gt;$C$9,IF(Raw!$N321&lt;$A$9,IF(Raw!$X321&gt;$C$9,IF(Raw!$X321&lt;$A$9,Raw!L321,-999),-999),-999),-999),-999),-999)</f>
        <v>757.6</v>
      </c>
      <c r="I321" s="9">
        <f>IF(Raw!$G321&gt;$C$8,IF(Raw!$Q321&gt;$C$8,IF(Raw!$N321&gt;$C$9,IF(Raw!$N321&lt;$A$9,IF(Raw!$X321&gt;$C$9,IF(Raw!$X321&lt;$A$9,Raw!M321,-999),-999),-999),-999),-999),-999)</f>
        <v>0.30374699999999999</v>
      </c>
      <c r="J321" s="9">
        <f>IF(Raw!$G321&gt;$C$8,IF(Raw!$Q321&gt;$C$8,IF(Raw!$N321&gt;$C$9,IF(Raw!$N321&lt;$A$9,IF(Raw!$X321&gt;$C$9,IF(Raw!$X321&lt;$A$9,Raw!N321,-999),-999),-999),-999),-999),-999)</f>
        <v>404</v>
      </c>
      <c r="K321" s="9">
        <f>IF(Raw!$G321&gt;$C$8,IF(Raw!$Q321&gt;$C$8,IF(Raw!$N321&gt;$C$9,IF(Raw!$N321&lt;$A$9,IF(Raw!$X321&gt;$C$9,IF(Raw!$X321&lt;$A$9,Raw!R321,-999),-999),-999),-999),-999),-999)</f>
        <v>0.99820500000000001</v>
      </c>
      <c r="L321" s="9">
        <f>IF(Raw!$G321&gt;$C$8,IF(Raw!$Q321&gt;$C$8,IF(Raw!$N321&gt;$C$9,IF(Raw!$N321&lt;$A$9,IF(Raw!$X321&gt;$C$9,IF(Raw!$X321&lt;$A$9,Raw!S321,-999),-999),-999),-999),-999),-999)</f>
        <v>1.8021199999999999</v>
      </c>
      <c r="M321" s="9">
        <f>Raw!Q321</f>
        <v>0.99041900000000005</v>
      </c>
      <c r="N321" s="9">
        <f>IF(Raw!$G321&gt;$C$8,IF(Raw!$Q321&gt;$C$8,IF(Raw!$N321&gt;$C$9,IF(Raw!$N321&lt;$A$9,IF(Raw!$X321&gt;$C$9,IF(Raw!$X321&lt;$A$9,Raw!V321,-999),-999),-999),-999),-999),-999)</f>
        <v>716.6</v>
      </c>
      <c r="O321" s="9">
        <f>IF(Raw!$G321&gt;$C$8,IF(Raw!$Q321&gt;$C$8,IF(Raw!$N321&gt;$C$9,IF(Raw!$N321&lt;$A$9,IF(Raw!$X321&gt;$C$9,IF(Raw!$X321&lt;$A$9,Raw!W321,-999),-999),-999),-999),-999),-999)</f>
        <v>0.33172299999999999</v>
      </c>
      <c r="P321" s="9">
        <f>IF(Raw!$G321&gt;$C$8,IF(Raw!$Q321&gt;$C$8,IF(Raw!$N321&gt;$C$9,IF(Raw!$N321&lt;$A$9,IF(Raw!$X321&gt;$C$9,IF(Raw!$X321&lt;$A$9,Raw!X321,-999),-999),-999),-999),-999),-999)</f>
        <v>352</v>
      </c>
      <c r="R321" s="9">
        <f t="shared" si="79"/>
        <v>0.76340499999999989</v>
      </c>
      <c r="S321" s="9">
        <f t="shared" si="80"/>
        <v>0.42383509957894361</v>
      </c>
      <c r="T321" s="9">
        <f t="shared" si="81"/>
        <v>0.80391499999999994</v>
      </c>
      <c r="U321" s="9">
        <f t="shared" si="82"/>
        <v>0.44609404479168979</v>
      </c>
      <c r="V321" s="15">
        <f t="shared" si="83"/>
        <v>0.44692576000000001</v>
      </c>
      <c r="X321" s="11">
        <f t="shared" si="84"/>
        <v>7.9463999999999969E+18</v>
      </c>
      <c r="Y321" s="11">
        <f t="shared" si="85"/>
        <v>7.5760000000000004E-18</v>
      </c>
      <c r="Z321" s="11">
        <f t="shared" si="86"/>
        <v>4.0400000000000001E-4</v>
      </c>
      <c r="AA321" s="16">
        <f t="shared" si="87"/>
        <v>2.3744084652382046E-2</v>
      </c>
      <c r="AB321" s="9">
        <f t="shared" si="88"/>
        <v>1.0172932258133198</v>
      </c>
      <c r="AC321" s="9">
        <f t="shared" si="89"/>
        <v>0.9762559153476178</v>
      </c>
      <c r="AD321" s="15">
        <f t="shared" si="90"/>
        <v>58.772486763321893</v>
      </c>
      <c r="AE321" s="3">
        <f t="shared" si="91"/>
        <v>912.15039999999976</v>
      </c>
      <c r="AF321" s="2">
        <f t="shared" si="92"/>
        <v>0.25</v>
      </c>
      <c r="AG321" s="9">
        <f t="shared" si="93"/>
        <v>2.0167735648243316E-2</v>
      </c>
      <c r="AH321" s="2">
        <f t="shared" si="94"/>
        <v>0.97590623221874429</v>
      </c>
    </row>
    <row r="322" spans="1:34">
      <c r="A322" s="1">
        <f>Raw!A322</f>
        <v>309</v>
      </c>
      <c r="B322" s="14">
        <f>Raw!B322</f>
        <v>0.28347222222222224</v>
      </c>
      <c r="C322" s="15">
        <f>Raw!C322</f>
        <v>50.6</v>
      </c>
      <c r="D322" s="15">
        <f>IF(C322&gt;0.5,Raw!D322*D$11,-999)</f>
        <v>14.1</v>
      </c>
      <c r="E322" s="9">
        <f>IF(Raw!$G322&gt;$C$8,IF(Raw!$Q322&gt;$C$8,IF(Raw!$N322&gt;$C$9,IF(Raw!$N322&lt;$A$9,IF(Raw!$X322&gt;$C$9,IF(Raw!$X322&lt;$A$9,Raw!H322,-999),-999),-999),-999),-999),-999)</f>
        <v>1.054354</v>
      </c>
      <c r="F322" s="9">
        <f>IF(Raw!$G322&gt;$C$8,IF(Raw!$Q322&gt;$C$8,IF(Raw!$N322&gt;$C$9,IF(Raw!$N322&lt;$A$9,IF(Raw!$X322&gt;$C$9,IF(Raw!$X322&lt;$A$9,Raw!I322,-999),-999),-999),-999),-999),-999)</f>
        <v>1.840967</v>
      </c>
      <c r="G322" s="9">
        <f>Raw!G322</f>
        <v>0.99190400000000001</v>
      </c>
      <c r="H322" s="9">
        <f>IF(Raw!$G322&gt;$C$8,IF(Raw!$Q322&gt;$C$8,IF(Raw!$N322&gt;$C$9,IF(Raw!$N322&lt;$A$9,IF(Raw!$X322&gt;$C$9,IF(Raw!$X322&lt;$A$9,Raw!L322,-999),-999),-999),-999),-999),-999)</f>
        <v>755.4</v>
      </c>
      <c r="I322" s="9">
        <f>IF(Raw!$G322&gt;$C$8,IF(Raw!$Q322&gt;$C$8,IF(Raw!$N322&gt;$C$9,IF(Raw!$N322&lt;$A$9,IF(Raw!$X322&gt;$C$9,IF(Raw!$X322&lt;$A$9,Raw!M322,-999),-999),-999),-999),-999),-999)</f>
        <v>0.32079600000000003</v>
      </c>
      <c r="J322" s="9">
        <f>IF(Raw!$G322&gt;$C$8,IF(Raw!$Q322&gt;$C$8,IF(Raw!$N322&gt;$C$9,IF(Raw!$N322&lt;$A$9,IF(Raw!$X322&gt;$C$9,IF(Raw!$X322&lt;$A$9,Raw!N322,-999),-999),-999),-999),-999),-999)</f>
        <v>319</v>
      </c>
      <c r="K322" s="9">
        <f>IF(Raw!$G322&gt;$C$8,IF(Raw!$Q322&gt;$C$8,IF(Raw!$N322&gt;$C$9,IF(Raw!$N322&lt;$A$9,IF(Raw!$X322&gt;$C$9,IF(Raw!$X322&lt;$A$9,Raw!R322,-999),-999),-999),-999),-999),-999)</f>
        <v>0.97839200000000004</v>
      </c>
      <c r="L322" s="9">
        <f>IF(Raw!$G322&gt;$C$8,IF(Raw!$Q322&gt;$C$8,IF(Raw!$N322&gt;$C$9,IF(Raw!$N322&lt;$A$9,IF(Raw!$X322&gt;$C$9,IF(Raw!$X322&lt;$A$9,Raw!S322,-999),-999),-999),-999),-999),-999)</f>
        <v>1.7531810000000001</v>
      </c>
      <c r="M322" s="9">
        <f>Raw!Q322</f>
        <v>0.99081399999999997</v>
      </c>
      <c r="N322" s="9">
        <f>IF(Raw!$G322&gt;$C$8,IF(Raw!$Q322&gt;$C$8,IF(Raw!$N322&gt;$C$9,IF(Raw!$N322&lt;$A$9,IF(Raw!$X322&gt;$C$9,IF(Raw!$X322&lt;$A$9,Raw!V322,-999),-999),-999),-999),-999),-999)</f>
        <v>736.8</v>
      </c>
      <c r="O322" s="9">
        <f>IF(Raw!$G322&gt;$C$8,IF(Raw!$Q322&gt;$C$8,IF(Raw!$N322&gt;$C$9,IF(Raw!$N322&lt;$A$9,IF(Raw!$X322&gt;$C$9,IF(Raw!$X322&lt;$A$9,Raw!W322,-999),-999),-999),-999),-999),-999)</f>
        <v>0.32729399999999997</v>
      </c>
      <c r="P322" s="9">
        <f>IF(Raw!$G322&gt;$C$8,IF(Raw!$Q322&gt;$C$8,IF(Raw!$N322&gt;$C$9,IF(Raw!$N322&lt;$A$9,IF(Raw!$X322&gt;$C$9,IF(Raw!$X322&lt;$A$9,Raw!X322,-999),-999),-999),-999),-999),-999)</f>
        <v>309</v>
      </c>
      <c r="R322" s="9">
        <f t="shared" si="79"/>
        <v>0.78661300000000001</v>
      </c>
      <c r="S322" s="9">
        <f t="shared" si="80"/>
        <v>0.42728250968105347</v>
      </c>
      <c r="T322" s="9">
        <f t="shared" si="81"/>
        <v>0.77478900000000006</v>
      </c>
      <c r="U322" s="9">
        <f t="shared" si="82"/>
        <v>0.44193326302304214</v>
      </c>
      <c r="V322" s="15">
        <f t="shared" si="83"/>
        <v>0.43478888800000004</v>
      </c>
      <c r="X322" s="11">
        <f t="shared" si="84"/>
        <v>8.488199999999998E+18</v>
      </c>
      <c r="Y322" s="11">
        <f t="shared" si="85"/>
        <v>7.554E-18</v>
      </c>
      <c r="Z322" s="11">
        <f t="shared" si="86"/>
        <v>3.19E-4</v>
      </c>
      <c r="AA322" s="16">
        <f t="shared" si="87"/>
        <v>2.0044246480569929E-2</v>
      </c>
      <c r="AB322" s="9">
        <f t="shared" si="88"/>
        <v>0.99392206168643438</v>
      </c>
      <c r="AC322" s="9">
        <f t="shared" si="89"/>
        <v>0.97995575351942998</v>
      </c>
      <c r="AD322" s="15">
        <f t="shared" si="90"/>
        <v>62.834628465736444</v>
      </c>
      <c r="AE322" s="3">
        <f t="shared" si="91"/>
        <v>909.50159999999971</v>
      </c>
      <c r="AF322" s="2">
        <f t="shared" si="92"/>
        <v>0.25</v>
      </c>
      <c r="AG322" s="9">
        <f t="shared" si="93"/>
        <v>2.136054799131033E-2</v>
      </c>
      <c r="AH322" s="2">
        <f t="shared" si="94"/>
        <v>1.033625800730043</v>
      </c>
    </row>
    <row r="323" spans="1:34">
      <c r="A323" s="1">
        <f>Raw!A323</f>
        <v>310</v>
      </c>
      <c r="B323" s="14">
        <f>Raw!B323</f>
        <v>0.2835300925925926</v>
      </c>
      <c r="C323" s="15">
        <f>Raw!C323</f>
        <v>49.7</v>
      </c>
      <c r="D323" s="15">
        <f>IF(C323&gt;0.5,Raw!D323*D$11,-999)</f>
        <v>15</v>
      </c>
      <c r="E323" s="9">
        <f>IF(Raw!$G323&gt;$C$8,IF(Raw!$Q323&gt;$C$8,IF(Raw!$N323&gt;$C$9,IF(Raw!$N323&lt;$A$9,IF(Raw!$X323&gt;$C$9,IF(Raw!$X323&lt;$A$9,Raw!H323,-999),-999),-999),-999),-999),-999)</f>
        <v>1.047966</v>
      </c>
      <c r="F323" s="9">
        <f>IF(Raw!$G323&gt;$C$8,IF(Raw!$Q323&gt;$C$8,IF(Raw!$N323&gt;$C$9,IF(Raw!$N323&lt;$A$9,IF(Raw!$X323&gt;$C$9,IF(Raw!$X323&lt;$A$9,Raw!I323,-999),-999),-999),-999),-999),-999)</f>
        <v>1.808176</v>
      </c>
      <c r="G323" s="9">
        <f>Raw!G323</f>
        <v>0.99011899999999997</v>
      </c>
      <c r="H323" s="9">
        <f>IF(Raw!$G323&gt;$C$8,IF(Raw!$Q323&gt;$C$8,IF(Raw!$N323&gt;$C$9,IF(Raw!$N323&lt;$A$9,IF(Raw!$X323&gt;$C$9,IF(Raw!$X323&lt;$A$9,Raw!L323,-999),-999),-999),-999),-999),-999)</f>
        <v>770.6</v>
      </c>
      <c r="I323" s="9">
        <f>IF(Raw!$G323&gt;$C$8,IF(Raw!$Q323&gt;$C$8,IF(Raw!$N323&gt;$C$9,IF(Raw!$N323&lt;$A$9,IF(Raw!$X323&gt;$C$9,IF(Raw!$X323&lt;$A$9,Raw!M323,-999),-999),-999),-999),-999),-999)</f>
        <v>0.33216899999999999</v>
      </c>
      <c r="J323" s="9">
        <f>IF(Raw!$G323&gt;$C$8,IF(Raw!$Q323&gt;$C$8,IF(Raw!$N323&gt;$C$9,IF(Raw!$N323&lt;$A$9,IF(Raw!$X323&gt;$C$9,IF(Raw!$X323&lt;$A$9,Raw!N323,-999),-999),-999),-999),-999),-999)</f>
        <v>363</v>
      </c>
      <c r="K323" s="9">
        <f>IF(Raw!$G323&gt;$C$8,IF(Raw!$Q323&gt;$C$8,IF(Raw!$N323&gt;$C$9,IF(Raw!$N323&lt;$A$9,IF(Raw!$X323&gt;$C$9,IF(Raw!$X323&lt;$A$9,Raw!R323,-999),-999),-999),-999),-999),-999)</f>
        <v>0.96445400000000003</v>
      </c>
      <c r="L323" s="9">
        <f>IF(Raw!$G323&gt;$C$8,IF(Raw!$Q323&gt;$C$8,IF(Raw!$N323&gt;$C$9,IF(Raw!$N323&lt;$A$9,IF(Raw!$X323&gt;$C$9,IF(Raw!$X323&lt;$A$9,Raw!S323,-999),-999),-999),-999),-999),-999)</f>
        <v>1.723406</v>
      </c>
      <c r="M323" s="9">
        <f>Raw!Q323</f>
        <v>0.993371</v>
      </c>
      <c r="N323" s="9">
        <f>IF(Raw!$G323&gt;$C$8,IF(Raw!$Q323&gt;$C$8,IF(Raw!$N323&gt;$C$9,IF(Raw!$N323&lt;$A$9,IF(Raw!$X323&gt;$C$9,IF(Raw!$X323&lt;$A$9,Raw!V323,-999),-999),-999),-999),-999),-999)</f>
        <v>737.2</v>
      </c>
      <c r="O323" s="9">
        <f>IF(Raw!$G323&gt;$C$8,IF(Raw!$Q323&gt;$C$8,IF(Raw!$N323&gt;$C$9,IF(Raw!$N323&lt;$A$9,IF(Raw!$X323&gt;$C$9,IF(Raw!$X323&lt;$A$9,Raw!W323,-999),-999),-999),-999),-999),-999)</f>
        <v>0.308002</v>
      </c>
      <c r="P323" s="9">
        <f>IF(Raw!$G323&gt;$C$8,IF(Raw!$Q323&gt;$C$8,IF(Raw!$N323&gt;$C$9,IF(Raw!$N323&lt;$A$9,IF(Raw!$X323&gt;$C$9,IF(Raw!$X323&lt;$A$9,Raw!X323,-999),-999),-999),-999),-999),-999)</f>
        <v>334</v>
      </c>
      <c r="R323" s="9">
        <f t="shared" si="79"/>
        <v>0.76021000000000005</v>
      </c>
      <c r="S323" s="9">
        <f t="shared" si="80"/>
        <v>0.42042920600649497</v>
      </c>
      <c r="T323" s="9">
        <f t="shared" si="81"/>
        <v>0.75895199999999996</v>
      </c>
      <c r="U323" s="9">
        <f t="shared" si="82"/>
        <v>0.44037910973966665</v>
      </c>
      <c r="V323" s="15">
        <f t="shared" si="83"/>
        <v>0.42740468799999998</v>
      </c>
      <c r="X323" s="11">
        <f t="shared" si="84"/>
        <v>9.029999999999999E+18</v>
      </c>
      <c r="Y323" s="11">
        <f t="shared" si="85"/>
        <v>7.7060000000000004E-18</v>
      </c>
      <c r="Z323" s="11">
        <f t="shared" si="86"/>
        <v>3.6299999999999999E-4</v>
      </c>
      <c r="AA323" s="16">
        <f t="shared" si="87"/>
        <v>2.4637101438798176E-2</v>
      </c>
      <c r="AB323" s="9">
        <f t="shared" si="88"/>
        <v>0.98315237741117878</v>
      </c>
      <c r="AC323" s="9">
        <f t="shared" si="89"/>
        <v>0.97536289856120184</v>
      </c>
      <c r="AD323" s="15">
        <f t="shared" si="90"/>
        <v>67.87080286170297</v>
      </c>
      <c r="AE323" s="3">
        <f t="shared" si="91"/>
        <v>927.80239999999981</v>
      </c>
      <c r="AF323" s="2">
        <f t="shared" si="92"/>
        <v>0.25</v>
      </c>
      <c r="AG323" s="9">
        <f t="shared" si="93"/>
        <v>2.2991449031963977E-2</v>
      </c>
      <c r="AH323" s="2">
        <f t="shared" si="94"/>
        <v>1.1125442533251197</v>
      </c>
    </row>
    <row r="324" spans="1:34">
      <c r="A324" s="1">
        <f>Raw!A324</f>
        <v>311</v>
      </c>
      <c r="B324" s="14">
        <f>Raw!B324</f>
        <v>0.28358796296296296</v>
      </c>
      <c r="C324" s="15">
        <f>Raw!C324</f>
        <v>48.8</v>
      </c>
      <c r="D324" s="15">
        <f>IF(C324&gt;0.5,Raw!D324*D$11,-999)</f>
        <v>15.8</v>
      </c>
      <c r="E324" s="9">
        <f>IF(Raw!$G324&gt;$C$8,IF(Raw!$Q324&gt;$C$8,IF(Raw!$N324&gt;$C$9,IF(Raw!$N324&lt;$A$9,IF(Raw!$X324&gt;$C$9,IF(Raw!$X324&lt;$A$9,Raw!H324,-999),-999),-999),-999),-999),-999)</f>
        <v>0.94634499999999999</v>
      </c>
      <c r="F324" s="9">
        <f>IF(Raw!$G324&gt;$C$8,IF(Raw!$Q324&gt;$C$8,IF(Raw!$N324&gt;$C$9,IF(Raw!$N324&lt;$A$9,IF(Raw!$X324&gt;$C$9,IF(Raw!$X324&lt;$A$9,Raw!I324,-999),-999),-999),-999),-999),-999)</f>
        <v>1.621526</v>
      </c>
      <c r="G324" s="9">
        <f>Raw!G324</f>
        <v>0.99345700000000003</v>
      </c>
      <c r="H324" s="9">
        <f>IF(Raw!$G324&gt;$C$8,IF(Raw!$Q324&gt;$C$8,IF(Raw!$N324&gt;$C$9,IF(Raw!$N324&lt;$A$9,IF(Raw!$X324&gt;$C$9,IF(Raw!$X324&lt;$A$9,Raw!L324,-999),-999),-999),-999),-999),-999)</f>
        <v>768.4</v>
      </c>
      <c r="I324" s="9">
        <f>IF(Raw!$G324&gt;$C$8,IF(Raw!$Q324&gt;$C$8,IF(Raw!$N324&gt;$C$9,IF(Raw!$N324&lt;$A$9,IF(Raw!$X324&gt;$C$9,IF(Raw!$X324&lt;$A$9,Raw!M324,-999),-999),-999),-999),-999),-999)</f>
        <v>0.37081999999999998</v>
      </c>
      <c r="J324" s="9">
        <f>IF(Raw!$G324&gt;$C$8,IF(Raw!$Q324&gt;$C$8,IF(Raw!$N324&gt;$C$9,IF(Raw!$N324&lt;$A$9,IF(Raw!$X324&gt;$C$9,IF(Raw!$X324&lt;$A$9,Raw!N324,-999),-999),-999),-999),-999),-999)</f>
        <v>355</v>
      </c>
      <c r="K324" s="9">
        <f>IF(Raw!$G324&gt;$C$8,IF(Raw!$Q324&gt;$C$8,IF(Raw!$N324&gt;$C$9,IF(Raw!$N324&lt;$A$9,IF(Raw!$X324&gt;$C$9,IF(Raw!$X324&lt;$A$9,Raw!R324,-999),-999),-999),-999),-999),-999)</f>
        <v>0.91298800000000002</v>
      </c>
      <c r="L324" s="9">
        <f>IF(Raw!$G324&gt;$C$8,IF(Raw!$Q324&gt;$C$8,IF(Raw!$N324&gt;$C$9,IF(Raw!$N324&lt;$A$9,IF(Raw!$X324&gt;$C$9,IF(Raw!$X324&lt;$A$9,Raw!S324,-999),-999),-999),-999),-999),-999)</f>
        <v>1.611901</v>
      </c>
      <c r="M324" s="9">
        <f>Raw!Q324</f>
        <v>0.99273100000000003</v>
      </c>
      <c r="N324" s="9">
        <f>IF(Raw!$G324&gt;$C$8,IF(Raw!$Q324&gt;$C$8,IF(Raw!$N324&gt;$C$9,IF(Raw!$N324&lt;$A$9,IF(Raw!$X324&gt;$C$9,IF(Raw!$X324&lt;$A$9,Raw!V324,-999),-999),-999),-999),-999),-999)</f>
        <v>720.6</v>
      </c>
      <c r="O324" s="9">
        <f>IF(Raw!$G324&gt;$C$8,IF(Raw!$Q324&gt;$C$8,IF(Raw!$N324&gt;$C$9,IF(Raw!$N324&lt;$A$9,IF(Raw!$X324&gt;$C$9,IF(Raw!$X324&lt;$A$9,Raw!W324,-999),-999),-999),-999),-999),-999)</f>
        <v>0.34337299999999998</v>
      </c>
      <c r="P324" s="9">
        <f>IF(Raw!$G324&gt;$C$8,IF(Raw!$Q324&gt;$C$8,IF(Raw!$N324&gt;$C$9,IF(Raw!$N324&lt;$A$9,IF(Raw!$X324&gt;$C$9,IF(Raw!$X324&lt;$A$9,Raw!X324,-999),-999),-999),-999),-999),-999)</f>
        <v>393</v>
      </c>
      <c r="R324" s="9">
        <f t="shared" si="79"/>
        <v>0.67518100000000003</v>
      </c>
      <c r="S324" s="9">
        <f t="shared" si="80"/>
        <v>0.41638616957113239</v>
      </c>
      <c r="T324" s="9">
        <f t="shared" si="81"/>
        <v>0.69891300000000001</v>
      </c>
      <c r="U324" s="9">
        <f t="shared" si="82"/>
        <v>0.43359548756406258</v>
      </c>
      <c r="V324" s="15">
        <f t="shared" si="83"/>
        <v>0.39975144800000001</v>
      </c>
      <c r="X324" s="11">
        <f t="shared" si="84"/>
        <v>9.5116E+18</v>
      </c>
      <c r="Y324" s="11">
        <f t="shared" si="85"/>
        <v>7.6840000000000001E-18</v>
      </c>
      <c r="Z324" s="11">
        <f t="shared" si="86"/>
        <v>3.5500000000000001E-4</v>
      </c>
      <c r="AA324" s="16">
        <f t="shared" si="87"/>
        <v>2.5289766141393191E-2</v>
      </c>
      <c r="AB324" s="9">
        <f t="shared" si="88"/>
        <v>0.9306633463231796</v>
      </c>
      <c r="AC324" s="9">
        <f t="shared" si="89"/>
        <v>0.97471023385860678</v>
      </c>
      <c r="AD324" s="15">
        <f t="shared" si="90"/>
        <v>71.23877786307942</v>
      </c>
      <c r="AE324" s="3">
        <f t="shared" si="91"/>
        <v>925.15359999999976</v>
      </c>
      <c r="AF324" s="2">
        <f t="shared" si="92"/>
        <v>0.25</v>
      </c>
      <c r="AG324" s="9">
        <f t="shared" si="93"/>
        <v>2.3760625093084513E-2</v>
      </c>
      <c r="AH324" s="2">
        <f t="shared" si="94"/>
        <v>1.1497642826240648</v>
      </c>
    </row>
    <row r="325" spans="1:34">
      <c r="A325" s="1">
        <f>Raw!A325</f>
        <v>312</v>
      </c>
      <c r="B325" s="14">
        <f>Raw!B325</f>
        <v>0.28363425925925928</v>
      </c>
      <c r="C325" s="15">
        <f>Raw!C325</f>
        <v>47.5</v>
      </c>
      <c r="D325" s="15">
        <f>IF(C325&gt;0.5,Raw!D325*D$11,-999)</f>
        <v>16.7</v>
      </c>
      <c r="E325" s="9">
        <f>IF(Raw!$G325&gt;$C$8,IF(Raw!$Q325&gt;$C$8,IF(Raw!$N325&gt;$C$9,IF(Raw!$N325&lt;$A$9,IF(Raw!$X325&gt;$C$9,IF(Raw!$X325&lt;$A$9,Raw!H325,-999),-999),-999),-999),-999),-999)</f>
        <v>0.85070599999999996</v>
      </c>
      <c r="F325" s="9">
        <f>IF(Raw!$G325&gt;$C$8,IF(Raw!$Q325&gt;$C$8,IF(Raw!$N325&gt;$C$9,IF(Raw!$N325&lt;$A$9,IF(Raw!$X325&gt;$C$9,IF(Raw!$X325&lt;$A$9,Raw!I325,-999),-999),-999),-999),-999),-999)</f>
        <v>1.4729220000000001</v>
      </c>
      <c r="G325" s="9">
        <f>Raw!G325</f>
        <v>0.989869</v>
      </c>
      <c r="H325" s="9">
        <f>IF(Raw!$G325&gt;$C$8,IF(Raw!$Q325&gt;$C$8,IF(Raw!$N325&gt;$C$9,IF(Raw!$N325&lt;$A$9,IF(Raw!$X325&gt;$C$9,IF(Raw!$X325&lt;$A$9,Raw!L325,-999),-999),-999),-999),-999),-999)</f>
        <v>769.8</v>
      </c>
      <c r="I325" s="9">
        <f>IF(Raw!$G325&gt;$C$8,IF(Raw!$Q325&gt;$C$8,IF(Raw!$N325&gt;$C$9,IF(Raw!$N325&lt;$A$9,IF(Raw!$X325&gt;$C$9,IF(Raw!$X325&lt;$A$9,Raw!M325,-999),-999),-999),-999),-999),-999)</f>
        <v>0.31784499999999999</v>
      </c>
      <c r="J325" s="9">
        <f>IF(Raw!$G325&gt;$C$8,IF(Raw!$Q325&gt;$C$8,IF(Raw!$N325&gt;$C$9,IF(Raw!$N325&lt;$A$9,IF(Raw!$X325&gt;$C$9,IF(Raw!$X325&lt;$A$9,Raw!N325,-999),-999),-999),-999),-999),-999)</f>
        <v>313</v>
      </c>
      <c r="K325" s="9">
        <f>IF(Raw!$G325&gt;$C$8,IF(Raw!$Q325&gt;$C$8,IF(Raw!$N325&gt;$C$9,IF(Raw!$N325&lt;$A$9,IF(Raw!$X325&gt;$C$9,IF(Raw!$X325&lt;$A$9,Raw!R325,-999),-999),-999),-999),-999),-999)</f>
        <v>0.78368300000000002</v>
      </c>
      <c r="L325" s="9">
        <f>IF(Raw!$G325&gt;$C$8,IF(Raw!$Q325&gt;$C$8,IF(Raw!$N325&gt;$C$9,IF(Raw!$N325&lt;$A$9,IF(Raw!$X325&gt;$C$9,IF(Raw!$X325&lt;$A$9,Raw!S325,-999),-999),-999),-999),-999),-999)</f>
        <v>1.437808</v>
      </c>
      <c r="M325" s="9">
        <f>Raw!Q325</f>
        <v>0.99187400000000003</v>
      </c>
      <c r="N325" s="9">
        <f>IF(Raw!$G325&gt;$C$8,IF(Raw!$Q325&gt;$C$8,IF(Raw!$N325&gt;$C$9,IF(Raw!$N325&lt;$A$9,IF(Raw!$X325&gt;$C$9,IF(Raw!$X325&lt;$A$9,Raw!V325,-999),-999),-999),-999),-999),-999)</f>
        <v>702.7</v>
      </c>
      <c r="O325" s="9">
        <f>IF(Raw!$G325&gt;$C$8,IF(Raw!$Q325&gt;$C$8,IF(Raw!$N325&gt;$C$9,IF(Raw!$N325&lt;$A$9,IF(Raw!$X325&gt;$C$9,IF(Raw!$X325&lt;$A$9,Raw!W325,-999),-999),-999),-999),-999),-999)</f>
        <v>0.21935099999999999</v>
      </c>
      <c r="P325" s="9">
        <f>IF(Raw!$G325&gt;$C$8,IF(Raw!$Q325&gt;$C$8,IF(Raw!$N325&gt;$C$9,IF(Raw!$N325&lt;$A$9,IF(Raw!$X325&gt;$C$9,IF(Raw!$X325&lt;$A$9,Raw!X325,-999),-999),-999),-999),-999),-999)</f>
        <v>469</v>
      </c>
      <c r="R325" s="9">
        <f t="shared" si="79"/>
        <v>0.6222160000000001</v>
      </c>
      <c r="S325" s="9">
        <f t="shared" si="80"/>
        <v>0.42243649018753204</v>
      </c>
      <c r="T325" s="9">
        <f t="shared" si="81"/>
        <v>0.65412499999999996</v>
      </c>
      <c r="U325" s="9">
        <f t="shared" si="82"/>
        <v>0.45494600113506112</v>
      </c>
      <c r="V325" s="15">
        <f t="shared" si="83"/>
        <v>0.35657638399999997</v>
      </c>
      <c r="X325" s="11">
        <f t="shared" si="84"/>
        <v>1.0053399999999998E+19</v>
      </c>
      <c r="Y325" s="11">
        <f t="shared" si="85"/>
        <v>7.6979999999999986E-18</v>
      </c>
      <c r="Z325" s="11">
        <f t="shared" si="86"/>
        <v>3.1299999999999996E-4</v>
      </c>
      <c r="AA325" s="16">
        <f t="shared" si="87"/>
        <v>2.3650510007667887E-2</v>
      </c>
      <c r="AB325" s="9">
        <f t="shared" si="88"/>
        <v>0.79915338985876583</v>
      </c>
      <c r="AC325" s="9">
        <f t="shared" si="89"/>
        <v>0.97634948999233206</v>
      </c>
      <c r="AD325" s="15">
        <f t="shared" si="90"/>
        <v>75.560734848779205</v>
      </c>
      <c r="AE325" s="3">
        <f t="shared" si="91"/>
        <v>926.83919999999955</v>
      </c>
      <c r="AF325" s="2">
        <f t="shared" si="92"/>
        <v>0.25</v>
      </c>
      <c r="AG325" s="9">
        <f t="shared" si="93"/>
        <v>2.6443118586368271E-2</v>
      </c>
      <c r="AH325" s="2">
        <f t="shared" si="94"/>
        <v>1.2795687467266015</v>
      </c>
    </row>
    <row r="326" spans="1:34">
      <c r="A326" s="1">
        <f>Raw!A326</f>
        <v>313</v>
      </c>
      <c r="B326" s="14">
        <f>Raw!B326</f>
        <v>0.28369212962962964</v>
      </c>
      <c r="C326" s="15">
        <f>Raw!C326</f>
        <v>46.6</v>
      </c>
      <c r="D326" s="15">
        <f>IF(C326&gt;0.5,Raw!D326*D$11,-999)</f>
        <v>16.7</v>
      </c>
      <c r="E326" s="9">
        <f>IF(Raw!$G326&gt;$C$8,IF(Raw!$Q326&gt;$C$8,IF(Raw!$N326&gt;$C$9,IF(Raw!$N326&lt;$A$9,IF(Raw!$X326&gt;$C$9,IF(Raw!$X326&lt;$A$9,Raw!H326,-999),-999),-999),-999),-999),-999)</f>
        <v>0.833588</v>
      </c>
      <c r="F326" s="9">
        <f>IF(Raw!$G326&gt;$C$8,IF(Raw!$Q326&gt;$C$8,IF(Raw!$N326&gt;$C$9,IF(Raw!$N326&lt;$A$9,IF(Raw!$X326&gt;$C$9,IF(Raw!$X326&lt;$A$9,Raw!I326,-999),-999),-999),-999),-999),-999)</f>
        <v>1.4363600000000001</v>
      </c>
      <c r="G326" s="9">
        <f>Raw!G326</f>
        <v>0.98951299999999998</v>
      </c>
      <c r="H326" s="9">
        <f>IF(Raw!$G326&gt;$C$8,IF(Raw!$Q326&gt;$C$8,IF(Raw!$N326&gt;$C$9,IF(Raw!$N326&lt;$A$9,IF(Raw!$X326&gt;$C$9,IF(Raw!$X326&lt;$A$9,Raw!L326,-999),-999),-999),-999),-999),-999)</f>
        <v>742.6</v>
      </c>
      <c r="I326" s="9">
        <f>IF(Raw!$G326&gt;$C$8,IF(Raw!$Q326&gt;$C$8,IF(Raw!$N326&gt;$C$9,IF(Raw!$N326&lt;$A$9,IF(Raw!$X326&gt;$C$9,IF(Raw!$X326&lt;$A$9,Raw!M326,-999),-999),-999),-999),-999),-999)</f>
        <v>0.28512900000000002</v>
      </c>
      <c r="J326" s="9">
        <f>IF(Raw!$G326&gt;$C$8,IF(Raw!$Q326&gt;$C$8,IF(Raw!$N326&gt;$C$9,IF(Raw!$N326&lt;$A$9,IF(Raw!$X326&gt;$C$9,IF(Raw!$X326&lt;$A$9,Raw!N326,-999),-999),-999),-999),-999),-999)</f>
        <v>453</v>
      </c>
      <c r="K326" s="9">
        <f>IF(Raw!$G326&gt;$C$8,IF(Raw!$Q326&gt;$C$8,IF(Raw!$N326&gt;$C$9,IF(Raw!$N326&lt;$A$9,IF(Raw!$X326&gt;$C$9,IF(Raw!$X326&lt;$A$9,Raw!R326,-999),-999),-999),-999),-999),-999)</f>
        <v>0.79768399999999995</v>
      </c>
      <c r="L326" s="9">
        <f>IF(Raw!$G326&gt;$C$8,IF(Raw!$Q326&gt;$C$8,IF(Raw!$N326&gt;$C$9,IF(Raw!$N326&lt;$A$9,IF(Raw!$X326&gt;$C$9,IF(Raw!$X326&lt;$A$9,Raw!S326,-999),-999),-999),-999),-999),-999)</f>
        <v>1.41974</v>
      </c>
      <c r="M326" s="9">
        <f>Raw!Q326</f>
        <v>0.98936599999999997</v>
      </c>
      <c r="N326" s="9">
        <f>IF(Raw!$G326&gt;$C$8,IF(Raw!$Q326&gt;$C$8,IF(Raw!$N326&gt;$C$9,IF(Raw!$N326&lt;$A$9,IF(Raw!$X326&gt;$C$9,IF(Raw!$X326&lt;$A$9,Raw!V326,-999),-999),-999),-999),-999),-999)</f>
        <v>728.4</v>
      </c>
      <c r="O326" s="9">
        <f>IF(Raw!$G326&gt;$C$8,IF(Raw!$Q326&gt;$C$8,IF(Raw!$N326&gt;$C$9,IF(Raw!$N326&lt;$A$9,IF(Raw!$X326&gt;$C$9,IF(Raw!$X326&lt;$A$9,Raw!W326,-999),-999),-999),-999),-999),-999)</f>
        <v>0.32522000000000001</v>
      </c>
      <c r="P326" s="9">
        <f>IF(Raw!$G326&gt;$C$8,IF(Raw!$Q326&gt;$C$8,IF(Raw!$N326&gt;$C$9,IF(Raw!$N326&lt;$A$9,IF(Raw!$X326&gt;$C$9,IF(Raw!$X326&lt;$A$9,Raw!X326,-999),-999),-999),-999),-999),-999)</f>
        <v>320</v>
      </c>
      <c r="R326" s="9">
        <f t="shared" si="79"/>
        <v>0.60277200000000009</v>
      </c>
      <c r="S326" s="9">
        <f t="shared" si="80"/>
        <v>0.41965245481634134</v>
      </c>
      <c r="T326" s="9">
        <f t="shared" si="81"/>
        <v>0.62205600000000005</v>
      </c>
      <c r="U326" s="9">
        <f t="shared" si="82"/>
        <v>0.43814782988434503</v>
      </c>
      <c r="V326" s="15">
        <f t="shared" si="83"/>
        <v>0.35209552</v>
      </c>
      <c r="X326" s="11">
        <f t="shared" si="84"/>
        <v>1.0053399999999998E+19</v>
      </c>
      <c r="Y326" s="11">
        <f t="shared" si="85"/>
        <v>7.4260000000000004E-18</v>
      </c>
      <c r="Z326" s="11">
        <f t="shared" si="86"/>
        <v>4.5300000000000001E-4</v>
      </c>
      <c r="AA326" s="16">
        <f t="shared" si="87"/>
        <v>3.2713079177931016E-2</v>
      </c>
      <c r="AB326" s="9">
        <f t="shared" si="88"/>
        <v>0.81803336718110697</v>
      </c>
      <c r="AC326" s="9">
        <f t="shared" si="89"/>
        <v>0.96728692082206902</v>
      </c>
      <c r="AD326" s="15">
        <f t="shared" si="90"/>
        <v>72.214302821039752</v>
      </c>
      <c r="AE326" s="3">
        <f t="shared" si="91"/>
        <v>894.09039999999982</v>
      </c>
      <c r="AF326" s="2">
        <f t="shared" si="92"/>
        <v>0.25</v>
      </c>
      <c r="AG326" s="9">
        <f t="shared" si="93"/>
        <v>2.4338876975115005E-2</v>
      </c>
      <c r="AH326" s="2">
        <f t="shared" si="94"/>
        <v>1.1777455902586149</v>
      </c>
    </row>
    <row r="327" spans="1:34">
      <c r="A327" s="1">
        <f>Raw!A327</f>
        <v>314</v>
      </c>
      <c r="B327" s="14">
        <f>Raw!B327</f>
        <v>0.28375</v>
      </c>
      <c r="C327" s="15">
        <f>Raw!C327</f>
        <v>45.9</v>
      </c>
      <c r="D327" s="15">
        <f>IF(C327&gt;0.5,Raw!D327*D$11,-999)</f>
        <v>17.600000000000001</v>
      </c>
      <c r="E327" s="9">
        <f>IF(Raw!$G327&gt;$C$8,IF(Raw!$Q327&gt;$C$8,IF(Raw!$N327&gt;$C$9,IF(Raw!$N327&lt;$A$9,IF(Raw!$X327&gt;$C$9,IF(Raw!$X327&lt;$A$9,Raw!H327,-999),-999),-999),-999),-999),-999)</f>
        <v>0.83438900000000005</v>
      </c>
      <c r="F327" s="9">
        <f>IF(Raw!$G327&gt;$C$8,IF(Raw!$Q327&gt;$C$8,IF(Raw!$N327&gt;$C$9,IF(Raw!$N327&lt;$A$9,IF(Raw!$X327&gt;$C$9,IF(Raw!$X327&lt;$A$9,Raw!I327,-999),-999),-999),-999),-999),-999)</f>
        <v>1.448188</v>
      </c>
      <c r="G327" s="9">
        <f>Raw!G327</f>
        <v>0.99144500000000002</v>
      </c>
      <c r="H327" s="9">
        <f>IF(Raw!$G327&gt;$C$8,IF(Raw!$Q327&gt;$C$8,IF(Raw!$N327&gt;$C$9,IF(Raw!$N327&lt;$A$9,IF(Raw!$X327&gt;$C$9,IF(Raw!$X327&lt;$A$9,Raw!L327,-999),-999),-999),-999),-999),-999)</f>
        <v>778.9</v>
      </c>
      <c r="I327" s="9">
        <f>IF(Raw!$G327&gt;$C$8,IF(Raw!$Q327&gt;$C$8,IF(Raw!$N327&gt;$C$9,IF(Raw!$N327&lt;$A$9,IF(Raw!$X327&gt;$C$9,IF(Raw!$X327&lt;$A$9,Raw!M327,-999),-999),-999),-999),-999),-999)</f>
        <v>0.32149299999999997</v>
      </c>
      <c r="J327" s="9">
        <f>IF(Raw!$G327&gt;$C$8,IF(Raw!$Q327&gt;$C$8,IF(Raw!$N327&gt;$C$9,IF(Raw!$N327&lt;$A$9,IF(Raw!$X327&gt;$C$9,IF(Raw!$X327&lt;$A$9,Raw!N327,-999),-999),-999),-999),-999),-999)</f>
        <v>389</v>
      </c>
      <c r="K327" s="9">
        <f>IF(Raw!$G327&gt;$C$8,IF(Raw!$Q327&gt;$C$8,IF(Raw!$N327&gt;$C$9,IF(Raw!$N327&lt;$A$9,IF(Raw!$X327&gt;$C$9,IF(Raw!$X327&lt;$A$9,Raw!R327,-999),-999),-999),-999),-999),-999)</f>
        <v>0.79599799999999998</v>
      </c>
      <c r="L327" s="9">
        <f>IF(Raw!$G327&gt;$C$8,IF(Raw!$Q327&gt;$C$8,IF(Raw!$N327&gt;$C$9,IF(Raw!$N327&lt;$A$9,IF(Raw!$X327&gt;$C$9,IF(Raw!$X327&lt;$A$9,Raw!S327,-999),-999),-999),-999),-999),-999)</f>
        <v>1.4058029999999999</v>
      </c>
      <c r="M327" s="9">
        <f>Raw!Q327</f>
        <v>0.99049200000000004</v>
      </c>
      <c r="N327" s="9">
        <f>IF(Raw!$G327&gt;$C$8,IF(Raw!$Q327&gt;$C$8,IF(Raw!$N327&gt;$C$9,IF(Raw!$N327&lt;$A$9,IF(Raw!$X327&gt;$C$9,IF(Raw!$X327&lt;$A$9,Raw!V327,-999),-999),-999),-999),-999),-999)</f>
        <v>755.2</v>
      </c>
      <c r="O327" s="9">
        <f>IF(Raw!$G327&gt;$C$8,IF(Raw!$Q327&gt;$C$8,IF(Raw!$N327&gt;$C$9,IF(Raw!$N327&lt;$A$9,IF(Raw!$X327&gt;$C$9,IF(Raw!$X327&lt;$A$9,Raw!W327,-999),-999),-999),-999),-999),-999)</f>
        <v>0.353072</v>
      </c>
      <c r="P327" s="9">
        <f>IF(Raw!$G327&gt;$C$8,IF(Raw!$Q327&gt;$C$8,IF(Raw!$N327&gt;$C$9,IF(Raw!$N327&lt;$A$9,IF(Raw!$X327&gt;$C$9,IF(Raw!$X327&lt;$A$9,Raw!X327,-999),-999),-999),-999),-999),-999)</f>
        <v>405</v>
      </c>
      <c r="R327" s="9">
        <f t="shared" si="79"/>
        <v>0.61379899999999998</v>
      </c>
      <c r="S327" s="9">
        <f t="shared" si="80"/>
        <v>0.42383930815612336</v>
      </c>
      <c r="T327" s="9">
        <f t="shared" si="81"/>
        <v>0.60980499999999993</v>
      </c>
      <c r="U327" s="9">
        <f t="shared" si="82"/>
        <v>0.43377699435838446</v>
      </c>
      <c r="V327" s="15">
        <f t="shared" si="83"/>
        <v>0.34863914399999996</v>
      </c>
      <c r="X327" s="11">
        <f t="shared" si="84"/>
        <v>1.0595199999999998E+19</v>
      </c>
      <c r="Y327" s="11">
        <f t="shared" si="85"/>
        <v>7.7889999999999992E-18</v>
      </c>
      <c r="Z327" s="11">
        <f t="shared" si="86"/>
        <v>3.8899999999999997E-4</v>
      </c>
      <c r="AA327" s="16">
        <f t="shared" si="87"/>
        <v>3.1104096035480512E-2</v>
      </c>
      <c r="AB327" s="9">
        <f t="shared" si="88"/>
        <v>0.81496543328291615</v>
      </c>
      <c r="AC327" s="9">
        <f t="shared" si="89"/>
        <v>0.96889590396451952</v>
      </c>
      <c r="AD327" s="15">
        <f t="shared" si="90"/>
        <v>79.959115772443482</v>
      </c>
      <c r="AE327" s="3">
        <f t="shared" si="91"/>
        <v>937.79559999999969</v>
      </c>
      <c r="AF327" s="2">
        <f t="shared" si="92"/>
        <v>0.25</v>
      </c>
      <c r="AG327" s="9">
        <f t="shared" si="93"/>
        <v>2.6680326854865096E-2</v>
      </c>
      <c r="AH327" s="2">
        <f t="shared" si="94"/>
        <v>1.2910471313899801</v>
      </c>
    </row>
    <row r="328" spans="1:34">
      <c r="A328" s="1">
        <f>Raw!A328</f>
        <v>315</v>
      </c>
      <c r="B328" s="14">
        <f>Raw!B328</f>
        <v>0.28380787037037036</v>
      </c>
      <c r="C328" s="15">
        <f>Raw!C328</f>
        <v>44.4</v>
      </c>
      <c r="D328" s="15">
        <f>IF(C328&gt;0.5,Raw!D328*D$11,-999)</f>
        <v>19.3</v>
      </c>
      <c r="E328" s="9">
        <f>IF(Raw!$G328&gt;$C$8,IF(Raw!$Q328&gt;$C$8,IF(Raw!$N328&gt;$C$9,IF(Raw!$N328&lt;$A$9,IF(Raw!$X328&gt;$C$9,IF(Raw!$X328&lt;$A$9,Raw!H328,-999),-999),-999),-999),-999),-999)</f>
        <v>0.86081099999999999</v>
      </c>
      <c r="F328" s="9">
        <f>IF(Raw!$G328&gt;$C$8,IF(Raw!$Q328&gt;$C$8,IF(Raw!$N328&gt;$C$9,IF(Raw!$N328&lt;$A$9,IF(Raw!$X328&gt;$C$9,IF(Raw!$X328&lt;$A$9,Raw!I328,-999),-999),-999),-999),-999),-999)</f>
        <v>1.471408</v>
      </c>
      <c r="G328" s="9">
        <f>Raw!G328</f>
        <v>0.99343000000000004</v>
      </c>
      <c r="H328" s="9">
        <f>IF(Raw!$G328&gt;$C$8,IF(Raw!$Q328&gt;$C$8,IF(Raw!$N328&gt;$C$9,IF(Raw!$N328&lt;$A$9,IF(Raw!$X328&gt;$C$9,IF(Raw!$X328&lt;$A$9,Raw!L328,-999),-999),-999),-999),-999),-999)</f>
        <v>764.5</v>
      </c>
      <c r="I328" s="9">
        <f>IF(Raw!$G328&gt;$C$8,IF(Raw!$Q328&gt;$C$8,IF(Raw!$N328&gt;$C$9,IF(Raw!$N328&lt;$A$9,IF(Raw!$X328&gt;$C$9,IF(Raw!$X328&lt;$A$9,Raw!M328,-999),-999),-999),-999),-999),-999)</f>
        <v>0.33231300000000003</v>
      </c>
      <c r="J328" s="9">
        <f>IF(Raw!$G328&gt;$C$8,IF(Raw!$Q328&gt;$C$8,IF(Raw!$N328&gt;$C$9,IF(Raw!$N328&lt;$A$9,IF(Raw!$X328&gt;$C$9,IF(Raw!$X328&lt;$A$9,Raw!N328,-999),-999),-999),-999),-999),-999)</f>
        <v>468</v>
      </c>
      <c r="K328" s="9">
        <f>IF(Raw!$G328&gt;$C$8,IF(Raw!$Q328&gt;$C$8,IF(Raw!$N328&gt;$C$9,IF(Raw!$N328&lt;$A$9,IF(Raw!$X328&gt;$C$9,IF(Raw!$X328&lt;$A$9,Raw!R328,-999),-999),-999),-999),-999),-999)</f>
        <v>0.75758199999999998</v>
      </c>
      <c r="L328" s="9">
        <f>IF(Raw!$G328&gt;$C$8,IF(Raw!$Q328&gt;$C$8,IF(Raw!$N328&gt;$C$9,IF(Raw!$N328&lt;$A$9,IF(Raw!$X328&gt;$C$9,IF(Raw!$X328&lt;$A$9,Raw!S328,-999),-999),-999),-999),-999),-999)</f>
        <v>1.3732260000000001</v>
      </c>
      <c r="M328" s="9">
        <f>Raw!Q328</f>
        <v>0.99074399999999996</v>
      </c>
      <c r="N328" s="9">
        <f>IF(Raw!$G328&gt;$C$8,IF(Raw!$Q328&gt;$C$8,IF(Raw!$N328&gt;$C$9,IF(Raw!$N328&lt;$A$9,IF(Raw!$X328&gt;$C$9,IF(Raw!$X328&lt;$A$9,Raw!V328,-999),-999),-999),-999),-999),-999)</f>
        <v>769.7</v>
      </c>
      <c r="O328" s="9">
        <f>IF(Raw!$G328&gt;$C$8,IF(Raw!$Q328&gt;$C$8,IF(Raw!$N328&gt;$C$9,IF(Raw!$N328&lt;$A$9,IF(Raw!$X328&gt;$C$9,IF(Raw!$X328&lt;$A$9,Raw!W328,-999),-999),-999),-999),-999),-999)</f>
        <v>0.29802000000000001</v>
      </c>
      <c r="P328" s="9">
        <f>IF(Raw!$G328&gt;$C$8,IF(Raw!$Q328&gt;$C$8,IF(Raw!$N328&gt;$C$9,IF(Raw!$N328&lt;$A$9,IF(Raw!$X328&gt;$C$9,IF(Raw!$X328&lt;$A$9,Raw!X328,-999),-999),-999),-999),-999),-999)</f>
        <v>389</v>
      </c>
      <c r="R328" s="9">
        <f t="shared" si="79"/>
        <v>0.61059700000000006</v>
      </c>
      <c r="S328" s="9">
        <f t="shared" si="80"/>
        <v>0.41497463653860794</v>
      </c>
      <c r="T328" s="9">
        <f t="shared" si="81"/>
        <v>0.61564400000000008</v>
      </c>
      <c r="U328" s="9">
        <f t="shared" si="82"/>
        <v>0.44831950458263975</v>
      </c>
      <c r="V328" s="15">
        <f t="shared" si="83"/>
        <v>0.340560048</v>
      </c>
      <c r="X328" s="11">
        <f t="shared" si="84"/>
        <v>1.1618599999999998E+19</v>
      </c>
      <c r="Y328" s="11">
        <f t="shared" si="85"/>
        <v>7.644999999999999E-18</v>
      </c>
      <c r="Z328" s="11">
        <f t="shared" si="86"/>
        <v>4.6799999999999999E-4</v>
      </c>
      <c r="AA328" s="16">
        <f t="shared" si="87"/>
        <v>3.9910649503650031E-2</v>
      </c>
      <c r="AB328" s="9">
        <f t="shared" si="88"/>
        <v>0.78215275190302513</v>
      </c>
      <c r="AC328" s="9">
        <f t="shared" si="89"/>
        <v>0.96008935049634991</v>
      </c>
      <c r="AD328" s="15">
        <f t="shared" si="90"/>
        <v>85.279165606089805</v>
      </c>
      <c r="AE328" s="3">
        <f t="shared" si="91"/>
        <v>920.45799999999963</v>
      </c>
      <c r="AF328" s="2">
        <f t="shared" si="92"/>
        <v>0.25</v>
      </c>
      <c r="AG328" s="9">
        <f t="shared" si="93"/>
        <v>2.9409471750571591E-2</v>
      </c>
      <c r="AH328" s="2">
        <f t="shared" si="94"/>
        <v>1.4231090325771834</v>
      </c>
    </row>
    <row r="329" spans="1:34">
      <c r="A329" s="1">
        <f>Raw!A329</f>
        <v>316</v>
      </c>
      <c r="B329" s="14">
        <f>Raw!B329</f>
        <v>0.28385416666666669</v>
      </c>
      <c r="C329" s="15">
        <f>Raw!C329</f>
        <v>43.9</v>
      </c>
      <c r="D329" s="15">
        <f>IF(C329&gt;0.5,Raw!D329*D$11,-999)</f>
        <v>19.3</v>
      </c>
      <c r="E329" s="9">
        <f>IF(Raw!$G329&gt;$C$8,IF(Raw!$Q329&gt;$C$8,IF(Raw!$N329&gt;$C$9,IF(Raw!$N329&lt;$A$9,IF(Raw!$X329&gt;$C$9,IF(Raw!$X329&lt;$A$9,Raw!H329,-999),-999),-999),-999),-999),-999)</f>
        <v>0.84172400000000003</v>
      </c>
      <c r="F329" s="9">
        <f>IF(Raw!$G329&gt;$C$8,IF(Raw!$Q329&gt;$C$8,IF(Raw!$N329&gt;$C$9,IF(Raw!$N329&lt;$A$9,IF(Raw!$X329&gt;$C$9,IF(Raw!$X329&lt;$A$9,Raw!I329,-999),-999),-999),-999),-999),-999)</f>
        <v>1.432375</v>
      </c>
      <c r="G329" s="9">
        <f>Raw!G329</f>
        <v>0.98939500000000002</v>
      </c>
      <c r="H329" s="9">
        <f>IF(Raw!$G329&gt;$C$8,IF(Raw!$Q329&gt;$C$8,IF(Raw!$N329&gt;$C$9,IF(Raw!$N329&lt;$A$9,IF(Raw!$X329&gt;$C$9,IF(Raw!$X329&lt;$A$9,Raw!L329,-999),-999),-999),-999),-999),-999)</f>
        <v>755.7</v>
      </c>
      <c r="I329" s="9">
        <f>IF(Raw!$G329&gt;$C$8,IF(Raw!$Q329&gt;$C$8,IF(Raw!$N329&gt;$C$9,IF(Raw!$N329&lt;$A$9,IF(Raw!$X329&gt;$C$9,IF(Raw!$X329&lt;$A$9,Raw!M329,-999),-999),-999),-999),-999),-999)</f>
        <v>0.34452199999999999</v>
      </c>
      <c r="J329" s="9">
        <f>IF(Raw!$G329&gt;$C$8,IF(Raw!$Q329&gt;$C$8,IF(Raw!$N329&gt;$C$9,IF(Raw!$N329&lt;$A$9,IF(Raw!$X329&gt;$C$9,IF(Raw!$X329&lt;$A$9,Raw!N329,-999),-999),-999),-999),-999),-999)</f>
        <v>430</v>
      </c>
      <c r="K329" s="9">
        <f>IF(Raw!$G329&gt;$C$8,IF(Raw!$Q329&gt;$C$8,IF(Raw!$N329&gt;$C$9,IF(Raw!$N329&lt;$A$9,IF(Raw!$X329&gt;$C$9,IF(Raw!$X329&lt;$A$9,Raw!R329,-999),-999),-999),-999),-999),-999)</f>
        <v>0.76278900000000005</v>
      </c>
      <c r="L329" s="9">
        <f>IF(Raw!$G329&gt;$C$8,IF(Raw!$Q329&gt;$C$8,IF(Raw!$N329&gt;$C$9,IF(Raw!$N329&lt;$A$9,IF(Raw!$X329&gt;$C$9,IF(Raw!$X329&lt;$A$9,Raw!S329,-999),-999),-999),-999),-999),-999)</f>
        <v>1.3794949999999999</v>
      </c>
      <c r="M329" s="9">
        <f>Raw!Q329</f>
        <v>0.98977099999999996</v>
      </c>
      <c r="N329" s="9">
        <f>IF(Raw!$G329&gt;$C$8,IF(Raw!$Q329&gt;$C$8,IF(Raw!$N329&gt;$C$9,IF(Raw!$N329&lt;$A$9,IF(Raw!$X329&gt;$C$9,IF(Raw!$X329&lt;$A$9,Raw!V329,-999),-999),-999),-999),-999),-999)</f>
        <v>727.4</v>
      </c>
      <c r="O329" s="9">
        <f>IF(Raw!$G329&gt;$C$8,IF(Raw!$Q329&gt;$C$8,IF(Raw!$N329&gt;$C$9,IF(Raw!$N329&lt;$A$9,IF(Raw!$X329&gt;$C$9,IF(Raw!$X329&lt;$A$9,Raw!W329,-999),-999),-999),-999),-999),-999)</f>
        <v>0.30313099999999998</v>
      </c>
      <c r="P329" s="9">
        <f>IF(Raw!$G329&gt;$C$8,IF(Raw!$Q329&gt;$C$8,IF(Raw!$N329&gt;$C$9,IF(Raw!$N329&lt;$A$9,IF(Raw!$X329&gt;$C$9,IF(Raw!$X329&lt;$A$9,Raw!X329,-999),-999),-999),-999),-999),-999)</f>
        <v>311</v>
      </c>
      <c r="R329" s="9">
        <f t="shared" si="79"/>
        <v>0.59065099999999993</v>
      </c>
      <c r="S329" s="9">
        <f t="shared" si="80"/>
        <v>0.41235779736451694</v>
      </c>
      <c r="T329" s="9">
        <f t="shared" si="81"/>
        <v>0.61670599999999987</v>
      </c>
      <c r="U329" s="9">
        <f t="shared" si="82"/>
        <v>0.44705200091337766</v>
      </c>
      <c r="V329" s="15">
        <f t="shared" si="83"/>
        <v>0.34211475999999996</v>
      </c>
      <c r="X329" s="11">
        <f t="shared" si="84"/>
        <v>1.1618599999999998E+19</v>
      </c>
      <c r="Y329" s="11">
        <f t="shared" si="85"/>
        <v>7.5570000000000007E-18</v>
      </c>
      <c r="Z329" s="11">
        <f t="shared" si="86"/>
        <v>4.2999999999999999E-4</v>
      </c>
      <c r="AA329" s="16">
        <f t="shared" si="87"/>
        <v>3.638119376035532E-2</v>
      </c>
      <c r="AB329" s="9">
        <f t="shared" si="88"/>
        <v>0.78522550047917372</v>
      </c>
      <c r="AC329" s="9">
        <f t="shared" si="89"/>
        <v>0.96361880623964469</v>
      </c>
      <c r="AD329" s="15">
        <f t="shared" si="90"/>
        <v>84.607427349663539</v>
      </c>
      <c r="AE329" s="3">
        <f t="shared" si="91"/>
        <v>909.86279999999988</v>
      </c>
      <c r="AF329" s="2">
        <f t="shared" si="92"/>
        <v>0.25</v>
      </c>
      <c r="AG329" s="9">
        <f t="shared" si="93"/>
        <v>2.9095322837538705E-2</v>
      </c>
      <c r="AH329" s="2">
        <f t="shared" si="94"/>
        <v>1.4079075301665624</v>
      </c>
    </row>
    <row r="330" spans="1:34">
      <c r="A330" s="1">
        <f>Raw!A330</f>
        <v>317</v>
      </c>
      <c r="B330" s="14">
        <f>Raw!B330</f>
        <v>0.28391203703703705</v>
      </c>
      <c r="C330" s="15">
        <f>Raw!C330</f>
        <v>42.8</v>
      </c>
      <c r="D330" s="15">
        <f>IF(C330&gt;0.5,Raw!D330*D$11,-999)</f>
        <v>20.2</v>
      </c>
      <c r="E330" s="9">
        <f>IF(Raw!$G330&gt;$C$8,IF(Raw!$Q330&gt;$C$8,IF(Raw!$N330&gt;$C$9,IF(Raw!$N330&lt;$A$9,IF(Raw!$X330&gt;$C$9,IF(Raw!$X330&lt;$A$9,Raw!H330,-999),-999),-999),-999),-999),-999)</f>
        <v>0.75303299999999995</v>
      </c>
      <c r="F330" s="9">
        <f>IF(Raw!$G330&gt;$C$8,IF(Raw!$Q330&gt;$C$8,IF(Raw!$N330&gt;$C$9,IF(Raw!$N330&lt;$A$9,IF(Raw!$X330&gt;$C$9,IF(Raw!$X330&lt;$A$9,Raw!I330,-999),-999),-999),-999),-999),-999)</f>
        <v>1.297347</v>
      </c>
      <c r="G330" s="9">
        <f>Raw!G330</f>
        <v>0.99041699999999999</v>
      </c>
      <c r="H330" s="9">
        <f>IF(Raw!$G330&gt;$C$8,IF(Raw!$Q330&gt;$C$8,IF(Raw!$N330&gt;$C$9,IF(Raw!$N330&lt;$A$9,IF(Raw!$X330&gt;$C$9,IF(Raw!$X330&lt;$A$9,Raw!L330,-999),-999),-999),-999),-999),-999)</f>
        <v>739.6</v>
      </c>
      <c r="I330" s="9">
        <f>IF(Raw!$G330&gt;$C$8,IF(Raw!$Q330&gt;$C$8,IF(Raw!$N330&gt;$C$9,IF(Raw!$N330&lt;$A$9,IF(Raw!$X330&gt;$C$9,IF(Raw!$X330&lt;$A$9,Raw!M330,-999),-999),-999),-999),-999),-999)</f>
        <v>0.32550200000000001</v>
      </c>
      <c r="J330" s="9">
        <f>IF(Raw!$G330&gt;$C$8,IF(Raw!$Q330&gt;$C$8,IF(Raw!$N330&gt;$C$9,IF(Raw!$N330&lt;$A$9,IF(Raw!$X330&gt;$C$9,IF(Raw!$X330&lt;$A$9,Raw!N330,-999),-999),-999),-999),-999),-999)</f>
        <v>422</v>
      </c>
      <c r="K330" s="9">
        <f>IF(Raw!$G330&gt;$C$8,IF(Raw!$Q330&gt;$C$8,IF(Raw!$N330&gt;$C$9,IF(Raw!$N330&lt;$A$9,IF(Raw!$X330&gt;$C$9,IF(Raw!$X330&lt;$A$9,Raw!R330,-999),-999),-999),-999),-999),-999)</f>
        <v>0.657497</v>
      </c>
      <c r="L330" s="9">
        <f>IF(Raw!$G330&gt;$C$8,IF(Raw!$Q330&gt;$C$8,IF(Raw!$N330&gt;$C$9,IF(Raw!$N330&lt;$A$9,IF(Raw!$X330&gt;$C$9,IF(Raw!$X330&lt;$A$9,Raw!S330,-999),-999),-999),-999),-999),-999)</f>
        <v>1.2307330000000001</v>
      </c>
      <c r="M330" s="9">
        <f>Raw!Q330</f>
        <v>0.98538000000000003</v>
      </c>
      <c r="N330" s="9">
        <f>IF(Raw!$G330&gt;$C$8,IF(Raw!$Q330&gt;$C$8,IF(Raw!$N330&gt;$C$9,IF(Raw!$N330&lt;$A$9,IF(Raw!$X330&gt;$C$9,IF(Raw!$X330&lt;$A$9,Raw!V330,-999),-999),-999),-999),-999),-999)</f>
        <v>751.2</v>
      </c>
      <c r="O330" s="9">
        <f>IF(Raw!$G330&gt;$C$8,IF(Raw!$Q330&gt;$C$8,IF(Raw!$N330&gt;$C$9,IF(Raw!$N330&lt;$A$9,IF(Raw!$X330&gt;$C$9,IF(Raw!$X330&lt;$A$9,Raw!W330,-999),-999),-999),-999),-999),-999)</f>
        <v>0.143814</v>
      </c>
      <c r="P330" s="9">
        <f>IF(Raw!$G330&gt;$C$8,IF(Raw!$Q330&gt;$C$8,IF(Raw!$N330&gt;$C$9,IF(Raw!$N330&lt;$A$9,IF(Raw!$X330&gt;$C$9,IF(Raw!$X330&lt;$A$9,Raw!X330,-999),-999),-999),-999),-999),-999)</f>
        <v>352</v>
      </c>
      <c r="R330" s="9">
        <f t="shared" si="79"/>
        <v>0.54431400000000008</v>
      </c>
      <c r="S330" s="9">
        <f t="shared" si="80"/>
        <v>0.41955930063429447</v>
      </c>
      <c r="T330" s="9">
        <f t="shared" si="81"/>
        <v>0.57323600000000008</v>
      </c>
      <c r="U330" s="9">
        <f t="shared" si="82"/>
        <v>0.46576796104435325</v>
      </c>
      <c r="V330" s="15">
        <f t="shared" si="83"/>
        <v>0.305221784</v>
      </c>
      <c r="X330" s="11">
        <f t="shared" si="84"/>
        <v>1.2160399999999996E+19</v>
      </c>
      <c r="Y330" s="11">
        <f t="shared" si="85"/>
        <v>7.3959999999999998E-18</v>
      </c>
      <c r="Z330" s="11">
        <f t="shared" si="86"/>
        <v>4.2199999999999996E-4</v>
      </c>
      <c r="AA330" s="16">
        <f t="shared" si="87"/>
        <v>3.656614016463626E-2</v>
      </c>
      <c r="AB330" s="9">
        <f t="shared" si="88"/>
        <v>0.67845802792341547</v>
      </c>
      <c r="AC330" s="9">
        <f t="shared" si="89"/>
        <v>0.96343385983536367</v>
      </c>
      <c r="AD330" s="15">
        <f t="shared" si="90"/>
        <v>86.649621243213886</v>
      </c>
      <c r="AE330" s="3">
        <f t="shared" si="91"/>
        <v>890.47839999999974</v>
      </c>
      <c r="AF330" s="2">
        <f t="shared" si="92"/>
        <v>0.25</v>
      </c>
      <c r="AG330" s="9">
        <f t="shared" si="93"/>
        <v>3.1045090316705545E-2</v>
      </c>
      <c r="AH330" s="2">
        <f t="shared" si="94"/>
        <v>1.5022557637751326</v>
      </c>
    </row>
    <row r="331" spans="1:34">
      <c r="A331" s="1">
        <f>Raw!A331</f>
        <v>318</v>
      </c>
      <c r="B331" s="14">
        <f>Raw!B331</f>
        <v>0.28396990740740741</v>
      </c>
      <c r="C331" s="15">
        <f>Raw!C331</f>
        <v>41.9</v>
      </c>
      <c r="D331" s="15">
        <f>IF(C331&gt;0.5,Raw!D331*D$11,-999)</f>
        <v>22</v>
      </c>
      <c r="E331" s="9">
        <f>IF(Raw!$G331&gt;$C$8,IF(Raw!$Q331&gt;$C$8,IF(Raw!$N331&gt;$C$9,IF(Raw!$N331&lt;$A$9,IF(Raw!$X331&gt;$C$9,IF(Raw!$X331&lt;$A$9,Raw!H331,-999),-999),-999),-999),-999),-999)</f>
        <v>0.717283</v>
      </c>
      <c r="F331" s="9">
        <f>IF(Raw!$G331&gt;$C$8,IF(Raw!$Q331&gt;$C$8,IF(Raw!$N331&gt;$C$9,IF(Raw!$N331&lt;$A$9,IF(Raw!$X331&gt;$C$9,IF(Raw!$X331&lt;$A$9,Raw!I331,-999),-999),-999),-999),-999),-999)</f>
        <v>1.256632</v>
      </c>
      <c r="G331" s="9">
        <f>Raw!G331</f>
        <v>0.98610699999999996</v>
      </c>
      <c r="H331" s="9">
        <f>IF(Raw!$G331&gt;$C$8,IF(Raw!$Q331&gt;$C$8,IF(Raw!$N331&gt;$C$9,IF(Raw!$N331&lt;$A$9,IF(Raw!$X331&gt;$C$9,IF(Raw!$X331&lt;$A$9,Raw!L331,-999),-999),-999),-999),-999),-999)</f>
        <v>745.2</v>
      </c>
      <c r="I331" s="9">
        <f>IF(Raw!$G331&gt;$C$8,IF(Raw!$Q331&gt;$C$8,IF(Raw!$N331&gt;$C$9,IF(Raw!$N331&lt;$A$9,IF(Raw!$X331&gt;$C$9,IF(Raw!$X331&lt;$A$9,Raw!M331,-999),-999),-999),-999),-999),-999)</f>
        <v>0.27093699999999998</v>
      </c>
      <c r="J331" s="9">
        <f>IF(Raw!$G331&gt;$C$8,IF(Raw!$Q331&gt;$C$8,IF(Raw!$N331&gt;$C$9,IF(Raw!$N331&lt;$A$9,IF(Raw!$X331&gt;$C$9,IF(Raw!$X331&lt;$A$9,Raw!N331,-999),-999),-999),-999),-999),-999)</f>
        <v>388</v>
      </c>
      <c r="K331" s="9">
        <f>IF(Raw!$G331&gt;$C$8,IF(Raw!$Q331&gt;$C$8,IF(Raw!$N331&gt;$C$9,IF(Raw!$N331&lt;$A$9,IF(Raw!$X331&gt;$C$9,IF(Raw!$X331&lt;$A$9,Raw!R331,-999),-999),-999),-999),-999),-999)</f>
        <v>0.67556899999999998</v>
      </c>
      <c r="L331" s="9">
        <f>IF(Raw!$G331&gt;$C$8,IF(Raw!$Q331&gt;$C$8,IF(Raw!$N331&gt;$C$9,IF(Raw!$N331&lt;$A$9,IF(Raw!$X331&gt;$C$9,IF(Raw!$X331&lt;$A$9,Raw!S331,-999),-999),-999),-999),-999),-999)</f>
        <v>1.1950780000000001</v>
      </c>
      <c r="M331" s="9">
        <f>Raw!Q331</f>
        <v>0.99104599999999998</v>
      </c>
      <c r="N331" s="9">
        <f>IF(Raw!$G331&gt;$C$8,IF(Raw!$Q331&gt;$C$8,IF(Raw!$N331&gt;$C$9,IF(Raw!$N331&lt;$A$9,IF(Raw!$X331&gt;$C$9,IF(Raw!$X331&lt;$A$9,Raw!V331,-999),-999),-999),-999),-999),-999)</f>
        <v>713.7</v>
      </c>
      <c r="O331" s="9">
        <f>IF(Raw!$G331&gt;$C$8,IF(Raw!$Q331&gt;$C$8,IF(Raw!$N331&gt;$C$9,IF(Raw!$N331&lt;$A$9,IF(Raw!$X331&gt;$C$9,IF(Raw!$X331&lt;$A$9,Raw!W331,-999),-999),-999),-999),-999),-999)</f>
        <v>0.26743899999999998</v>
      </c>
      <c r="P331" s="9">
        <f>IF(Raw!$G331&gt;$C$8,IF(Raw!$Q331&gt;$C$8,IF(Raw!$N331&gt;$C$9,IF(Raw!$N331&lt;$A$9,IF(Raw!$X331&gt;$C$9,IF(Raw!$X331&lt;$A$9,Raw!X331,-999),-999),-999),-999),-999),-999)</f>
        <v>355</v>
      </c>
      <c r="R331" s="9">
        <f t="shared" si="79"/>
        <v>0.53934899999999997</v>
      </c>
      <c r="S331" s="9">
        <f t="shared" si="80"/>
        <v>0.42920202573227484</v>
      </c>
      <c r="T331" s="9">
        <f t="shared" si="81"/>
        <v>0.51950900000000011</v>
      </c>
      <c r="U331" s="9">
        <f t="shared" si="82"/>
        <v>0.43470719066035862</v>
      </c>
      <c r="V331" s="15">
        <f t="shared" si="83"/>
        <v>0.29637934400000004</v>
      </c>
      <c r="X331" s="11">
        <f t="shared" si="84"/>
        <v>1.3243999999999998E+19</v>
      </c>
      <c r="Y331" s="11">
        <f t="shared" si="85"/>
        <v>7.4520000000000001E-18</v>
      </c>
      <c r="Z331" s="11">
        <f t="shared" si="86"/>
        <v>3.88E-4</v>
      </c>
      <c r="AA331" s="16">
        <f t="shared" si="87"/>
        <v>3.6881082306348928E-2</v>
      </c>
      <c r="AB331" s="9">
        <f t="shared" si="88"/>
        <v>0.69472905418788899</v>
      </c>
      <c r="AC331" s="9">
        <f t="shared" si="89"/>
        <v>0.9631189176936511</v>
      </c>
      <c r="AD331" s="15">
        <f t="shared" si="90"/>
        <v>95.054335841105484</v>
      </c>
      <c r="AE331" s="3">
        <f t="shared" si="91"/>
        <v>897.22079999999971</v>
      </c>
      <c r="AF331" s="2">
        <f t="shared" si="92"/>
        <v>0.25</v>
      </c>
      <c r="AG331" s="9">
        <f t="shared" si="93"/>
        <v>3.1785233302748614E-2</v>
      </c>
      <c r="AH331" s="2">
        <f t="shared" si="94"/>
        <v>1.5380708976806257</v>
      </c>
    </row>
    <row r="332" spans="1:34">
      <c r="A332" s="1">
        <f>Raw!A332</f>
        <v>319</v>
      </c>
      <c r="B332" s="14">
        <f>Raw!B332</f>
        <v>0.28402777777777777</v>
      </c>
      <c r="C332" s="15">
        <f>Raw!C332</f>
        <v>40.200000000000003</v>
      </c>
      <c r="D332" s="15">
        <f>IF(C332&gt;0.5,Raw!D332*D$11,-999)</f>
        <v>23.7</v>
      </c>
      <c r="E332" s="9">
        <f>IF(Raw!$G332&gt;$C$8,IF(Raw!$Q332&gt;$C$8,IF(Raw!$N332&gt;$C$9,IF(Raw!$N332&lt;$A$9,IF(Raw!$X332&gt;$C$9,IF(Raw!$X332&lt;$A$9,Raw!H332,-999),-999),-999),-999),-999),-999)</f>
        <v>0.73854699999999995</v>
      </c>
      <c r="F332" s="9">
        <f>IF(Raw!$G332&gt;$C$8,IF(Raw!$Q332&gt;$C$8,IF(Raw!$N332&gt;$C$9,IF(Raw!$N332&lt;$A$9,IF(Raw!$X332&gt;$C$9,IF(Raw!$X332&lt;$A$9,Raw!I332,-999),-999),-999),-999),-999),-999)</f>
        <v>1.265531</v>
      </c>
      <c r="G332" s="9">
        <f>Raw!G332</f>
        <v>0.99111700000000003</v>
      </c>
      <c r="H332" s="9">
        <f>IF(Raw!$G332&gt;$C$8,IF(Raw!$Q332&gt;$C$8,IF(Raw!$N332&gt;$C$9,IF(Raw!$N332&lt;$A$9,IF(Raw!$X332&gt;$C$9,IF(Raw!$X332&lt;$A$9,Raw!L332,-999),-999),-999),-999),-999),-999)</f>
        <v>694.1</v>
      </c>
      <c r="I332" s="9">
        <f>IF(Raw!$G332&gt;$C$8,IF(Raw!$Q332&gt;$C$8,IF(Raw!$N332&gt;$C$9,IF(Raw!$N332&lt;$A$9,IF(Raw!$X332&gt;$C$9,IF(Raw!$X332&lt;$A$9,Raw!M332,-999),-999),-999),-999),-999),-999)</f>
        <v>0.241421</v>
      </c>
      <c r="J332" s="9">
        <f>IF(Raw!$G332&gt;$C$8,IF(Raw!$Q332&gt;$C$8,IF(Raw!$N332&gt;$C$9,IF(Raw!$N332&lt;$A$9,IF(Raw!$X332&gt;$C$9,IF(Raw!$X332&lt;$A$9,Raw!N332,-999),-999),-999),-999),-999),-999)</f>
        <v>457</v>
      </c>
      <c r="K332" s="9">
        <f>IF(Raw!$G332&gt;$C$8,IF(Raw!$Q332&gt;$C$8,IF(Raw!$N332&gt;$C$9,IF(Raw!$N332&lt;$A$9,IF(Raw!$X332&gt;$C$9,IF(Raw!$X332&lt;$A$9,Raw!R332,-999),-999),-999),-999),-999),-999)</f>
        <v>0.66784500000000002</v>
      </c>
      <c r="L332" s="9">
        <f>IF(Raw!$G332&gt;$C$8,IF(Raw!$Q332&gt;$C$8,IF(Raw!$N332&gt;$C$9,IF(Raw!$N332&lt;$A$9,IF(Raw!$X332&gt;$C$9,IF(Raw!$X332&lt;$A$9,Raw!S332,-999),-999),-999),-999),-999),-999)</f>
        <v>1.1939169999999999</v>
      </c>
      <c r="M332" s="9">
        <f>Raw!Q332</f>
        <v>0.98884499999999997</v>
      </c>
      <c r="N332" s="9">
        <f>IF(Raw!$G332&gt;$C$8,IF(Raw!$Q332&gt;$C$8,IF(Raw!$N332&gt;$C$9,IF(Raw!$N332&lt;$A$9,IF(Raw!$X332&gt;$C$9,IF(Raw!$X332&lt;$A$9,Raw!V332,-999),-999),-999),-999),-999),-999)</f>
        <v>712.9</v>
      </c>
      <c r="O332" s="9">
        <f>IF(Raw!$G332&gt;$C$8,IF(Raw!$Q332&gt;$C$8,IF(Raw!$N332&gt;$C$9,IF(Raw!$N332&lt;$A$9,IF(Raw!$X332&gt;$C$9,IF(Raw!$X332&lt;$A$9,Raw!W332,-999),-999),-999),-999),-999),-999)</f>
        <v>0.248756</v>
      </c>
      <c r="P332" s="9">
        <f>IF(Raw!$G332&gt;$C$8,IF(Raw!$Q332&gt;$C$8,IF(Raw!$N332&gt;$C$9,IF(Raw!$N332&lt;$A$9,IF(Raw!$X332&gt;$C$9,IF(Raw!$X332&lt;$A$9,Raw!X332,-999),-999),-999),-999),-999),-999)</f>
        <v>370</v>
      </c>
      <c r="R332" s="9">
        <f t="shared" si="79"/>
        <v>0.52698400000000001</v>
      </c>
      <c r="S332" s="9">
        <f t="shared" si="80"/>
        <v>0.41641334744071856</v>
      </c>
      <c r="T332" s="9">
        <f t="shared" si="81"/>
        <v>0.52607199999999987</v>
      </c>
      <c r="U332" s="9">
        <f t="shared" si="82"/>
        <v>0.44062694475411601</v>
      </c>
      <c r="V332" s="15">
        <f t="shared" si="83"/>
        <v>0.296091416</v>
      </c>
      <c r="X332" s="11">
        <f t="shared" si="84"/>
        <v>1.4267399999999998E+19</v>
      </c>
      <c r="Y332" s="11">
        <f t="shared" si="85"/>
        <v>6.9410000000000003E-18</v>
      </c>
      <c r="Z332" s="11">
        <f t="shared" si="86"/>
        <v>4.57E-4</v>
      </c>
      <c r="AA332" s="16">
        <f t="shared" si="87"/>
        <v>4.3297230046758631E-2</v>
      </c>
      <c r="AB332" s="9">
        <f t="shared" si="88"/>
        <v>0.6906224604051584</v>
      </c>
      <c r="AC332" s="9">
        <f t="shared" si="89"/>
        <v>0.95670276995324144</v>
      </c>
      <c r="AD332" s="15">
        <f t="shared" si="90"/>
        <v>94.742297695314306</v>
      </c>
      <c r="AE332" s="3">
        <f t="shared" si="91"/>
        <v>835.69639999999981</v>
      </c>
      <c r="AF332" s="2">
        <f t="shared" si="92"/>
        <v>0.25</v>
      </c>
      <c r="AG332" s="9">
        <f t="shared" si="93"/>
        <v>3.2112314748054822E-2</v>
      </c>
      <c r="AH332" s="2">
        <f t="shared" si="94"/>
        <v>1.5538981985975358</v>
      </c>
    </row>
    <row r="333" spans="1:34">
      <c r="A333" s="1">
        <f>Raw!A333</f>
        <v>320</v>
      </c>
      <c r="B333" s="14">
        <f>Raw!B333</f>
        <v>0.28408564814814813</v>
      </c>
      <c r="C333" s="15">
        <f>Raw!C333</f>
        <v>39.5</v>
      </c>
      <c r="D333" s="15">
        <f>IF(C333&gt;0.5,Raw!D333*D$11,-999)</f>
        <v>24.6</v>
      </c>
      <c r="E333" s="9">
        <f>IF(Raw!$G333&gt;$C$8,IF(Raw!$Q333&gt;$C$8,IF(Raw!$N333&gt;$C$9,IF(Raw!$N333&lt;$A$9,IF(Raw!$X333&gt;$C$9,IF(Raw!$X333&lt;$A$9,Raw!H333,-999),-999),-999),-999),-999),-999)</f>
        <v>0.66991199999999995</v>
      </c>
      <c r="F333" s="9">
        <f>IF(Raw!$G333&gt;$C$8,IF(Raw!$Q333&gt;$C$8,IF(Raw!$N333&gt;$C$9,IF(Raw!$N333&lt;$A$9,IF(Raw!$X333&gt;$C$9,IF(Raw!$X333&lt;$A$9,Raw!I333,-999),-999),-999),-999),-999),-999)</f>
        <v>1.1609080000000001</v>
      </c>
      <c r="G333" s="9">
        <f>Raw!G333</f>
        <v>0.990707</v>
      </c>
      <c r="H333" s="9">
        <f>IF(Raw!$G333&gt;$C$8,IF(Raw!$Q333&gt;$C$8,IF(Raw!$N333&gt;$C$9,IF(Raw!$N333&lt;$A$9,IF(Raw!$X333&gt;$C$9,IF(Raw!$X333&lt;$A$9,Raw!L333,-999),-999),-999),-999),-999),-999)</f>
        <v>695.5</v>
      </c>
      <c r="I333" s="9">
        <f>IF(Raw!$G333&gt;$C$8,IF(Raw!$Q333&gt;$C$8,IF(Raw!$N333&gt;$C$9,IF(Raw!$N333&lt;$A$9,IF(Raw!$X333&gt;$C$9,IF(Raw!$X333&lt;$A$9,Raw!M333,-999),-999),-999),-999),-999),-999)</f>
        <v>0.25651600000000002</v>
      </c>
      <c r="J333" s="9">
        <f>IF(Raw!$G333&gt;$C$8,IF(Raw!$Q333&gt;$C$8,IF(Raw!$N333&gt;$C$9,IF(Raw!$N333&lt;$A$9,IF(Raw!$X333&gt;$C$9,IF(Raw!$X333&lt;$A$9,Raw!N333,-999),-999),-999),-999),-999),-999)</f>
        <v>281</v>
      </c>
      <c r="K333" s="9">
        <f>IF(Raw!$G333&gt;$C$8,IF(Raw!$Q333&gt;$C$8,IF(Raw!$N333&gt;$C$9,IF(Raw!$N333&lt;$A$9,IF(Raw!$X333&gt;$C$9,IF(Raw!$X333&lt;$A$9,Raw!R333,-999),-999),-999),-999),-999),-999)</f>
        <v>0.619475</v>
      </c>
      <c r="L333" s="9">
        <f>IF(Raw!$G333&gt;$C$8,IF(Raw!$Q333&gt;$C$8,IF(Raw!$N333&gt;$C$9,IF(Raw!$N333&lt;$A$9,IF(Raw!$X333&gt;$C$9,IF(Raw!$X333&lt;$A$9,Raw!S333,-999),-999),-999),-999),-999),-999)</f>
        <v>1.1335010000000001</v>
      </c>
      <c r="M333" s="9">
        <f>Raw!Q333</f>
        <v>0.98885999999999996</v>
      </c>
      <c r="N333" s="9">
        <f>IF(Raw!$G333&gt;$C$8,IF(Raw!$Q333&gt;$C$8,IF(Raw!$N333&gt;$C$9,IF(Raw!$N333&lt;$A$9,IF(Raw!$X333&gt;$C$9,IF(Raw!$X333&lt;$A$9,Raw!V333,-999),-999),-999),-999),-999),-999)</f>
        <v>697.6</v>
      </c>
      <c r="O333" s="9">
        <f>IF(Raw!$G333&gt;$C$8,IF(Raw!$Q333&gt;$C$8,IF(Raw!$N333&gt;$C$9,IF(Raw!$N333&lt;$A$9,IF(Raw!$X333&gt;$C$9,IF(Raw!$X333&lt;$A$9,Raw!W333,-999),-999),-999),-999),-999),-999)</f>
        <v>0.23560700000000001</v>
      </c>
      <c r="P333" s="9">
        <f>IF(Raw!$G333&gt;$C$8,IF(Raw!$Q333&gt;$C$8,IF(Raw!$N333&gt;$C$9,IF(Raw!$N333&lt;$A$9,IF(Raw!$X333&gt;$C$9,IF(Raw!$X333&lt;$A$9,Raw!X333,-999),-999),-999),-999),-999),-999)</f>
        <v>335</v>
      </c>
      <c r="R333" s="9">
        <f t="shared" si="79"/>
        <v>0.4909960000000001</v>
      </c>
      <c r="S333" s="9">
        <f t="shared" si="80"/>
        <v>0.42294135280315071</v>
      </c>
      <c r="T333" s="9">
        <f t="shared" si="81"/>
        <v>0.51402600000000009</v>
      </c>
      <c r="U333" s="9">
        <f t="shared" si="82"/>
        <v>0.45348526379773818</v>
      </c>
      <c r="V333" s="15">
        <f t="shared" si="83"/>
        <v>0.28110824800000001</v>
      </c>
      <c r="X333" s="11">
        <f t="shared" si="84"/>
        <v>1.4809199999999996E+19</v>
      </c>
      <c r="Y333" s="11">
        <f t="shared" si="85"/>
        <v>6.9550000000000004E-18</v>
      </c>
      <c r="Z333" s="11">
        <f t="shared" si="86"/>
        <v>2.81E-4</v>
      </c>
      <c r="AA333" s="16">
        <f t="shared" si="87"/>
        <v>2.8128331680937872E-2</v>
      </c>
      <c r="AB333" s="9">
        <f t="shared" si="88"/>
        <v>0.63393369382062581</v>
      </c>
      <c r="AC333" s="9">
        <f t="shared" si="89"/>
        <v>0.97187166831906202</v>
      </c>
      <c r="AD333" s="15">
        <f t="shared" si="90"/>
        <v>100.10082448732338</v>
      </c>
      <c r="AE333" s="3">
        <f t="shared" si="91"/>
        <v>837.38199999999983</v>
      </c>
      <c r="AF333" s="2">
        <f t="shared" si="92"/>
        <v>0.25</v>
      </c>
      <c r="AG333" s="9">
        <f t="shared" si="93"/>
        <v>3.4918652922311486E-2</v>
      </c>
      <c r="AH333" s="2">
        <f t="shared" si="94"/>
        <v>1.6896954423604469</v>
      </c>
    </row>
    <row r="334" spans="1:34">
      <c r="A334" s="1">
        <f>Raw!A334</f>
        <v>321</v>
      </c>
      <c r="B334" s="14">
        <f>Raw!B334</f>
        <v>0.28413194444444445</v>
      </c>
      <c r="C334" s="15">
        <f>Raw!C334</f>
        <v>39</v>
      </c>
      <c r="D334" s="15">
        <f>IF(C334&gt;0.5,Raw!D334*D$11,-999)</f>
        <v>25.5</v>
      </c>
      <c r="E334" s="9">
        <f>IF(Raw!$G334&gt;$C$8,IF(Raw!$Q334&gt;$C$8,IF(Raw!$N334&gt;$C$9,IF(Raw!$N334&lt;$A$9,IF(Raw!$X334&gt;$C$9,IF(Raw!$X334&lt;$A$9,Raw!H334,-999),-999),-999),-999),-999),-999)</f>
        <v>0.64669699999999997</v>
      </c>
      <c r="F334" s="9">
        <f>IF(Raw!$G334&gt;$C$8,IF(Raw!$Q334&gt;$C$8,IF(Raw!$N334&gt;$C$9,IF(Raw!$N334&lt;$A$9,IF(Raw!$X334&gt;$C$9,IF(Raw!$X334&lt;$A$9,Raw!I334,-999),-999),-999),-999),-999),-999)</f>
        <v>1.099566</v>
      </c>
      <c r="G334" s="9">
        <f>Raw!G334</f>
        <v>0.991425</v>
      </c>
      <c r="H334" s="9">
        <f>IF(Raw!$G334&gt;$C$8,IF(Raw!$Q334&gt;$C$8,IF(Raw!$N334&gt;$C$9,IF(Raw!$N334&lt;$A$9,IF(Raw!$X334&gt;$C$9,IF(Raw!$X334&lt;$A$9,Raw!L334,-999),-999),-999),-999),-999),-999)</f>
        <v>720.5</v>
      </c>
      <c r="I334" s="9">
        <f>IF(Raw!$G334&gt;$C$8,IF(Raw!$Q334&gt;$C$8,IF(Raw!$N334&gt;$C$9,IF(Raw!$N334&lt;$A$9,IF(Raw!$X334&gt;$C$9,IF(Raw!$X334&lt;$A$9,Raw!M334,-999),-999),-999),-999),-999),-999)</f>
        <v>0.25611699999999998</v>
      </c>
      <c r="J334" s="9">
        <f>IF(Raw!$G334&gt;$C$8,IF(Raw!$Q334&gt;$C$8,IF(Raw!$N334&gt;$C$9,IF(Raw!$N334&lt;$A$9,IF(Raw!$X334&gt;$C$9,IF(Raw!$X334&lt;$A$9,Raw!N334,-999),-999),-999),-999),-999),-999)</f>
        <v>358</v>
      </c>
      <c r="K334" s="9">
        <f>IF(Raw!$G334&gt;$C$8,IF(Raw!$Q334&gt;$C$8,IF(Raw!$N334&gt;$C$9,IF(Raw!$N334&lt;$A$9,IF(Raw!$X334&gt;$C$9,IF(Raw!$X334&lt;$A$9,Raw!R334,-999),-999),-999),-999),-999),-999)</f>
        <v>0.57456300000000005</v>
      </c>
      <c r="L334" s="9">
        <f>IF(Raw!$G334&gt;$C$8,IF(Raw!$Q334&gt;$C$8,IF(Raw!$N334&gt;$C$9,IF(Raw!$N334&lt;$A$9,IF(Raw!$X334&gt;$C$9,IF(Raw!$X334&lt;$A$9,Raw!S334,-999),-999),-999),-999),-999),-999)</f>
        <v>1.0194589999999999</v>
      </c>
      <c r="M334" s="9">
        <f>Raw!Q334</f>
        <v>0.98994099999999996</v>
      </c>
      <c r="N334" s="9">
        <f>IF(Raw!$G334&gt;$C$8,IF(Raw!$Q334&gt;$C$8,IF(Raw!$N334&gt;$C$9,IF(Raw!$N334&lt;$A$9,IF(Raw!$X334&gt;$C$9,IF(Raw!$X334&lt;$A$9,Raw!V334,-999),-999),-999),-999),-999),-999)</f>
        <v>679.9</v>
      </c>
      <c r="O334" s="9">
        <f>IF(Raw!$G334&gt;$C$8,IF(Raw!$Q334&gt;$C$8,IF(Raw!$N334&gt;$C$9,IF(Raw!$N334&lt;$A$9,IF(Raw!$X334&gt;$C$9,IF(Raw!$X334&lt;$A$9,Raw!W334,-999),-999),-999),-999),-999),-999)</f>
        <v>0.30740200000000001</v>
      </c>
      <c r="P334" s="9">
        <f>IF(Raw!$G334&gt;$C$8,IF(Raw!$Q334&gt;$C$8,IF(Raw!$N334&gt;$C$9,IF(Raw!$N334&lt;$A$9,IF(Raw!$X334&gt;$C$9,IF(Raw!$X334&lt;$A$9,Raw!X334,-999),-999),-999),-999),-999),-999)</f>
        <v>396</v>
      </c>
      <c r="R334" s="9">
        <f t="shared" si="79"/>
        <v>0.45286900000000008</v>
      </c>
      <c r="S334" s="9">
        <f t="shared" si="80"/>
        <v>0.41186158902694342</v>
      </c>
      <c r="T334" s="9">
        <f t="shared" si="81"/>
        <v>0.44489599999999985</v>
      </c>
      <c r="U334" s="9">
        <f t="shared" si="82"/>
        <v>0.43640401428600845</v>
      </c>
      <c r="V334" s="15">
        <f t="shared" si="83"/>
        <v>0.25282583199999997</v>
      </c>
      <c r="X334" s="11">
        <f t="shared" si="84"/>
        <v>1.5350999999999996E+19</v>
      </c>
      <c r="Y334" s="11">
        <f t="shared" si="85"/>
        <v>7.2049999999999998E-18</v>
      </c>
      <c r="Z334" s="11">
        <f t="shared" si="86"/>
        <v>3.5799999999999997E-4</v>
      </c>
      <c r="AA334" s="16">
        <f t="shared" si="87"/>
        <v>3.8088072354228029E-2</v>
      </c>
      <c r="AB334" s="9">
        <f t="shared" si="88"/>
        <v>0.59150823103810668</v>
      </c>
      <c r="AC334" s="9">
        <f t="shared" si="89"/>
        <v>0.96191192764577194</v>
      </c>
      <c r="AD334" s="15">
        <f t="shared" si="90"/>
        <v>106.39126355929619</v>
      </c>
      <c r="AE334" s="3">
        <f t="shared" si="91"/>
        <v>867.48199999999974</v>
      </c>
      <c r="AF334" s="2">
        <f t="shared" si="92"/>
        <v>0.25</v>
      </c>
      <c r="AG334" s="9">
        <f t="shared" si="93"/>
        <v>3.5715057309413524E-2</v>
      </c>
      <c r="AH334" s="2">
        <f t="shared" si="94"/>
        <v>1.7282330361833274</v>
      </c>
    </row>
    <row r="335" spans="1:34">
      <c r="A335" s="1">
        <f>Raw!A335</f>
        <v>322</v>
      </c>
      <c r="B335" s="14">
        <f>Raw!B335</f>
        <v>0.28418981481481481</v>
      </c>
      <c r="C335" s="15">
        <f>Raw!C335</f>
        <v>37.5</v>
      </c>
      <c r="D335" s="15">
        <f>IF(C335&gt;0.5,Raw!D335*D$11,-999)</f>
        <v>27.3</v>
      </c>
      <c r="E335" s="9">
        <f>IF(Raw!$G335&gt;$C$8,IF(Raw!$Q335&gt;$C$8,IF(Raw!$N335&gt;$C$9,IF(Raw!$N335&lt;$A$9,IF(Raw!$X335&gt;$C$9,IF(Raw!$X335&lt;$A$9,Raw!H335,-999),-999),-999),-999),-999),-999)</f>
        <v>0.58229399999999998</v>
      </c>
      <c r="F335" s="9">
        <f>IF(Raw!$G335&gt;$C$8,IF(Raw!$Q335&gt;$C$8,IF(Raw!$N335&gt;$C$9,IF(Raw!$N335&lt;$A$9,IF(Raw!$X335&gt;$C$9,IF(Raw!$X335&lt;$A$9,Raw!I335,-999),-999),-999),-999),-999),-999)</f>
        <v>0.99269700000000005</v>
      </c>
      <c r="G335" s="9">
        <f>Raw!G335</f>
        <v>0.99123600000000001</v>
      </c>
      <c r="H335" s="9">
        <f>IF(Raw!$G335&gt;$C$8,IF(Raw!$Q335&gt;$C$8,IF(Raw!$N335&gt;$C$9,IF(Raw!$N335&lt;$A$9,IF(Raw!$X335&gt;$C$9,IF(Raw!$X335&lt;$A$9,Raw!L335,-999),-999),-999),-999),-999),-999)</f>
        <v>703.5</v>
      </c>
      <c r="I335" s="9">
        <f>IF(Raw!$G335&gt;$C$8,IF(Raw!$Q335&gt;$C$8,IF(Raw!$N335&gt;$C$9,IF(Raw!$N335&lt;$A$9,IF(Raw!$X335&gt;$C$9,IF(Raw!$X335&lt;$A$9,Raw!M335,-999),-999),-999),-999),-999),-999)</f>
        <v>0.25397700000000001</v>
      </c>
      <c r="J335" s="9">
        <f>IF(Raw!$G335&gt;$C$8,IF(Raw!$Q335&gt;$C$8,IF(Raw!$N335&gt;$C$9,IF(Raw!$N335&lt;$A$9,IF(Raw!$X335&gt;$C$9,IF(Raw!$X335&lt;$A$9,Raw!N335,-999),-999),-999),-999),-999),-999)</f>
        <v>284</v>
      </c>
      <c r="K335" s="9">
        <f>IF(Raw!$G335&gt;$C$8,IF(Raw!$Q335&gt;$C$8,IF(Raw!$N335&gt;$C$9,IF(Raw!$N335&lt;$A$9,IF(Raw!$X335&gt;$C$9,IF(Raw!$X335&lt;$A$9,Raw!R335,-999),-999),-999),-999),-999),-999)</f>
        <v>0.54597600000000002</v>
      </c>
      <c r="L335" s="9">
        <f>IF(Raw!$G335&gt;$C$8,IF(Raw!$Q335&gt;$C$8,IF(Raw!$N335&gt;$C$9,IF(Raw!$N335&lt;$A$9,IF(Raw!$X335&gt;$C$9,IF(Raw!$X335&lt;$A$9,Raw!S335,-999),-999),-999),-999),-999),-999)</f>
        <v>0.96453999999999995</v>
      </c>
      <c r="M335" s="9">
        <f>Raw!Q335</f>
        <v>0.98502100000000004</v>
      </c>
      <c r="N335" s="9">
        <f>IF(Raw!$G335&gt;$C$8,IF(Raw!$Q335&gt;$C$8,IF(Raw!$N335&gt;$C$9,IF(Raw!$N335&lt;$A$9,IF(Raw!$X335&gt;$C$9,IF(Raw!$X335&lt;$A$9,Raw!V335,-999),-999),-999),-999),-999),-999)</f>
        <v>655.9</v>
      </c>
      <c r="O335" s="9">
        <f>IF(Raw!$G335&gt;$C$8,IF(Raw!$Q335&gt;$C$8,IF(Raw!$N335&gt;$C$9,IF(Raw!$N335&lt;$A$9,IF(Raw!$X335&gt;$C$9,IF(Raw!$X335&lt;$A$9,Raw!W335,-999),-999),-999),-999),-999),-999)</f>
        <v>0.242391</v>
      </c>
      <c r="P335" s="9">
        <f>IF(Raw!$G335&gt;$C$8,IF(Raw!$Q335&gt;$C$8,IF(Raw!$N335&gt;$C$9,IF(Raw!$N335&lt;$A$9,IF(Raw!$X335&gt;$C$9,IF(Raw!$X335&lt;$A$9,Raw!X335,-999),-999),-999),-999),-999),-999)</f>
        <v>347</v>
      </c>
      <c r="R335" s="9">
        <f t="shared" ref="R335:R398" si="95">F335-E335</f>
        <v>0.41040300000000007</v>
      </c>
      <c r="S335" s="9">
        <f t="shared" ref="S335:S398" si="96">R335/F335</f>
        <v>0.41342222249085075</v>
      </c>
      <c r="T335" s="9">
        <f t="shared" ref="T335:T398" si="97">L335-K335</f>
        <v>0.41856399999999994</v>
      </c>
      <c r="U335" s="9">
        <f t="shared" ref="U335:U398" si="98">T335/L335</f>
        <v>0.43395193563771328</v>
      </c>
      <c r="V335" s="15">
        <f t="shared" ref="V335:V398" si="99">IF(L335&gt;0,L335*V$8+V$10,-999)</f>
        <v>0.23920591999999999</v>
      </c>
      <c r="X335" s="11">
        <f t="shared" ref="X335:X398" si="100">D335*6.02*10^23*10^(-6)</f>
        <v>1.6434599999999998E+19</v>
      </c>
      <c r="Y335" s="11">
        <f t="shared" ref="Y335:Y398" si="101">H335*10^(-20)</f>
        <v>7.0349999999999999E-18</v>
      </c>
      <c r="Z335" s="11">
        <f t="shared" ref="Z335:Z398" si="102">J335*10^(-6)</f>
        <v>2.8399999999999996E-4</v>
      </c>
      <c r="AA335" s="16">
        <f t="shared" ref="AA335:AA398" si="103">IF(Z335&gt;0,(X335*Y335/(X335*Y335+1/Z335)),1)</f>
        <v>3.1791461138246033E-2</v>
      </c>
      <c r="AB335" s="9">
        <f t="shared" ref="AB335:AB398" si="104">K335+T335*AA335</f>
        <v>0.55928276113986886</v>
      </c>
      <c r="AC335" s="9">
        <f t="shared" ref="AC335:AC398" si="105">IF(T335&gt;0,(L335-AB335)/T335,-999)</f>
        <v>0.96820853886175395</v>
      </c>
      <c r="AD335" s="15">
        <f t="shared" ref="AD335:AD398" si="106">IF(AC335&gt;0,X335*Y335*AC335,-999)</f>
        <v>111.94176457128887</v>
      </c>
      <c r="AE335" s="3">
        <f t="shared" ref="AE335:AE398" si="107">AE$9*Y335</f>
        <v>847.01399999999978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3.7367188780316925E-2</v>
      </c>
      <c r="AH335" s="2">
        <f t="shared" ref="AH335:AH398" si="110">((AG335*12.01)/893.5)*3600</f>
        <v>1.808178818249337</v>
      </c>
    </row>
    <row r="336" spans="1:34">
      <c r="A336" s="1">
        <f>Raw!A336</f>
        <v>323</v>
      </c>
      <c r="B336" s="14">
        <f>Raw!B336</f>
        <v>0.28424768518518517</v>
      </c>
      <c r="C336" s="15">
        <f>Raw!C336</f>
        <v>36.799999999999997</v>
      </c>
      <c r="D336" s="15">
        <f>IF(C336&gt;0.5,Raw!D336*D$11,-999)</f>
        <v>29</v>
      </c>
      <c r="E336" s="9">
        <f>IF(Raw!$G336&gt;$C$8,IF(Raw!$Q336&gt;$C$8,IF(Raw!$N336&gt;$C$9,IF(Raw!$N336&lt;$A$9,IF(Raw!$X336&gt;$C$9,IF(Raw!$X336&lt;$A$9,Raw!H336,-999),-999),-999),-999),-999),-999)</f>
        <v>0.54047800000000001</v>
      </c>
      <c r="F336" s="9">
        <f>IF(Raw!$G336&gt;$C$8,IF(Raw!$Q336&gt;$C$8,IF(Raw!$N336&gt;$C$9,IF(Raw!$N336&lt;$A$9,IF(Raw!$X336&gt;$C$9,IF(Raw!$X336&lt;$A$9,Raw!I336,-999),-999),-999),-999),-999),-999)</f>
        <v>0.92261499999999996</v>
      </c>
      <c r="G336" s="9">
        <f>Raw!G336</f>
        <v>0.99279399999999995</v>
      </c>
      <c r="H336" s="9">
        <f>IF(Raw!$G336&gt;$C$8,IF(Raw!$Q336&gt;$C$8,IF(Raw!$N336&gt;$C$9,IF(Raw!$N336&lt;$A$9,IF(Raw!$X336&gt;$C$9,IF(Raw!$X336&lt;$A$9,Raw!L336,-999),-999),-999),-999),-999),-999)</f>
        <v>669.5</v>
      </c>
      <c r="I336" s="9">
        <f>IF(Raw!$G336&gt;$C$8,IF(Raw!$Q336&gt;$C$8,IF(Raw!$N336&gt;$C$9,IF(Raw!$N336&lt;$A$9,IF(Raw!$X336&gt;$C$9,IF(Raw!$X336&lt;$A$9,Raw!M336,-999),-999),-999),-999),-999),-999)</f>
        <v>0.27373199999999998</v>
      </c>
      <c r="J336" s="9">
        <f>IF(Raw!$G336&gt;$C$8,IF(Raw!$Q336&gt;$C$8,IF(Raw!$N336&gt;$C$9,IF(Raw!$N336&lt;$A$9,IF(Raw!$X336&gt;$C$9,IF(Raw!$X336&lt;$A$9,Raw!N336,-999),-999),-999),-999),-999),-999)</f>
        <v>354</v>
      </c>
      <c r="K336" s="9">
        <f>IF(Raw!$G336&gt;$C$8,IF(Raw!$Q336&gt;$C$8,IF(Raw!$N336&gt;$C$9,IF(Raw!$N336&lt;$A$9,IF(Raw!$X336&gt;$C$9,IF(Raw!$X336&lt;$A$9,Raw!R336,-999),-999),-999),-999),-999),-999)</f>
        <v>0.50938300000000003</v>
      </c>
      <c r="L336" s="9">
        <f>IF(Raw!$G336&gt;$C$8,IF(Raw!$Q336&gt;$C$8,IF(Raw!$N336&gt;$C$9,IF(Raw!$N336&lt;$A$9,IF(Raw!$X336&gt;$C$9,IF(Raw!$X336&lt;$A$9,Raw!S336,-999),-999),-999),-999),-999),-999)</f>
        <v>0.90128799999999998</v>
      </c>
      <c r="M336" s="9">
        <f>Raw!Q336</f>
        <v>0.98597699999999999</v>
      </c>
      <c r="N336" s="9">
        <f>IF(Raw!$G336&gt;$C$8,IF(Raw!$Q336&gt;$C$8,IF(Raw!$N336&gt;$C$9,IF(Raw!$N336&lt;$A$9,IF(Raw!$X336&gt;$C$9,IF(Raw!$X336&lt;$A$9,Raw!V336,-999),-999),-999),-999),-999),-999)</f>
        <v>641.4</v>
      </c>
      <c r="O336" s="9">
        <f>IF(Raw!$G336&gt;$C$8,IF(Raw!$Q336&gt;$C$8,IF(Raw!$N336&gt;$C$9,IF(Raw!$N336&lt;$A$9,IF(Raw!$X336&gt;$C$9,IF(Raw!$X336&lt;$A$9,Raw!W336,-999),-999),-999),-999),-999),-999)</f>
        <v>0.257025</v>
      </c>
      <c r="P336" s="9">
        <f>IF(Raw!$G336&gt;$C$8,IF(Raw!$Q336&gt;$C$8,IF(Raw!$N336&gt;$C$9,IF(Raw!$N336&lt;$A$9,IF(Raw!$X336&gt;$C$9,IF(Raw!$X336&lt;$A$9,Raw!X336,-999),-999),-999),-999),-999),-999)</f>
        <v>411</v>
      </c>
      <c r="R336" s="9">
        <f t="shared" si="95"/>
        <v>0.38213699999999995</v>
      </c>
      <c r="S336" s="9">
        <f t="shared" si="96"/>
        <v>0.41418901708730071</v>
      </c>
      <c r="T336" s="9">
        <f t="shared" si="97"/>
        <v>0.39190499999999995</v>
      </c>
      <c r="U336" s="9">
        <f t="shared" si="98"/>
        <v>0.43482771322818009</v>
      </c>
      <c r="V336" s="15">
        <f t="shared" si="99"/>
        <v>0.22351942399999999</v>
      </c>
      <c r="X336" s="11">
        <f t="shared" si="100"/>
        <v>1.7457999999999998E+19</v>
      </c>
      <c r="Y336" s="11">
        <f t="shared" si="101"/>
        <v>6.6949999999999994E-18</v>
      </c>
      <c r="Z336" s="11">
        <f t="shared" si="102"/>
        <v>3.5399999999999999E-4</v>
      </c>
      <c r="AA336" s="16">
        <f t="shared" si="103"/>
        <v>3.9732031836764846E-2</v>
      </c>
      <c r="AB336" s="9">
        <f t="shared" si="104"/>
        <v>0.5249541819369874</v>
      </c>
      <c r="AC336" s="9">
        <f t="shared" si="105"/>
        <v>0.96026796816323501</v>
      </c>
      <c r="AD336" s="15">
        <f t="shared" si="106"/>
        <v>112.23737806995717</v>
      </c>
      <c r="AE336" s="3">
        <f t="shared" si="107"/>
        <v>806.07799999999975</v>
      </c>
      <c r="AF336" s="2">
        <f t="shared" si="108"/>
        <v>0.25</v>
      </c>
      <c r="AG336" s="9">
        <f t="shared" si="109"/>
        <v>3.7541478803758591E-2</v>
      </c>
      <c r="AH336" s="2">
        <f t="shared" si="110"/>
        <v>1.8166126217787426</v>
      </c>
    </row>
    <row r="337" spans="1:34">
      <c r="A337" s="1">
        <f>Raw!A337</f>
        <v>324</v>
      </c>
      <c r="B337" s="14">
        <f>Raw!B337</f>
        <v>0.28430555555555553</v>
      </c>
      <c r="C337" s="15">
        <f>Raw!C337</f>
        <v>35.200000000000003</v>
      </c>
      <c r="D337" s="15">
        <f>IF(C337&gt;0.5,Raw!D337*D$11,-999)</f>
        <v>31.7</v>
      </c>
      <c r="E337" s="9">
        <f>IF(Raw!$G337&gt;$C$8,IF(Raw!$Q337&gt;$C$8,IF(Raw!$N337&gt;$C$9,IF(Raw!$N337&lt;$A$9,IF(Raw!$X337&gt;$C$9,IF(Raw!$X337&lt;$A$9,Raw!H337,-999),-999),-999),-999),-999),-999)</f>
        <v>0.53705700000000001</v>
      </c>
      <c r="F337" s="9">
        <f>IF(Raw!$G337&gt;$C$8,IF(Raw!$Q337&gt;$C$8,IF(Raw!$N337&gt;$C$9,IF(Raw!$N337&lt;$A$9,IF(Raw!$X337&gt;$C$9,IF(Raw!$X337&lt;$A$9,Raw!I337,-999),-999),-999),-999),-999),-999)</f>
        <v>0.88852500000000001</v>
      </c>
      <c r="G337" s="9">
        <f>Raw!G337</f>
        <v>0.98209000000000002</v>
      </c>
      <c r="H337" s="9">
        <f>IF(Raw!$G337&gt;$C$8,IF(Raw!$Q337&gt;$C$8,IF(Raw!$N337&gt;$C$9,IF(Raw!$N337&lt;$A$9,IF(Raw!$X337&gt;$C$9,IF(Raw!$X337&lt;$A$9,Raw!L337,-999),-999),-999),-999),-999),-999)</f>
        <v>650</v>
      </c>
      <c r="I337" s="9">
        <f>IF(Raw!$G337&gt;$C$8,IF(Raw!$Q337&gt;$C$8,IF(Raw!$N337&gt;$C$9,IF(Raw!$N337&lt;$A$9,IF(Raw!$X337&gt;$C$9,IF(Raw!$X337&lt;$A$9,Raw!M337,-999),-999),-999),-999),-999),-999)</f>
        <v>0.283279</v>
      </c>
      <c r="J337" s="9">
        <f>IF(Raw!$G337&gt;$C$8,IF(Raw!$Q337&gt;$C$8,IF(Raw!$N337&gt;$C$9,IF(Raw!$N337&lt;$A$9,IF(Raw!$X337&gt;$C$9,IF(Raw!$X337&lt;$A$9,Raw!N337,-999),-999),-999),-999),-999),-999)</f>
        <v>479</v>
      </c>
      <c r="K337" s="9">
        <f>IF(Raw!$G337&gt;$C$8,IF(Raw!$Q337&gt;$C$8,IF(Raw!$N337&gt;$C$9,IF(Raw!$N337&lt;$A$9,IF(Raw!$X337&gt;$C$9,IF(Raw!$X337&lt;$A$9,Raw!R337,-999),-999),-999),-999),-999),-999)</f>
        <v>0.46708100000000002</v>
      </c>
      <c r="L337" s="9">
        <f>IF(Raw!$G337&gt;$C$8,IF(Raw!$Q337&gt;$C$8,IF(Raw!$N337&gt;$C$9,IF(Raw!$N337&lt;$A$9,IF(Raw!$X337&gt;$C$9,IF(Raw!$X337&lt;$A$9,Raw!S337,-999),-999),-999),-999),-999),-999)</f>
        <v>0.85364300000000004</v>
      </c>
      <c r="M337" s="9">
        <f>Raw!Q337</f>
        <v>0.99052700000000005</v>
      </c>
      <c r="N337" s="9">
        <f>IF(Raw!$G337&gt;$C$8,IF(Raw!$Q337&gt;$C$8,IF(Raw!$N337&gt;$C$9,IF(Raw!$N337&lt;$A$9,IF(Raw!$X337&gt;$C$9,IF(Raw!$X337&lt;$A$9,Raw!V337,-999),-999),-999),-999),-999),-999)</f>
        <v>630.79999999999995</v>
      </c>
      <c r="O337" s="9">
        <f>IF(Raw!$G337&gt;$C$8,IF(Raw!$Q337&gt;$C$8,IF(Raw!$N337&gt;$C$9,IF(Raw!$N337&lt;$A$9,IF(Raw!$X337&gt;$C$9,IF(Raw!$X337&lt;$A$9,Raw!W337,-999),-999),-999),-999),-999),-999)</f>
        <v>0.201318</v>
      </c>
      <c r="P337" s="9">
        <f>IF(Raw!$G337&gt;$C$8,IF(Raw!$Q337&gt;$C$8,IF(Raw!$N337&gt;$C$9,IF(Raw!$N337&lt;$A$9,IF(Raw!$X337&gt;$C$9,IF(Raw!$X337&lt;$A$9,Raw!X337,-999),-999),-999),-999),-999),-999)</f>
        <v>426</v>
      </c>
      <c r="R337" s="9">
        <f t="shared" si="95"/>
        <v>0.351468</v>
      </c>
      <c r="S337" s="9">
        <f t="shared" si="96"/>
        <v>0.39556343378070397</v>
      </c>
      <c r="T337" s="9">
        <f t="shared" si="97"/>
        <v>0.38656200000000002</v>
      </c>
      <c r="U337" s="9">
        <f t="shared" si="98"/>
        <v>0.4528380130804095</v>
      </c>
      <c r="V337" s="15">
        <f t="shared" si="99"/>
        <v>0.21170346400000001</v>
      </c>
      <c r="X337" s="11">
        <f t="shared" si="100"/>
        <v>1.9083399999999996E+19</v>
      </c>
      <c r="Y337" s="11">
        <f t="shared" si="101"/>
        <v>6.4999999999999993E-18</v>
      </c>
      <c r="Z337" s="11">
        <f t="shared" si="102"/>
        <v>4.7899999999999999E-4</v>
      </c>
      <c r="AA337" s="16">
        <f t="shared" si="103"/>
        <v>5.6083876962104394E-2</v>
      </c>
      <c r="AB337" s="9">
        <f t="shared" si="104"/>
        <v>0.48876089564622505</v>
      </c>
      <c r="AC337" s="9">
        <f t="shared" si="105"/>
        <v>0.94391612303789552</v>
      </c>
      <c r="AD337" s="15">
        <f t="shared" si="106"/>
        <v>117.0853381254789</v>
      </c>
      <c r="AE337" s="3">
        <f t="shared" si="107"/>
        <v>782.59999999999968</v>
      </c>
      <c r="AF337" s="2">
        <f t="shared" si="108"/>
        <v>0.25</v>
      </c>
      <c r="AG337" s="9">
        <f t="shared" si="109"/>
        <v>4.0785147598145985E-2</v>
      </c>
      <c r="AH337" s="2">
        <f t="shared" si="110"/>
        <v>1.973572066651863</v>
      </c>
    </row>
    <row r="338" spans="1:34">
      <c r="A338" s="1">
        <f>Raw!A338</f>
        <v>325</v>
      </c>
      <c r="B338" s="14">
        <f>Raw!B338</f>
        <v>0.28436342592592595</v>
      </c>
      <c r="C338" s="15">
        <f>Raw!C338</f>
        <v>35.200000000000003</v>
      </c>
      <c r="D338" s="15">
        <f>IF(C338&gt;0.5,Raw!D338*D$11,-999)</f>
        <v>30.8</v>
      </c>
      <c r="E338" s="9">
        <f>IF(Raw!$G338&gt;$C$8,IF(Raw!$Q338&gt;$C$8,IF(Raw!$N338&gt;$C$9,IF(Raw!$N338&lt;$A$9,IF(Raw!$X338&gt;$C$9,IF(Raw!$X338&lt;$A$9,Raw!H338,-999),-999),-999),-999),-999),-999)</f>
        <v>0.46693299999999999</v>
      </c>
      <c r="F338" s="9">
        <f>IF(Raw!$G338&gt;$C$8,IF(Raw!$Q338&gt;$C$8,IF(Raw!$N338&gt;$C$9,IF(Raw!$N338&lt;$A$9,IF(Raw!$X338&gt;$C$9,IF(Raw!$X338&lt;$A$9,Raw!I338,-999),-999),-999),-999),-999),-999)</f>
        <v>0.79053399999999996</v>
      </c>
      <c r="G338" s="9">
        <f>Raw!G338</f>
        <v>0.98513799999999996</v>
      </c>
      <c r="H338" s="9">
        <f>IF(Raw!$G338&gt;$C$8,IF(Raw!$Q338&gt;$C$8,IF(Raw!$N338&gt;$C$9,IF(Raw!$N338&lt;$A$9,IF(Raw!$X338&gt;$C$9,IF(Raw!$X338&lt;$A$9,Raw!L338,-999),-999),-999),-999),-999),-999)</f>
        <v>702.2</v>
      </c>
      <c r="I338" s="9">
        <f>IF(Raw!$G338&gt;$C$8,IF(Raw!$Q338&gt;$C$8,IF(Raw!$N338&gt;$C$9,IF(Raw!$N338&lt;$A$9,IF(Raw!$X338&gt;$C$9,IF(Raw!$X338&lt;$A$9,Raw!M338,-999),-999),-999),-999),-999),-999)</f>
        <v>0.15928899999999999</v>
      </c>
      <c r="J338" s="9">
        <f>IF(Raw!$G338&gt;$C$8,IF(Raw!$Q338&gt;$C$8,IF(Raw!$N338&gt;$C$9,IF(Raw!$N338&lt;$A$9,IF(Raw!$X338&gt;$C$9,IF(Raw!$X338&lt;$A$9,Raw!N338,-999),-999),-999),-999),-999),-999)</f>
        <v>374</v>
      </c>
      <c r="K338" s="9">
        <f>IF(Raw!$G338&gt;$C$8,IF(Raw!$Q338&gt;$C$8,IF(Raw!$N338&gt;$C$9,IF(Raw!$N338&lt;$A$9,IF(Raw!$X338&gt;$C$9,IF(Raw!$X338&lt;$A$9,Raw!R338,-999),-999),-999),-999),-999),-999)</f>
        <v>0.44491000000000003</v>
      </c>
      <c r="L338" s="9">
        <f>IF(Raw!$G338&gt;$C$8,IF(Raw!$Q338&gt;$C$8,IF(Raw!$N338&gt;$C$9,IF(Raw!$N338&lt;$A$9,IF(Raw!$X338&gt;$C$9,IF(Raw!$X338&lt;$A$9,Raw!S338,-999),-999),-999),-999),-999),-999)</f>
        <v>0.75772600000000001</v>
      </c>
      <c r="M338" s="9">
        <f>Raw!Q338</f>
        <v>0.98533499999999996</v>
      </c>
      <c r="N338" s="9">
        <f>IF(Raw!$G338&gt;$C$8,IF(Raw!$Q338&gt;$C$8,IF(Raw!$N338&gt;$C$9,IF(Raw!$N338&lt;$A$9,IF(Raw!$X338&gt;$C$9,IF(Raw!$X338&lt;$A$9,Raw!V338,-999),-999),-999),-999),-999),-999)</f>
        <v>641.5</v>
      </c>
      <c r="O338" s="9">
        <f>IF(Raw!$G338&gt;$C$8,IF(Raw!$Q338&gt;$C$8,IF(Raw!$N338&gt;$C$9,IF(Raw!$N338&lt;$A$9,IF(Raw!$X338&gt;$C$9,IF(Raw!$X338&lt;$A$9,Raw!W338,-999),-999),-999),-999),-999),-999)</f>
        <v>0.24102899999999999</v>
      </c>
      <c r="P338" s="9">
        <f>IF(Raw!$G338&gt;$C$8,IF(Raw!$Q338&gt;$C$8,IF(Raw!$N338&gt;$C$9,IF(Raw!$N338&lt;$A$9,IF(Raw!$X338&gt;$C$9,IF(Raw!$X338&lt;$A$9,Raw!X338,-999),-999),-999),-999),-999),-999)</f>
        <v>287</v>
      </c>
      <c r="R338" s="9">
        <f t="shared" si="95"/>
        <v>0.32360099999999997</v>
      </c>
      <c r="S338" s="9">
        <f t="shared" si="96"/>
        <v>0.40934482261357513</v>
      </c>
      <c r="T338" s="9">
        <f t="shared" si="97"/>
        <v>0.31281599999999998</v>
      </c>
      <c r="U338" s="9">
        <f t="shared" si="98"/>
        <v>0.41283524651391135</v>
      </c>
      <c r="V338" s="15">
        <f t="shared" si="99"/>
        <v>0.187916048</v>
      </c>
      <c r="X338" s="11">
        <f t="shared" si="100"/>
        <v>1.8541599999999996E+19</v>
      </c>
      <c r="Y338" s="11">
        <f t="shared" si="101"/>
        <v>7.0220000000000001E-18</v>
      </c>
      <c r="Z338" s="11">
        <f t="shared" si="102"/>
        <v>3.7399999999999998E-4</v>
      </c>
      <c r="AA338" s="16">
        <f t="shared" si="103"/>
        <v>4.6433418426718553E-2</v>
      </c>
      <c r="AB338" s="9">
        <f t="shared" si="104"/>
        <v>0.45943511621857241</v>
      </c>
      <c r="AC338" s="9">
        <f t="shared" si="105"/>
        <v>0.95356658157328145</v>
      </c>
      <c r="AD338" s="15">
        <f t="shared" si="106"/>
        <v>124.15352520512984</v>
      </c>
      <c r="AE338" s="3">
        <f t="shared" si="107"/>
        <v>845.44879999999978</v>
      </c>
      <c r="AF338" s="2">
        <f t="shared" si="108"/>
        <v>0.25</v>
      </c>
      <c r="AG338" s="9">
        <f t="shared" si="109"/>
        <v>3.9426885525869912E-2</v>
      </c>
      <c r="AH338" s="2">
        <f t="shared" si="110"/>
        <v>1.9078464718483621</v>
      </c>
    </row>
    <row r="339" spans="1:34">
      <c r="A339" s="1">
        <f>Raw!A339</f>
        <v>326</v>
      </c>
      <c r="B339" s="14">
        <f>Raw!B339</f>
        <v>0.28440972222222222</v>
      </c>
      <c r="C339" s="15">
        <f>Raw!C339</f>
        <v>33.700000000000003</v>
      </c>
      <c r="D339" s="15">
        <f>IF(C339&gt;0.5,Raw!D339*D$11,-999)</f>
        <v>33.4</v>
      </c>
      <c r="E339" s="9">
        <f>IF(Raw!$G339&gt;$C$8,IF(Raw!$Q339&gt;$C$8,IF(Raw!$N339&gt;$C$9,IF(Raw!$N339&lt;$A$9,IF(Raw!$X339&gt;$C$9,IF(Raw!$X339&lt;$A$9,Raw!H339,-999),-999),-999),-999),-999),-999)</f>
        <v>0.474024</v>
      </c>
      <c r="F339" s="9">
        <f>IF(Raw!$G339&gt;$C$8,IF(Raw!$Q339&gt;$C$8,IF(Raw!$N339&gt;$C$9,IF(Raw!$N339&lt;$A$9,IF(Raw!$X339&gt;$C$9,IF(Raw!$X339&lt;$A$9,Raw!I339,-999),-999),-999),-999),-999),-999)</f>
        <v>0.78561599999999998</v>
      </c>
      <c r="G339" s="9">
        <f>Raw!G339</f>
        <v>0.98688900000000002</v>
      </c>
      <c r="H339" s="9">
        <f>IF(Raw!$G339&gt;$C$8,IF(Raw!$Q339&gt;$C$8,IF(Raw!$N339&gt;$C$9,IF(Raw!$N339&lt;$A$9,IF(Raw!$X339&gt;$C$9,IF(Raw!$X339&lt;$A$9,Raw!L339,-999),-999),-999),-999),-999),-999)</f>
        <v>665</v>
      </c>
      <c r="I339" s="9">
        <f>IF(Raw!$G339&gt;$C$8,IF(Raw!$Q339&gt;$C$8,IF(Raw!$N339&gt;$C$9,IF(Raw!$N339&lt;$A$9,IF(Raw!$X339&gt;$C$9,IF(Raw!$X339&lt;$A$9,Raw!M339,-999),-999),-999),-999),-999),-999)</f>
        <v>0.195295</v>
      </c>
      <c r="J339" s="9">
        <f>IF(Raw!$G339&gt;$C$8,IF(Raw!$Q339&gt;$C$8,IF(Raw!$N339&gt;$C$9,IF(Raw!$N339&lt;$A$9,IF(Raw!$X339&gt;$C$9,IF(Raw!$X339&lt;$A$9,Raw!N339,-999),-999),-999),-999),-999),-999)</f>
        <v>381</v>
      </c>
      <c r="K339" s="9">
        <f>IF(Raw!$G339&gt;$C$8,IF(Raw!$Q339&gt;$C$8,IF(Raw!$N339&gt;$C$9,IF(Raw!$N339&lt;$A$9,IF(Raw!$X339&gt;$C$9,IF(Raw!$X339&lt;$A$9,Raw!R339,-999),-999),-999),-999),-999),-999)</f>
        <v>0.41275600000000001</v>
      </c>
      <c r="L339" s="9">
        <f>IF(Raw!$G339&gt;$C$8,IF(Raw!$Q339&gt;$C$8,IF(Raw!$N339&gt;$C$9,IF(Raw!$N339&lt;$A$9,IF(Raw!$X339&gt;$C$9,IF(Raw!$X339&lt;$A$9,Raw!S339,-999),-999),-999),-999),-999),-999)</f>
        <v>0.73918099999999998</v>
      </c>
      <c r="M339" s="9">
        <f>Raw!Q339</f>
        <v>0.98494800000000005</v>
      </c>
      <c r="N339" s="9">
        <f>IF(Raw!$G339&gt;$C$8,IF(Raw!$Q339&gt;$C$8,IF(Raw!$N339&gt;$C$9,IF(Raw!$N339&lt;$A$9,IF(Raw!$X339&gt;$C$9,IF(Raw!$X339&lt;$A$9,Raw!V339,-999),-999),-999),-999),-999),-999)</f>
        <v>669.7</v>
      </c>
      <c r="O339" s="9">
        <f>IF(Raw!$G339&gt;$C$8,IF(Raw!$Q339&gt;$C$8,IF(Raw!$N339&gt;$C$9,IF(Raw!$N339&lt;$A$9,IF(Raw!$X339&gt;$C$9,IF(Raw!$X339&lt;$A$9,Raw!W339,-999),-999),-999),-999),-999),-999)</f>
        <v>0.19195200000000001</v>
      </c>
      <c r="P339" s="9">
        <f>IF(Raw!$G339&gt;$C$8,IF(Raw!$Q339&gt;$C$8,IF(Raw!$N339&gt;$C$9,IF(Raw!$N339&lt;$A$9,IF(Raw!$X339&gt;$C$9,IF(Raw!$X339&lt;$A$9,Raw!X339,-999),-999),-999),-999),-999),-999)</f>
        <v>376</v>
      </c>
      <c r="R339" s="9">
        <f t="shared" si="95"/>
        <v>0.31159199999999998</v>
      </c>
      <c r="S339" s="9">
        <f t="shared" si="96"/>
        <v>0.39662125007637317</v>
      </c>
      <c r="T339" s="9">
        <f t="shared" si="97"/>
        <v>0.32642499999999997</v>
      </c>
      <c r="U339" s="9">
        <f t="shared" si="98"/>
        <v>0.44160361264697007</v>
      </c>
      <c r="V339" s="15">
        <f t="shared" si="99"/>
        <v>0.18331688799999998</v>
      </c>
      <c r="X339" s="11">
        <f t="shared" si="100"/>
        <v>2.0106799999999996E+19</v>
      </c>
      <c r="Y339" s="11">
        <f t="shared" si="101"/>
        <v>6.6499999999999993E-18</v>
      </c>
      <c r="Z339" s="11">
        <f t="shared" si="102"/>
        <v>3.8099999999999999E-4</v>
      </c>
      <c r="AA339" s="16">
        <f t="shared" si="103"/>
        <v>4.8474146585573398E-2</v>
      </c>
      <c r="AB339" s="9">
        <f t="shared" si="104"/>
        <v>0.42857917329919581</v>
      </c>
      <c r="AC339" s="9">
        <f t="shared" si="105"/>
        <v>0.95152585341442653</v>
      </c>
      <c r="AD339" s="15">
        <f t="shared" si="106"/>
        <v>127.22873119573069</v>
      </c>
      <c r="AE339" s="3">
        <f t="shared" si="107"/>
        <v>800.65999999999974</v>
      </c>
      <c r="AF339" s="2">
        <f t="shared" si="108"/>
        <v>0.25</v>
      </c>
      <c r="AG339" s="9">
        <f t="shared" si="109"/>
        <v>4.3218974868096102E-2</v>
      </c>
      <c r="AH339" s="2">
        <f t="shared" si="110"/>
        <v>2.0913437016194774</v>
      </c>
    </row>
    <row r="340" spans="1:34">
      <c r="A340" s="1">
        <f>Raw!A340</f>
        <v>327</v>
      </c>
      <c r="B340" s="14">
        <f>Raw!B340</f>
        <v>0.28446759259259258</v>
      </c>
      <c r="C340" s="15">
        <f>Raw!C340</f>
        <v>32.6</v>
      </c>
      <c r="D340" s="15">
        <f>IF(C340&gt;0.5,Raw!D340*D$11,-999)</f>
        <v>35.200000000000003</v>
      </c>
      <c r="E340" s="9">
        <f>IF(Raw!$G340&gt;$C$8,IF(Raw!$Q340&gt;$C$8,IF(Raw!$N340&gt;$C$9,IF(Raw!$N340&lt;$A$9,IF(Raw!$X340&gt;$C$9,IF(Raw!$X340&lt;$A$9,Raw!H340,-999),-999),-999),-999),-999),-999)</f>
        <v>0.45808599999999999</v>
      </c>
      <c r="F340" s="9">
        <f>IF(Raw!$G340&gt;$C$8,IF(Raw!$Q340&gt;$C$8,IF(Raw!$N340&gt;$C$9,IF(Raw!$N340&lt;$A$9,IF(Raw!$X340&gt;$C$9,IF(Raw!$X340&lt;$A$9,Raw!I340,-999),-999),-999),-999),-999),-999)</f>
        <v>0.74864900000000001</v>
      </c>
      <c r="G340" s="9">
        <f>Raw!G340</f>
        <v>0.98154600000000003</v>
      </c>
      <c r="H340" s="9">
        <f>IF(Raw!$G340&gt;$C$8,IF(Raw!$Q340&gt;$C$8,IF(Raw!$N340&gt;$C$9,IF(Raw!$N340&lt;$A$9,IF(Raw!$X340&gt;$C$9,IF(Raw!$X340&lt;$A$9,Raw!L340,-999),-999),-999),-999),-999),-999)</f>
        <v>639.70000000000005</v>
      </c>
      <c r="I340" s="9">
        <f>IF(Raw!$G340&gt;$C$8,IF(Raw!$Q340&gt;$C$8,IF(Raw!$N340&gt;$C$9,IF(Raw!$N340&lt;$A$9,IF(Raw!$X340&gt;$C$9,IF(Raw!$X340&lt;$A$9,Raw!M340,-999),-999),-999),-999),-999),-999)</f>
        <v>0.12958</v>
      </c>
      <c r="J340" s="9">
        <f>IF(Raw!$G340&gt;$C$8,IF(Raw!$Q340&gt;$C$8,IF(Raw!$N340&gt;$C$9,IF(Raw!$N340&lt;$A$9,IF(Raw!$X340&gt;$C$9,IF(Raw!$X340&lt;$A$9,Raw!N340,-999),-999),-999),-999),-999),-999)</f>
        <v>490</v>
      </c>
      <c r="K340" s="9">
        <f>IF(Raw!$G340&gt;$C$8,IF(Raw!$Q340&gt;$C$8,IF(Raw!$N340&gt;$C$9,IF(Raw!$N340&lt;$A$9,IF(Raw!$X340&gt;$C$9,IF(Raw!$X340&lt;$A$9,Raw!R340,-999),-999),-999),-999),-999),-999)</f>
        <v>0.404082</v>
      </c>
      <c r="L340" s="9">
        <f>IF(Raw!$G340&gt;$C$8,IF(Raw!$Q340&gt;$C$8,IF(Raw!$N340&gt;$C$9,IF(Raw!$N340&lt;$A$9,IF(Raw!$X340&gt;$C$9,IF(Raw!$X340&lt;$A$9,Raw!S340,-999),-999),-999),-999),-999),-999)</f>
        <v>0.71114500000000003</v>
      </c>
      <c r="M340" s="9">
        <f>Raw!Q340</f>
        <v>0.98367000000000004</v>
      </c>
      <c r="N340" s="9">
        <f>IF(Raw!$G340&gt;$C$8,IF(Raw!$Q340&gt;$C$8,IF(Raw!$N340&gt;$C$9,IF(Raw!$N340&lt;$A$9,IF(Raw!$X340&gt;$C$9,IF(Raw!$X340&lt;$A$9,Raw!V340,-999),-999),-999),-999),-999),-999)</f>
        <v>597.6</v>
      </c>
      <c r="O340" s="9">
        <f>IF(Raw!$G340&gt;$C$8,IF(Raw!$Q340&gt;$C$8,IF(Raw!$N340&gt;$C$9,IF(Raw!$N340&lt;$A$9,IF(Raw!$X340&gt;$C$9,IF(Raw!$X340&lt;$A$9,Raw!W340,-999),-999),-999),-999),-999),-999)</f>
        <v>7.9772999999999997E-2</v>
      </c>
      <c r="P340" s="9">
        <f>IF(Raw!$G340&gt;$C$8,IF(Raw!$Q340&gt;$C$8,IF(Raw!$N340&gt;$C$9,IF(Raw!$N340&lt;$A$9,IF(Raw!$X340&gt;$C$9,IF(Raw!$X340&lt;$A$9,Raw!X340,-999),-999),-999),-999),-999),-999)</f>
        <v>300</v>
      </c>
      <c r="R340" s="9">
        <f t="shared" si="95"/>
        <v>0.29056300000000002</v>
      </c>
      <c r="S340" s="9">
        <f t="shared" si="96"/>
        <v>0.38811646045075865</v>
      </c>
      <c r="T340" s="9">
        <f t="shared" si="97"/>
        <v>0.30706300000000003</v>
      </c>
      <c r="U340" s="9">
        <f t="shared" si="98"/>
        <v>0.43178676641191321</v>
      </c>
      <c r="V340" s="15">
        <f t="shared" si="99"/>
        <v>0.17636396000000001</v>
      </c>
      <c r="X340" s="11">
        <f t="shared" si="100"/>
        <v>2.1190399999999996E+19</v>
      </c>
      <c r="Y340" s="11">
        <f t="shared" si="101"/>
        <v>6.3969999999999999E-18</v>
      </c>
      <c r="Z340" s="11">
        <f t="shared" si="102"/>
        <v>4.8999999999999998E-4</v>
      </c>
      <c r="AA340" s="16">
        <f t="shared" si="103"/>
        <v>6.2284862810465698E-2</v>
      </c>
      <c r="AB340" s="9">
        <f t="shared" si="104"/>
        <v>0.42320737682917003</v>
      </c>
      <c r="AC340" s="9">
        <f t="shared" si="105"/>
        <v>0.93771513718953425</v>
      </c>
      <c r="AD340" s="15">
        <f t="shared" si="106"/>
        <v>127.11196491931774</v>
      </c>
      <c r="AE340" s="3">
        <f t="shared" si="107"/>
        <v>770.19879999999978</v>
      </c>
      <c r="AF340" s="2">
        <f t="shared" si="108"/>
        <v>0.25</v>
      </c>
      <c r="AG340" s="9">
        <f t="shared" si="109"/>
        <v>4.2219434080597508E-2</v>
      </c>
      <c r="AH340" s="2">
        <f t="shared" si="110"/>
        <v>2.0429764430987283</v>
      </c>
    </row>
    <row r="341" spans="1:34">
      <c r="A341" s="1">
        <f>Raw!A341</f>
        <v>328</v>
      </c>
      <c r="B341" s="14">
        <f>Raw!B341</f>
        <v>0.28452546296296294</v>
      </c>
      <c r="C341" s="15">
        <f>Raw!C341</f>
        <v>31.3</v>
      </c>
      <c r="D341" s="15">
        <f>IF(C341&gt;0.5,Raw!D341*D$11,-999)</f>
        <v>38.700000000000003</v>
      </c>
      <c r="E341" s="9">
        <f>IF(Raw!$G341&gt;$C$8,IF(Raw!$Q341&gt;$C$8,IF(Raw!$N341&gt;$C$9,IF(Raw!$N341&lt;$A$9,IF(Raw!$X341&gt;$C$9,IF(Raw!$X341&lt;$A$9,Raw!H341,-999),-999),-999),-999),-999),-999)</f>
        <v>0.46095900000000001</v>
      </c>
      <c r="F341" s="9">
        <f>IF(Raw!$G341&gt;$C$8,IF(Raw!$Q341&gt;$C$8,IF(Raw!$N341&gt;$C$9,IF(Raw!$N341&lt;$A$9,IF(Raw!$X341&gt;$C$9,IF(Raw!$X341&lt;$A$9,Raw!I341,-999),-999),-999),-999),-999),-999)</f>
        <v>0.73636999999999997</v>
      </c>
      <c r="G341" s="9">
        <f>Raw!G341</f>
        <v>0.98335600000000001</v>
      </c>
      <c r="H341" s="9">
        <f>IF(Raw!$G341&gt;$C$8,IF(Raw!$Q341&gt;$C$8,IF(Raw!$N341&gt;$C$9,IF(Raw!$N341&lt;$A$9,IF(Raw!$X341&gt;$C$9,IF(Raw!$X341&lt;$A$9,Raw!L341,-999),-999),-999),-999),-999),-999)</f>
        <v>646.5</v>
      </c>
      <c r="I341" s="9">
        <f>IF(Raw!$G341&gt;$C$8,IF(Raw!$Q341&gt;$C$8,IF(Raw!$N341&gt;$C$9,IF(Raw!$N341&lt;$A$9,IF(Raw!$X341&gt;$C$9,IF(Raw!$X341&lt;$A$9,Raw!M341,-999),-999),-999),-999),-999),-999)</f>
        <v>0.31193700000000002</v>
      </c>
      <c r="J341" s="9">
        <f>IF(Raw!$G341&gt;$C$8,IF(Raw!$Q341&gt;$C$8,IF(Raw!$N341&gt;$C$9,IF(Raw!$N341&lt;$A$9,IF(Raw!$X341&gt;$C$9,IF(Raw!$X341&lt;$A$9,Raw!N341,-999),-999),-999),-999),-999),-999)</f>
        <v>461</v>
      </c>
      <c r="K341" s="9">
        <f>IF(Raw!$G341&gt;$C$8,IF(Raw!$Q341&gt;$C$8,IF(Raw!$N341&gt;$C$9,IF(Raw!$N341&lt;$A$9,IF(Raw!$X341&gt;$C$9,IF(Raw!$X341&lt;$A$9,Raw!R341,-999),-999),-999),-999),-999),-999)</f>
        <v>0.40826200000000001</v>
      </c>
      <c r="L341" s="9">
        <f>IF(Raw!$G341&gt;$C$8,IF(Raw!$Q341&gt;$C$8,IF(Raw!$N341&gt;$C$9,IF(Raw!$N341&lt;$A$9,IF(Raw!$X341&gt;$C$9,IF(Raw!$X341&lt;$A$9,Raw!S341,-999),-999),-999),-999),-999),-999)</f>
        <v>0.69495399999999996</v>
      </c>
      <c r="M341" s="9">
        <f>Raw!Q341</f>
        <v>0.98423000000000005</v>
      </c>
      <c r="N341" s="9">
        <f>IF(Raw!$G341&gt;$C$8,IF(Raw!$Q341&gt;$C$8,IF(Raw!$N341&gt;$C$9,IF(Raw!$N341&lt;$A$9,IF(Raw!$X341&gt;$C$9,IF(Raw!$X341&lt;$A$9,Raw!V341,-999),-999),-999),-999),-999),-999)</f>
        <v>618.9</v>
      </c>
      <c r="O341" s="9">
        <f>IF(Raw!$G341&gt;$C$8,IF(Raw!$Q341&gt;$C$8,IF(Raw!$N341&gt;$C$9,IF(Raw!$N341&lt;$A$9,IF(Raw!$X341&gt;$C$9,IF(Raw!$X341&lt;$A$9,Raw!W341,-999),-999),-999),-999),-999),-999)</f>
        <v>0.24377699999999999</v>
      </c>
      <c r="P341" s="9">
        <f>IF(Raw!$G341&gt;$C$8,IF(Raw!$Q341&gt;$C$8,IF(Raw!$N341&gt;$C$9,IF(Raw!$N341&lt;$A$9,IF(Raw!$X341&gt;$C$9,IF(Raw!$X341&lt;$A$9,Raw!X341,-999),-999),-999),-999),-999),-999)</f>
        <v>314</v>
      </c>
      <c r="R341" s="9">
        <f t="shared" si="95"/>
        <v>0.27541099999999996</v>
      </c>
      <c r="S341" s="9">
        <f t="shared" si="96"/>
        <v>0.37401170607167589</v>
      </c>
      <c r="T341" s="9">
        <f t="shared" si="97"/>
        <v>0.28669199999999995</v>
      </c>
      <c r="U341" s="9">
        <f t="shared" si="98"/>
        <v>0.41253377921416379</v>
      </c>
      <c r="V341" s="15">
        <f t="shared" si="99"/>
        <v>0.17234859199999999</v>
      </c>
      <c r="X341" s="11">
        <f t="shared" si="100"/>
        <v>2.3297399999999996E+19</v>
      </c>
      <c r="Y341" s="11">
        <f t="shared" si="101"/>
        <v>6.4649999999999999E-18</v>
      </c>
      <c r="Z341" s="11">
        <f t="shared" si="102"/>
        <v>4.6099999999999998E-4</v>
      </c>
      <c r="AA341" s="16">
        <f t="shared" si="103"/>
        <v>6.4926593408894256E-2</v>
      </c>
      <c r="AB341" s="9">
        <f t="shared" si="104"/>
        <v>0.42687593491758274</v>
      </c>
      <c r="AC341" s="9">
        <f t="shared" si="105"/>
        <v>0.93507340659110572</v>
      </c>
      <c r="AD341" s="15">
        <f t="shared" si="106"/>
        <v>140.8385974162565</v>
      </c>
      <c r="AE341" s="3">
        <f t="shared" si="107"/>
        <v>778.38599999999974</v>
      </c>
      <c r="AF341" s="2">
        <f t="shared" si="108"/>
        <v>0.25</v>
      </c>
      <c r="AG341" s="9">
        <f t="shared" si="109"/>
        <v>4.4692829885654199E-2</v>
      </c>
      <c r="AH341" s="2">
        <f t="shared" si="110"/>
        <v>2.1626627788876829</v>
      </c>
    </row>
    <row r="342" spans="1:34">
      <c r="A342" s="1">
        <f>Raw!A342</f>
        <v>329</v>
      </c>
      <c r="B342" s="14">
        <f>Raw!B342</f>
        <v>0.28458333333333335</v>
      </c>
      <c r="C342" s="15">
        <f>Raw!C342</f>
        <v>31</v>
      </c>
      <c r="D342" s="15">
        <f>IF(C342&gt;0.5,Raw!D342*D$11,-999)</f>
        <v>40.5</v>
      </c>
      <c r="E342" s="9">
        <f>IF(Raw!$G342&gt;$C$8,IF(Raw!$Q342&gt;$C$8,IF(Raw!$N342&gt;$C$9,IF(Raw!$N342&lt;$A$9,IF(Raw!$X342&gt;$C$9,IF(Raw!$X342&lt;$A$9,Raw!H342,-999),-999),-999),-999),-999),-999)</f>
        <v>0.452598</v>
      </c>
      <c r="F342" s="9">
        <f>IF(Raw!$G342&gt;$C$8,IF(Raw!$Q342&gt;$C$8,IF(Raw!$N342&gt;$C$9,IF(Raw!$N342&lt;$A$9,IF(Raw!$X342&gt;$C$9,IF(Raw!$X342&lt;$A$9,Raw!I342,-999),-999),-999),-999),-999),-999)</f>
        <v>0.73946199999999995</v>
      </c>
      <c r="G342" s="9">
        <f>Raw!G342</f>
        <v>0.98796200000000001</v>
      </c>
      <c r="H342" s="9">
        <f>IF(Raw!$G342&gt;$C$8,IF(Raw!$Q342&gt;$C$8,IF(Raw!$N342&gt;$C$9,IF(Raw!$N342&lt;$A$9,IF(Raw!$X342&gt;$C$9,IF(Raw!$X342&lt;$A$9,Raw!L342,-999),-999),-999),-999),-999),-999)</f>
        <v>636.1</v>
      </c>
      <c r="I342" s="9">
        <f>IF(Raw!$G342&gt;$C$8,IF(Raw!$Q342&gt;$C$8,IF(Raw!$N342&gt;$C$9,IF(Raw!$N342&lt;$A$9,IF(Raw!$X342&gt;$C$9,IF(Raw!$X342&lt;$A$9,Raw!M342,-999),-999),-999),-999),-999),-999)</f>
        <v>9.6132999999999996E-2</v>
      </c>
      <c r="J342" s="9">
        <f>IF(Raw!$G342&gt;$C$8,IF(Raw!$Q342&gt;$C$8,IF(Raw!$N342&gt;$C$9,IF(Raw!$N342&lt;$A$9,IF(Raw!$X342&gt;$C$9,IF(Raw!$X342&lt;$A$9,Raw!N342,-999),-999),-999),-999),-999),-999)</f>
        <v>351</v>
      </c>
      <c r="K342" s="9">
        <f>IF(Raw!$G342&gt;$C$8,IF(Raw!$Q342&gt;$C$8,IF(Raw!$N342&gt;$C$9,IF(Raw!$N342&lt;$A$9,IF(Raw!$X342&gt;$C$9,IF(Raw!$X342&lt;$A$9,Raw!R342,-999),-999),-999),-999),-999),-999)</f>
        <v>0.39407399999999998</v>
      </c>
      <c r="L342" s="9">
        <f>IF(Raw!$G342&gt;$C$8,IF(Raw!$Q342&gt;$C$8,IF(Raw!$N342&gt;$C$9,IF(Raw!$N342&lt;$A$9,IF(Raw!$X342&gt;$C$9,IF(Raw!$X342&lt;$A$9,Raw!S342,-999),-999),-999),-999),-999),-999)</f>
        <v>0.70630999999999999</v>
      </c>
      <c r="M342" s="9">
        <f>Raw!Q342</f>
        <v>0.98452499999999998</v>
      </c>
      <c r="N342" s="9">
        <f>IF(Raw!$G342&gt;$C$8,IF(Raw!$Q342&gt;$C$8,IF(Raw!$N342&gt;$C$9,IF(Raw!$N342&lt;$A$9,IF(Raw!$X342&gt;$C$9,IF(Raw!$X342&lt;$A$9,Raw!V342,-999),-999),-999),-999),-999),-999)</f>
        <v>632.20000000000005</v>
      </c>
      <c r="O342" s="9">
        <f>IF(Raw!$G342&gt;$C$8,IF(Raw!$Q342&gt;$C$8,IF(Raw!$N342&gt;$C$9,IF(Raw!$N342&lt;$A$9,IF(Raw!$X342&gt;$C$9,IF(Raw!$X342&lt;$A$9,Raw!W342,-999),-999),-999),-999),-999),-999)</f>
        <v>6.9381999999999999E-2</v>
      </c>
      <c r="P342" s="9">
        <f>IF(Raw!$G342&gt;$C$8,IF(Raw!$Q342&gt;$C$8,IF(Raw!$N342&gt;$C$9,IF(Raw!$N342&lt;$A$9,IF(Raw!$X342&gt;$C$9,IF(Raw!$X342&lt;$A$9,Raw!X342,-999),-999),-999),-999),-999),-999)</f>
        <v>471</v>
      </c>
      <c r="R342" s="9">
        <f t="shared" si="95"/>
        <v>0.28686399999999995</v>
      </c>
      <c r="S342" s="9">
        <f t="shared" si="96"/>
        <v>0.38793609407920893</v>
      </c>
      <c r="T342" s="9">
        <f t="shared" si="97"/>
        <v>0.31223600000000001</v>
      </c>
      <c r="U342" s="9">
        <f t="shared" si="98"/>
        <v>0.44206651470317571</v>
      </c>
      <c r="V342" s="15">
        <f t="shared" si="99"/>
        <v>0.17516488</v>
      </c>
      <c r="X342" s="11">
        <f t="shared" si="100"/>
        <v>2.4380999999999992E+19</v>
      </c>
      <c r="Y342" s="11">
        <f t="shared" si="101"/>
        <v>6.3609999999999995E-18</v>
      </c>
      <c r="Z342" s="11">
        <f t="shared" si="102"/>
        <v>3.5099999999999997E-4</v>
      </c>
      <c r="AA342" s="16">
        <f t="shared" si="103"/>
        <v>5.1625457581472051E-2</v>
      </c>
      <c r="AB342" s="9">
        <f t="shared" si="104"/>
        <v>0.4101933263734085</v>
      </c>
      <c r="AC342" s="9">
        <f t="shared" si="105"/>
        <v>0.94837454241852792</v>
      </c>
      <c r="AD342" s="15">
        <f t="shared" si="106"/>
        <v>147.08107573068963</v>
      </c>
      <c r="AE342" s="3">
        <f t="shared" si="107"/>
        <v>765.8643999999997</v>
      </c>
      <c r="AF342" s="2">
        <f t="shared" si="108"/>
        <v>0.25</v>
      </c>
      <c r="AG342" s="9">
        <f t="shared" si="109"/>
        <v>5.001509117466138E-2</v>
      </c>
      <c r="AH342" s="2">
        <f t="shared" si="110"/>
        <v>2.4202042328233455</v>
      </c>
    </row>
    <row r="343" spans="1:34">
      <c r="A343" s="1">
        <f>Raw!A343</f>
        <v>330</v>
      </c>
      <c r="B343" s="14">
        <f>Raw!B343</f>
        <v>0.28462962962962962</v>
      </c>
      <c r="C343" s="15">
        <f>Raw!C343</f>
        <v>29.7</v>
      </c>
      <c r="D343" s="15">
        <f>IF(C343&gt;0.5,Raw!D343*D$11,-999)</f>
        <v>42.2</v>
      </c>
      <c r="E343" s="9">
        <f>IF(Raw!$G343&gt;$C$8,IF(Raw!$Q343&gt;$C$8,IF(Raw!$N343&gt;$C$9,IF(Raw!$N343&lt;$A$9,IF(Raw!$X343&gt;$C$9,IF(Raw!$X343&lt;$A$9,Raw!H343,-999),-999),-999),-999),-999),-999)</f>
        <v>0.473638</v>
      </c>
      <c r="F343" s="9">
        <f>IF(Raw!$G343&gt;$C$8,IF(Raw!$Q343&gt;$C$8,IF(Raw!$N343&gt;$C$9,IF(Raw!$N343&lt;$A$9,IF(Raw!$X343&gt;$C$9,IF(Raw!$X343&lt;$A$9,Raw!I343,-999),-999),-999),-999),-999),-999)</f>
        <v>0.76766599999999996</v>
      </c>
      <c r="G343" s="9">
        <f>Raw!G343</f>
        <v>0.98669899999999999</v>
      </c>
      <c r="H343" s="9">
        <f>IF(Raw!$G343&gt;$C$8,IF(Raw!$Q343&gt;$C$8,IF(Raw!$N343&gt;$C$9,IF(Raw!$N343&lt;$A$9,IF(Raw!$X343&gt;$C$9,IF(Raw!$X343&lt;$A$9,Raw!L343,-999),-999),-999),-999),-999),-999)</f>
        <v>647.4</v>
      </c>
      <c r="I343" s="9">
        <f>IF(Raw!$G343&gt;$C$8,IF(Raw!$Q343&gt;$C$8,IF(Raw!$N343&gt;$C$9,IF(Raw!$N343&lt;$A$9,IF(Raw!$X343&gt;$C$9,IF(Raw!$X343&lt;$A$9,Raw!M343,-999),-999),-999),-999),-999),-999)</f>
        <v>0.14164099999999999</v>
      </c>
      <c r="J343" s="9">
        <f>IF(Raw!$G343&gt;$C$8,IF(Raw!$Q343&gt;$C$8,IF(Raw!$N343&gt;$C$9,IF(Raw!$N343&lt;$A$9,IF(Raw!$X343&gt;$C$9,IF(Raw!$X343&lt;$A$9,Raw!N343,-999),-999),-999),-999),-999),-999)</f>
        <v>487</v>
      </c>
      <c r="K343" s="9">
        <f>IF(Raw!$G343&gt;$C$8,IF(Raw!$Q343&gt;$C$8,IF(Raw!$N343&gt;$C$9,IF(Raw!$N343&lt;$A$9,IF(Raw!$X343&gt;$C$9,IF(Raw!$X343&lt;$A$9,Raw!R343,-999),-999),-999),-999),-999),-999)</f>
        <v>0.50138300000000002</v>
      </c>
      <c r="L343" s="9">
        <f>IF(Raw!$G343&gt;$C$8,IF(Raw!$Q343&gt;$C$8,IF(Raw!$N343&gt;$C$9,IF(Raw!$N343&lt;$A$9,IF(Raw!$X343&gt;$C$9,IF(Raw!$X343&lt;$A$9,Raw!S343,-999),-999),-999),-999),-999),-999)</f>
        <v>0.87084899999999998</v>
      </c>
      <c r="M343" s="9">
        <f>Raw!Q343</f>
        <v>0.98869499999999999</v>
      </c>
      <c r="N343" s="9">
        <f>IF(Raw!$G343&gt;$C$8,IF(Raw!$Q343&gt;$C$8,IF(Raw!$N343&gt;$C$9,IF(Raw!$N343&lt;$A$9,IF(Raw!$X343&gt;$C$9,IF(Raw!$X343&lt;$A$9,Raw!V343,-999),-999),-999),-999),-999),-999)</f>
        <v>629.20000000000005</v>
      </c>
      <c r="O343" s="9">
        <f>IF(Raw!$G343&gt;$C$8,IF(Raw!$Q343&gt;$C$8,IF(Raw!$N343&gt;$C$9,IF(Raw!$N343&lt;$A$9,IF(Raw!$X343&gt;$C$9,IF(Raw!$X343&lt;$A$9,Raw!W343,-999),-999),-999),-999),-999),-999)</f>
        <v>9.5258999999999996E-2</v>
      </c>
      <c r="P343" s="9">
        <f>IF(Raw!$G343&gt;$C$8,IF(Raw!$Q343&gt;$C$8,IF(Raw!$N343&gt;$C$9,IF(Raw!$N343&lt;$A$9,IF(Raw!$X343&gt;$C$9,IF(Raw!$X343&lt;$A$9,Raw!X343,-999),-999),-999),-999),-999),-999)</f>
        <v>383</v>
      </c>
      <c r="R343" s="9">
        <f t="shared" si="95"/>
        <v>0.29402799999999996</v>
      </c>
      <c r="S343" s="9">
        <f t="shared" si="96"/>
        <v>0.38301553019151552</v>
      </c>
      <c r="T343" s="9">
        <f t="shared" si="97"/>
        <v>0.36946599999999996</v>
      </c>
      <c r="U343" s="9">
        <f t="shared" si="98"/>
        <v>0.42425954442159314</v>
      </c>
      <c r="V343" s="15">
        <f t="shared" si="99"/>
        <v>0.21597055199999998</v>
      </c>
      <c r="X343" s="11">
        <f t="shared" si="100"/>
        <v>2.5404399999999996E+19</v>
      </c>
      <c r="Y343" s="11">
        <f t="shared" si="101"/>
        <v>6.4739999999999996E-18</v>
      </c>
      <c r="Z343" s="11">
        <f t="shared" si="102"/>
        <v>4.8699999999999997E-4</v>
      </c>
      <c r="AA343" s="16">
        <f t="shared" si="103"/>
        <v>7.4156335015556157E-2</v>
      </c>
      <c r="AB343" s="9">
        <f t="shared" si="104"/>
        <v>0.52878124447285746</v>
      </c>
      <c r="AC343" s="9">
        <f t="shared" si="105"/>
        <v>0.92584366498444393</v>
      </c>
      <c r="AD343" s="15">
        <f t="shared" si="106"/>
        <v>152.27173514487922</v>
      </c>
      <c r="AE343" s="3">
        <f t="shared" si="107"/>
        <v>779.46959999999979</v>
      </c>
      <c r="AF343" s="2">
        <f t="shared" si="108"/>
        <v>0.25</v>
      </c>
      <c r="AG343" s="9">
        <f t="shared" si="109"/>
        <v>4.9694413062193805E-2</v>
      </c>
      <c r="AH343" s="2">
        <f t="shared" si="110"/>
        <v>2.4046867858500405</v>
      </c>
    </row>
    <row r="344" spans="1:34">
      <c r="A344" s="1">
        <f>Raw!A344</f>
        <v>331</v>
      </c>
      <c r="B344" s="14">
        <f>Raw!B344</f>
        <v>0.28468749999999998</v>
      </c>
      <c r="C344" s="15">
        <f>Raw!C344</f>
        <v>28.8</v>
      </c>
      <c r="D344" s="15">
        <f>IF(C344&gt;0.5,Raw!D344*D$11,-999)</f>
        <v>43.1</v>
      </c>
      <c r="E344" s="9">
        <f>IF(Raw!$G344&gt;$C$8,IF(Raw!$Q344&gt;$C$8,IF(Raw!$N344&gt;$C$9,IF(Raw!$N344&lt;$A$9,IF(Raw!$X344&gt;$C$9,IF(Raw!$X344&lt;$A$9,Raw!H344,-999),-999),-999),-999),-999),-999)</f>
        <v>0.45929500000000001</v>
      </c>
      <c r="F344" s="9">
        <f>IF(Raw!$G344&gt;$C$8,IF(Raw!$Q344&gt;$C$8,IF(Raw!$N344&gt;$C$9,IF(Raw!$N344&lt;$A$9,IF(Raw!$X344&gt;$C$9,IF(Raw!$X344&lt;$A$9,Raw!I344,-999),-999),-999),-999),-999),-999)</f>
        <v>0.73025200000000001</v>
      </c>
      <c r="G344" s="9">
        <f>Raw!G344</f>
        <v>0.97787400000000002</v>
      </c>
      <c r="H344" s="9">
        <f>IF(Raw!$G344&gt;$C$8,IF(Raw!$Q344&gt;$C$8,IF(Raw!$N344&gt;$C$9,IF(Raw!$N344&lt;$A$9,IF(Raw!$X344&gt;$C$9,IF(Raw!$X344&lt;$A$9,Raw!L344,-999),-999),-999),-999),-999),-999)</f>
        <v>700.9</v>
      </c>
      <c r="I344" s="9">
        <f>IF(Raw!$G344&gt;$C$8,IF(Raw!$Q344&gt;$C$8,IF(Raw!$N344&gt;$C$9,IF(Raw!$N344&lt;$A$9,IF(Raw!$X344&gt;$C$9,IF(Raw!$X344&lt;$A$9,Raw!M344,-999),-999),-999),-999),-999),-999)</f>
        <v>0.37081999999999998</v>
      </c>
      <c r="J344" s="9">
        <f>IF(Raw!$G344&gt;$C$8,IF(Raw!$Q344&gt;$C$8,IF(Raw!$N344&gt;$C$9,IF(Raw!$N344&lt;$A$9,IF(Raw!$X344&gt;$C$9,IF(Raw!$X344&lt;$A$9,Raw!N344,-999),-999),-999),-999),-999),-999)</f>
        <v>417</v>
      </c>
      <c r="K344" s="9">
        <f>IF(Raw!$G344&gt;$C$8,IF(Raw!$Q344&gt;$C$8,IF(Raw!$N344&gt;$C$9,IF(Raw!$N344&lt;$A$9,IF(Raw!$X344&gt;$C$9,IF(Raw!$X344&lt;$A$9,Raw!R344,-999),-999),-999),-999),-999),-999)</f>
        <v>0.411493</v>
      </c>
      <c r="L344" s="9">
        <f>IF(Raw!$G344&gt;$C$8,IF(Raw!$Q344&gt;$C$8,IF(Raw!$N344&gt;$C$9,IF(Raw!$N344&lt;$A$9,IF(Raw!$X344&gt;$C$9,IF(Raw!$X344&lt;$A$9,Raw!S344,-999),-999),-999),-999),-999),-999)</f>
        <v>0.70108999999999999</v>
      </c>
      <c r="M344" s="9">
        <f>Raw!Q344</f>
        <v>0.98672000000000004</v>
      </c>
      <c r="N344" s="9">
        <f>IF(Raw!$G344&gt;$C$8,IF(Raw!$Q344&gt;$C$8,IF(Raw!$N344&gt;$C$9,IF(Raw!$N344&lt;$A$9,IF(Raw!$X344&gt;$C$9,IF(Raw!$X344&lt;$A$9,Raw!V344,-999),-999),-999),-999),-999),-999)</f>
        <v>597.1</v>
      </c>
      <c r="O344" s="9">
        <f>IF(Raw!$G344&gt;$C$8,IF(Raw!$Q344&gt;$C$8,IF(Raw!$N344&gt;$C$9,IF(Raw!$N344&lt;$A$9,IF(Raw!$X344&gt;$C$9,IF(Raw!$X344&lt;$A$9,Raw!W344,-999),-999),-999),-999),-999),-999)</f>
        <v>0.22383600000000001</v>
      </c>
      <c r="P344" s="9">
        <f>IF(Raw!$G344&gt;$C$8,IF(Raw!$Q344&gt;$C$8,IF(Raw!$N344&gt;$C$9,IF(Raw!$N344&lt;$A$9,IF(Raw!$X344&gt;$C$9,IF(Raw!$X344&lt;$A$9,Raw!X344,-999),-999),-999),-999),-999),-999)</f>
        <v>474</v>
      </c>
      <c r="R344" s="9">
        <f t="shared" si="95"/>
        <v>0.270957</v>
      </c>
      <c r="S344" s="9">
        <f t="shared" si="96"/>
        <v>0.37104588552992668</v>
      </c>
      <c r="T344" s="9">
        <f t="shared" si="97"/>
        <v>0.28959699999999999</v>
      </c>
      <c r="U344" s="9">
        <f t="shared" si="98"/>
        <v>0.41306679598910268</v>
      </c>
      <c r="V344" s="15">
        <f t="shared" si="99"/>
        <v>0.17387031999999999</v>
      </c>
      <c r="X344" s="11">
        <f t="shared" si="100"/>
        <v>2.5946199999999992E+19</v>
      </c>
      <c r="Y344" s="11">
        <f t="shared" si="101"/>
        <v>7.0089999999999987E-18</v>
      </c>
      <c r="Z344" s="11">
        <f t="shared" si="102"/>
        <v>4.17E-4</v>
      </c>
      <c r="AA344" s="16">
        <f t="shared" si="103"/>
        <v>7.0488858274765212E-2</v>
      </c>
      <c r="AB344" s="9">
        <f t="shared" si="104"/>
        <v>0.4319063618897972</v>
      </c>
      <c r="AC344" s="9">
        <f t="shared" si="105"/>
        <v>0.92951114172523475</v>
      </c>
      <c r="AD344" s="15">
        <f t="shared" si="106"/>
        <v>169.03802943588781</v>
      </c>
      <c r="AE344" s="3">
        <f t="shared" si="107"/>
        <v>843.88359999999966</v>
      </c>
      <c r="AF344" s="2">
        <f t="shared" si="108"/>
        <v>0.25</v>
      </c>
      <c r="AG344" s="9">
        <f t="shared" si="109"/>
        <v>5.3710767091841381E-2</v>
      </c>
      <c r="AH344" s="2">
        <f t="shared" si="110"/>
        <v>2.5990360671324613</v>
      </c>
    </row>
    <row r="345" spans="1:34">
      <c r="A345" s="1">
        <f>Raw!A345</f>
        <v>332</v>
      </c>
      <c r="B345" s="14">
        <f>Raw!B345</f>
        <v>0.28474537037037034</v>
      </c>
      <c r="C345" s="15">
        <f>Raw!C345</f>
        <v>27.3</v>
      </c>
      <c r="D345" s="15">
        <f>IF(C345&gt;0.5,Raw!D345*D$11,-999)</f>
        <v>46.6</v>
      </c>
      <c r="E345" s="9">
        <f>IF(Raw!$G345&gt;$C$8,IF(Raw!$Q345&gt;$C$8,IF(Raw!$N345&gt;$C$9,IF(Raw!$N345&lt;$A$9,IF(Raw!$X345&gt;$C$9,IF(Raw!$X345&lt;$A$9,Raw!H345,-999),-999),-999),-999),-999),-999)</f>
        <v>0.50043700000000002</v>
      </c>
      <c r="F345" s="9">
        <f>IF(Raw!$G345&gt;$C$8,IF(Raw!$Q345&gt;$C$8,IF(Raw!$N345&gt;$C$9,IF(Raw!$N345&lt;$A$9,IF(Raw!$X345&gt;$C$9,IF(Raw!$X345&lt;$A$9,Raw!I345,-999),-999),-999),-999),-999),-999)</f>
        <v>0.78281699999999999</v>
      </c>
      <c r="G345" s="9">
        <f>Raw!G345</f>
        <v>0.98473599999999994</v>
      </c>
      <c r="H345" s="9">
        <f>IF(Raw!$G345&gt;$C$8,IF(Raw!$Q345&gt;$C$8,IF(Raw!$N345&gt;$C$9,IF(Raw!$N345&lt;$A$9,IF(Raw!$X345&gt;$C$9,IF(Raw!$X345&lt;$A$9,Raw!L345,-999),-999),-999),-999),-999),-999)</f>
        <v>623.79999999999995</v>
      </c>
      <c r="I345" s="9">
        <f>IF(Raw!$G345&gt;$C$8,IF(Raw!$Q345&gt;$C$8,IF(Raw!$N345&gt;$C$9,IF(Raw!$N345&lt;$A$9,IF(Raw!$X345&gt;$C$9,IF(Raw!$X345&lt;$A$9,Raw!M345,-999),-999),-999),-999),-999),-999)</f>
        <v>0.26305000000000001</v>
      </c>
      <c r="J345" s="9">
        <f>IF(Raw!$G345&gt;$C$8,IF(Raw!$Q345&gt;$C$8,IF(Raw!$N345&gt;$C$9,IF(Raw!$N345&lt;$A$9,IF(Raw!$X345&gt;$C$9,IF(Raw!$X345&lt;$A$9,Raw!N345,-999),-999),-999),-999),-999),-999)</f>
        <v>408</v>
      </c>
      <c r="K345" s="9">
        <f>IF(Raw!$G345&gt;$C$8,IF(Raw!$Q345&gt;$C$8,IF(Raw!$N345&gt;$C$9,IF(Raw!$N345&lt;$A$9,IF(Raw!$X345&gt;$C$9,IF(Raw!$X345&lt;$A$9,Raw!R345,-999),-999),-999),-999),-999),-999)</f>
        <v>0.42058499999999999</v>
      </c>
      <c r="L345" s="9">
        <f>IF(Raw!$G345&gt;$C$8,IF(Raw!$Q345&gt;$C$8,IF(Raw!$N345&gt;$C$9,IF(Raw!$N345&lt;$A$9,IF(Raw!$X345&gt;$C$9,IF(Raw!$X345&lt;$A$9,Raw!S345,-999),-999),-999),-999),-999),-999)</f>
        <v>0.71745300000000001</v>
      </c>
      <c r="M345" s="9">
        <f>Raw!Q345</f>
        <v>0.98682199999999998</v>
      </c>
      <c r="N345" s="9">
        <f>IF(Raw!$G345&gt;$C$8,IF(Raw!$Q345&gt;$C$8,IF(Raw!$N345&gt;$C$9,IF(Raw!$N345&lt;$A$9,IF(Raw!$X345&gt;$C$9,IF(Raw!$X345&lt;$A$9,Raw!V345,-999),-999),-999),-999),-999),-999)</f>
        <v>594.20000000000005</v>
      </c>
      <c r="O345" s="9">
        <f>IF(Raw!$G345&gt;$C$8,IF(Raw!$Q345&gt;$C$8,IF(Raw!$N345&gt;$C$9,IF(Raw!$N345&lt;$A$9,IF(Raw!$X345&gt;$C$9,IF(Raw!$X345&lt;$A$9,Raw!W345,-999),-999),-999),-999),-999),-999)</f>
        <v>0.295989</v>
      </c>
      <c r="P345" s="9">
        <f>IF(Raw!$G345&gt;$C$8,IF(Raw!$Q345&gt;$C$8,IF(Raw!$N345&gt;$C$9,IF(Raw!$N345&lt;$A$9,IF(Raw!$X345&gt;$C$9,IF(Raw!$X345&lt;$A$9,Raw!X345,-999),-999),-999),-999),-999),-999)</f>
        <v>372</v>
      </c>
      <c r="R345" s="9">
        <f t="shared" si="95"/>
        <v>0.28237999999999996</v>
      </c>
      <c r="S345" s="9">
        <f t="shared" si="96"/>
        <v>0.3607228764832649</v>
      </c>
      <c r="T345" s="9">
        <f t="shared" si="97"/>
        <v>0.29686800000000002</v>
      </c>
      <c r="U345" s="9">
        <f t="shared" si="98"/>
        <v>0.41378041488431999</v>
      </c>
      <c r="V345" s="15">
        <f t="shared" si="99"/>
        <v>0.17792834399999999</v>
      </c>
      <c r="X345" s="11">
        <f t="shared" si="100"/>
        <v>2.8053199999999996E+19</v>
      </c>
      <c r="Y345" s="11">
        <f t="shared" si="101"/>
        <v>6.2379999999999995E-18</v>
      </c>
      <c r="Z345" s="11">
        <f t="shared" si="102"/>
        <v>4.08E-4</v>
      </c>
      <c r="AA345" s="16">
        <f t="shared" si="103"/>
        <v>6.6640306190751522E-2</v>
      </c>
      <c r="AB345" s="9">
        <f t="shared" si="104"/>
        <v>0.44036837441823601</v>
      </c>
      <c r="AC345" s="9">
        <f t="shared" si="105"/>
        <v>0.93335969380924844</v>
      </c>
      <c r="AD345" s="15">
        <f t="shared" si="106"/>
        <v>163.33408380086158</v>
      </c>
      <c r="AE345" s="3">
        <f t="shared" si="107"/>
        <v>751.05519999999979</v>
      </c>
      <c r="AF345" s="2">
        <f t="shared" si="108"/>
        <v>0.25</v>
      </c>
      <c r="AG345" s="9">
        <f t="shared" si="109"/>
        <v>5.1988034584516001E-2</v>
      </c>
      <c r="AH345" s="2">
        <f t="shared" si="110"/>
        <v>2.5156739376565569</v>
      </c>
    </row>
    <row r="346" spans="1:34">
      <c r="A346" s="1">
        <f>Raw!A346</f>
        <v>333</v>
      </c>
      <c r="B346" s="14">
        <f>Raw!B346</f>
        <v>0.28480324074074076</v>
      </c>
      <c r="C346" s="15">
        <f>Raw!C346</f>
        <v>26.2</v>
      </c>
      <c r="D346" s="15">
        <f>IF(C346&gt;0.5,Raw!D346*D$11,-999)</f>
        <v>47.5</v>
      </c>
      <c r="E346" s="9">
        <f>IF(Raw!$G346&gt;$C$8,IF(Raw!$Q346&gt;$C$8,IF(Raw!$N346&gt;$C$9,IF(Raw!$N346&lt;$A$9,IF(Raw!$X346&gt;$C$9,IF(Raw!$X346&lt;$A$9,Raw!H346,-999),-999),-999),-999),-999),-999)</f>
        <v>0.45827499999999999</v>
      </c>
      <c r="F346" s="9">
        <f>IF(Raw!$G346&gt;$C$8,IF(Raw!$Q346&gt;$C$8,IF(Raw!$N346&gt;$C$9,IF(Raw!$N346&lt;$A$9,IF(Raw!$X346&gt;$C$9,IF(Raw!$X346&lt;$A$9,Raw!I346,-999),-999),-999),-999),-999),-999)</f>
        <v>0.73355499999999996</v>
      </c>
      <c r="G346" s="9">
        <f>Raw!G346</f>
        <v>0.97806099999999996</v>
      </c>
      <c r="H346" s="9">
        <f>IF(Raw!$G346&gt;$C$8,IF(Raw!$Q346&gt;$C$8,IF(Raw!$N346&gt;$C$9,IF(Raw!$N346&lt;$A$9,IF(Raw!$X346&gt;$C$9,IF(Raw!$X346&lt;$A$9,Raw!L346,-999),-999),-999),-999),-999),-999)</f>
        <v>640.4</v>
      </c>
      <c r="I346" s="9">
        <f>IF(Raw!$G346&gt;$C$8,IF(Raw!$Q346&gt;$C$8,IF(Raw!$N346&gt;$C$9,IF(Raw!$N346&lt;$A$9,IF(Raw!$X346&gt;$C$9,IF(Raw!$X346&lt;$A$9,Raw!M346,-999),-999),-999),-999),-999),-999)</f>
        <v>0.25245899999999999</v>
      </c>
      <c r="J346" s="9">
        <f>IF(Raw!$G346&gt;$C$8,IF(Raw!$Q346&gt;$C$8,IF(Raw!$N346&gt;$C$9,IF(Raw!$N346&lt;$A$9,IF(Raw!$X346&gt;$C$9,IF(Raw!$X346&lt;$A$9,Raw!N346,-999),-999),-999),-999),-999),-999)</f>
        <v>467</v>
      </c>
      <c r="K346" s="9">
        <f>IF(Raw!$G346&gt;$C$8,IF(Raw!$Q346&gt;$C$8,IF(Raw!$N346&gt;$C$9,IF(Raw!$N346&lt;$A$9,IF(Raw!$X346&gt;$C$9,IF(Raw!$X346&lt;$A$9,Raw!R346,-999),-999),-999),-999),-999),-999)</f>
        <v>0.41159600000000002</v>
      </c>
      <c r="L346" s="9">
        <f>IF(Raw!$G346&gt;$C$8,IF(Raw!$Q346&gt;$C$8,IF(Raw!$N346&gt;$C$9,IF(Raw!$N346&lt;$A$9,IF(Raw!$X346&gt;$C$9,IF(Raw!$X346&lt;$A$9,Raw!S346,-999),-999),-999),-999),-999),-999)</f>
        <v>0.72561699999999996</v>
      </c>
      <c r="M346" s="9">
        <f>Raw!Q346</f>
        <v>0.98662499999999997</v>
      </c>
      <c r="N346" s="9">
        <f>IF(Raw!$G346&gt;$C$8,IF(Raw!$Q346&gt;$C$8,IF(Raw!$N346&gt;$C$9,IF(Raw!$N346&lt;$A$9,IF(Raw!$X346&gt;$C$9,IF(Raw!$X346&lt;$A$9,Raw!V346,-999),-999),-999),-999),-999),-999)</f>
        <v>561.6</v>
      </c>
      <c r="O346" s="9">
        <f>IF(Raw!$G346&gt;$C$8,IF(Raw!$Q346&gt;$C$8,IF(Raw!$N346&gt;$C$9,IF(Raw!$N346&lt;$A$9,IF(Raw!$X346&gt;$C$9,IF(Raw!$X346&lt;$A$9,Raw!W346,-999),-999),-999),-999),-999),-999)</f>
        <v>3.3521000000000002E-2</v>
      </c>
      <c r="P346" s="9">
        <f>IF(Raw!$G346&gt;$C$8,IF(Raw!$Q346&gt;$C$8,IF(Raw!$N346&gt;$C$9,IF(Raw!$N346&lt;$A$9,IF(Raw!$X346&gt;$C$9,IF(Raw!$X346&lt;$A$9,Raw!X346,-999),-999),-999),-999),-999),-999)</f>
        <v>360</v>
      </c>
      <c r="R346" s="9">
        <f t="shared" si="95"/>
        <v>0.27527999999999997</v>
      </c>
      <c r="S346" s="9">
        <f t="shared" si="96"/>
        <v>0.37526838478369035</v>
      </c>
      <c r="T346" s="9">
        <f t="shared" si="97"/>
        <v>0.31402099999999994</v>
      </c>
      <c r="U346" s="9">
        <f t="shared" si="98"/>
        <v>0.43276411660697028</v>
      </c>
      <c r="V346" s="15">
        <f t="shared" si="99"/>
        <v>0.17995301599999999</v>
      </c>
      <c r="X346" s="11">
        <f t="shared" si="100"/>
        <v>2.8594999999999996E+19</v>
      </c>
      <c r="Y346" s="11">
        <f t="shared" si="101"/>
        <v>6.4039999999999992E-18</v>
      </c>
      <c r="Z346" s="11">
        <f t="shared" si="102"/>
        <v>4.6699999999999997E-4</v>
      </c>
      <c r="AA346" s="16">
        <f t="shared" si="103"/>
        <v>7.8780950226377877E-2</v>
      </c>
      <c r="AB346" s="9">
        <f t="shared" si="104"/>
        <v>0.43633487277103744</v>
      </c>
      <c r="AC346" s="9">
        <f t="shared" si="105"/>
        <v>0.92121904977362201</v>
      </c>
      <c r="AD346" s="15">
        <f t="shared" si="106"/>
        <v>168.6958248958841</v>
      </c>
      <c r="AE346" s="3">
        <f t="shared" si="107"/>
        <v>771.04159999999968</v>
      </c>
      <c r="AF346" s="2">
        <f t="shared" si="108"/>
        <v>0.25</v>
      </c>
      <c r="AG346" s="9">
        <f t="shared" si="109"/>
        <v>5.6158076643347252E-2</v>
      </c>
      <c r="AH346" s="2">
        <f t="shared" si="110"/>
        <v>2.7174601026880381</v>
      </c>
    </row>
    <row r="347" spans="1:34">
      <c r="A347" s="1">
        <f>Raw!A347</f>
        <v>334</v>
      </c>
      <c r="B347" s="14">
        <f>Raw!B347</f>
        <v>0.28484953703703703</v>
      </c>
      <c r="C347" s="15">
        <f>Raw!C347</f>
        <v>25.3</v>
      </c>
      <c r="D347" s="15">
        <f>IF(C347&gt;0.5,Raw!D347*D$11,-999)</f>
        <v>49.3</v>
      </c>
      <c r="E347" s="9">
        <f>IF(Raw!$G347&gt;$C$8,IF(Raw!$Q347&gt;$C$8,IF(Raw!$N347&gt;$C$9,IF(Raw!$N347&lt;$A$9,IF(Raw!$X347&gt;$C$9,IF(Raw!$X347&lt;$A$9,Raw!H347,-999),-999),-999),-999),-999),-999)</f>
        <v>0.459644</v>
      </c>
      <c r="F347" s="9">
        <f>IF(Raw!$G347&gt;$C$8,IF(Raw!$Q347&gt;$C$8,IF(Raw!$N347&gt;$C$9,IF(Raw!$N347&lt;$A$9,IF(Raw!$X347&gt;$C$9,IF(Raw!$X347&lt;$A$9,Raw!I347,-999),-999),-999),-999),-999),-999)</f>
        <v>0.741753</v>
      </c>
      <c r="G347" s="9">
        <f>Raw!G347</f>
        <v>0.98441100000000004</v>
      </c>
      <c r="H347" s="9">
        <f>IF(Raw!$G347&gt;$C$8,IF(Raw!$Q347&gt;$C$8,IF(Raw!$N347&gt;$C$9,IF(Raw!$N347&lt;$A$9,IF(Raw!$X347&gt;$C$9,IF(Raw!$X347&lt;$A$9,Raw!L347,-999),-999),-999),-999),-999),-999)</f>
        <v>644.20000000000005</v>
      </c>
      <c r="I347" s="9">
        <f>IF(Raw!$G347&gt;$C$8,IF(Raw!$Q347&gt;$C$8,IF(Raw!$N347&gt;$C$9,IF(Raw!$N347&lt;$A$9,IF(Raw!$X347&gt;$C$9,IF(Raw!$X347&lt;$A$9,Raw!M347,-999),-999),-999),-999),-999),-999)</f>
        <v>9.3511999999999998E-2</v>
      </c>
      <c r="J347" s="9">
        <f>IF(Raw!$G347&gt;$C$8,IF(Raw!$Q347&gt;$C$8,IF(Raw!$N347&gt;$C$9,IF(Raw!$N347&lt;$A$9,IF(Raw!$X347&gt;$C$9,IF(Raw!$X347&lt;$A$9,Raw!N347,-999),-999),-999),-999),-999),-999)</f>
        <v>357</v>
      </c>
      <c r="K347" s="9">
        <f>IF(Raw!$G347&gt;$C$8,IF(Raw!$Q347&gt;$C$8,IF(Raw!$N347&gt;$C$9,IF(Raw!$N347&lt;$A$9,IF(Raw!$X347&gt;$C$9,IF(Raw!$X347&lt;$A$9,Raw!R347,-999),-999),-999),-999),-999),-999)</f>
        <v>0.40704099999999999</v>
      </c>
      <c r="L347" s="9">
        <f>IF(Raw!$G347&gt;$C$8,IF(Raw!$Q347&gt;$C$8,IF(Raw!$N347&gt;$C$9,IF(Raw!$N347&lt;$A$9,IF(Raw!$X347&gt;$C$9,IF(Raw!$X347&lt;$A$9,Raw!S347,-999),-999),-999),-999),-999),-999)</f>
        <v>0.70241900000000002</v>
      </c>
      <c r="M347" s="9">
        <f>Raw!Q347</f>
        <v>0.98087199999999997</v>
      </c>
      <c r="N347" s="9">
        <f>IF(Raw!$G347&gt;$C$8,IF(Raw!$Q347&gt;$C$8,IF(Raw!$N347&gt;$C$9,IF(Raw!$N347&lt;$A$9,IF(Raw!$X347&gt;$C$9,IF(Raw!$X347&lt;$A$9,Raw!V347,-999),-999),-999),-999),-999),-999)</f>
        <v>602.79999999999995</v>
      </c>
      <c r="O347" s="9">
        <f>IF(Raw!$G347&gt;$C$8,IF(Raw!$Q347&gt;$C$8,IF(Raw!$N347&gt;$C$9,IF(Raw!$N347&lt;$A$9,IF(Raw!$X347&gt;$C$9,IF(Raw!$X347&lt;$A$9,Raw!W347,-999),-999),-999),-999),-999),-999)</f>
        <v>7.6192999999999997E-2</v>
      </c>
      <c r="P347" s="9">
        <f>IF(Raw!$G347&gt;$C$8,IF(Raw!$Q347&gt;$C$8,IF(Raw!$N347&gt;$C$9,IF(Raw!$N347&lt;$A$9,IF(Raw!$X347&gt;$C$9,IF(Raw!$X347&lt;$A$9,Raw!X347,-999),-999),-999),-999),-999),-999)</f>
        <v>333</v>
      </c>
      <c r="R347" s="9">
        <f t="shared" si="95"/>
        <v>0.282109</v>
      </c>
      <c r="S347" s="9">
        <f t="shared" si="96"/>
        <v>0.38032741357298183</v>
      </c>
      <c r="T347" s="9">
        <f t="shared" si="97"/>
        <v>0.29537800000000003</v>
      </c>
      <c r="U347" s="9">
        <f t="shared" si="98"/>
        <v>0.42051539038664959</v>
      </c>
      <c r="V347" s="15">
        <f t="shared" si="99"/>
        <v>0.17419991200000001</v>
      </c>
      <c r="X347" s="11">
        <f t="shared" si="100"/>
        <v>2.9678599999999988E+19</v>
      </c>
      <c r="Y347" s="11">
        <f t="shared" si="101"/>
        <v>6.4420000000000001E-18</v>
      </c>
      <c r="Z347" s="11">
        <f t="shared" si="102"/>
        <v>3.57E-4</v>
      </c>
      <c r="AA347" s="16">
        <f t="shared" si="103"/>
        <v>6.3893627959201019E-2</v>
      </c>
      <c r="AB347" s="9">
        <f t="shared" si="104"/>
        <v>0.42591377203933289</v>
      </c>
      <c r="AC347" s="9">
        <f t="shared" si="105"/>
        <v>0.93610637204079894</v>
      </c>
      <c r="AD347" s="15">
        <f t="shared" si="106"/>
        <v>178.97374778487679</v>
      </c>
      <c r="AE347" s="3">
        <f t="shared" si="107"/>
        <v>775.61679999999978</v>
      </c>
      <c r="AF347" s="2">
        <f t="shared" si="108"/>
        <v>0.25</v>
      </c>
      <c r="AG347" s="9">
        <f t="shared" si="109"/>
        <v>5.7893242629784021E-2</v>
      </c>
      <c r="AH347" s="2">
        <f t="shared" si="110"/>
        <v>2.8014238817474451</v>
      </c>
    </row>
    <row r="348" spans="1:34">
      <c r="A348" s="1">
        <f>Raw!A348</f>
        <v>335</v>
      </c>
      <c r="B348" s="14">
        <f>Raw!B348</f>
        <v>0.28490740740740739</v>
      </c>
      <c r="C348" s="15">
        <f>Raw!C348</f>
        <v>24.8</v>
      </c>
      <c r="D348" s="15">
        <f>IF(C348&gt;0.5,Raw!D348*D$11,-999)</f>
        <v>50.1</v>
      </c>
      <c r="E348" s="9">
        <f>IF(Raw!$G348&gt;$C$8,IF(Raw!$Q348&gt;$C$8,IF(Raw!$N348&gt;$C$9,IF(Raw!$N348&lt;$A$9,IF(Raw!$X348&gt;$C$9,IF(Raw!$X348&lt;$A$9,Raw!H348,-999),-999),-999),-999),-999),-999)</f>
        <v>0.46623599999999998</v>
      </c>
      <c r="F348" s="9">
        <f>IF(Raw!$G348&gt;$C$8,IF(Raw!$Q348&gt;$C$8,IF(Raw!$N348&gt;$C$9,IF(Raw!$N348&lt;$A$9,IF(Raw!$X348&gt;$C$9,IF(Raw!$X348&lt;$A$9,Raw!I348,-999),-999),-999),-999),-999),-999)</f>
        <v>0.74567499999999998</v>
      </c>
      <c r="G348" s="9">
        <f>Raw!G348</f>
        <v>0.98277099999999995</v>
      </c>
      <c r="H348" s="9">
        <f>IF(Raw!$G348&gt;$C$8,IF(Raw!$Q348&gt;$C$8,IF(Raw!$N348&gt;$C$9,IF(Raw!$N348&lt;$A$9,IF(Raw!$X348&gt;$C$9,IF(Raw!$X348&lt;$A$9,Raw!L348,-999),-999),-999),-999),-999),-999)</f>
        <v>682.1</v>
      </c>
      <c r="I348" s="9">
        <f>IF(Raw!$G348&gt;$C$8,IF(Raw!$Q348&gt;$C$8,IF(Raw!$N348&gt;$C$9,IF(Raw!$N348&lt;$A$9,IF(Raw!$X348&gt;$C$9,IF(Raw!$X348&lt;$A$9,Raw!M348,-999),-999),-999),-999),-999),-999)</f>
        <v>0.27983200000000003</v>
      </c>
      <c r="J348" s="9">
        <f>IF(Raw!$G348&gt;$C$8,IF(Raw!$Q348&gt;$C$8,IF(Raw!$N348&gt;$C$9,IF(Raw!$N348&lt;$A$9,IF(Raw!$X348&gt;$C$9,IF(Raw!$X348&lt;$A$9,Raw!N348,-999),-999),-999),-999),-999),-999)</f>
        <v>444</v>
      </c>
      <c r="K348" s="9">
        <f>IF(Raw!$G348&gt;$C$8,IF(Raw!$Q348&gt;$C$8,IF(Raw!$N348&gt;$C$9,IF(Raw!$N348&lt;$A$9,IF(Raw!$X348&gt;$C$9,IF(Raw!$X348&lt;$A$9,Raw!R348,-999),-999),-999),-999),-999),-999)</f>
        <v>0.39663999999999999</v>
      </c>
      <c r="L348" s="9">
        <f>IF(Raw!$G348&gt;$C$8,IF(Raw!$Q348&gt;$C$8,IF(Raw!$N348&gt;$C$9,IF(Raw!$N348&lt;$A$9,IF(Raw!$X348&gt;$C$9,IF(Raw!$X348&lt;$A$9,Raw!S348,-999),-999),-999),-999),-999),-999)</f>
        <v>0.69460500000000003</v>
      </c>
      <c r="M348" s="9">
        <f>Raw!Q348</f>
        <v>0.97962800000000005</v>
      </c>
      <c r="N348" s="9">
        <f>IF(Raw!$G348&gt;$C$8,IF(Raw!$Q348&gt;$C$8,IF(Raw!$N348&gt;$C$9,IF(Raw!$N348&lt;$A$9,IF(Raw!$X348&gt;$C$9,IF(Raw!$X348&lt;$A$9,Raw!V348,-999),-999),-999),-999),-999),-999)</f>
        <v>649.1</v>
      </c>
      <c r="O348" s="9">
        <f>IF(Raw!$G348&gt;$C$8,IF(Raw!$Q348&gt;$C$8,IF(Raw!$N348&gt;$C$9,IF(Raw!$N348&lt;$A$9,IF(Raw!$X348&gt;$C$9,IF(Raw!$X348&lt;$A$9,Raw!W348,-999),-999),-999),-999),-999),-999)</f>
        <v>0.14157600000000001</v>
      </c>
      <c r="P348" s="9">
        <f>IF(Raw!$G348&gt;$C$8,IF(Raw!$Q348&gt;$C$8,IF(Raw!$N348&gt;$C$9,IF(Raw!$N348&lt;$A$9,IF(Raw!$X348&gt;$C$9,IF(Raw!$X348&lt;$A$9,Raw!X348,-999),-999),-999),-999),-999),-999)</f>
        <v>357</v>
      </c>
      <c r="R348" s="9">
        <f t="shared" si="95"/>
        <v>0.27943899999999999</v>
      </c>
      <c r="S348" s="9">
        <f t="shared" si="96"/>
        <v>0.374746370737922</v>
      </c>
      <c r="T348" s="9">
        <f t="shared" si="97"/>
        <v>0.29796500000000004</v>
      </c>
      <c r="U348" s="9">
        <f t="shared" si="98"/>
        <v>0.42897042203842473</v>
      </c>
      <c r="V348" s="15">
        <f t="shared" si="99"/>
        <v>0.17226204000000001</v>
      </c>
      <c r="X348" s="11">
        <f t="shared" si="100"/>
        <v>3.0160199999999996E+19</v>
      </c>
      <c r="Y348" s="11">
        <f t="shared" si="101"/>
        <v>6.8210000000000001E-18</v>
      </c>
      <c r="Z348" s="11">
        <f t="shared" si="102"/>
        <v>4.44E-4</v>
      </c>
      <c r="AA348" s="16">
        <f t="shared" si="103"/>
        <v>8.36960205741933E-2</v>
      </c>
      <c r="AB348" s="9">
        <f t="shared" si="104"/>
        <v>0.42157848477038951</v>
      </c>
      <c r="AC348" s="9">
        <f t="shared" si="105"/>
        <v>0.91630397942580666</v>
      </c>
      <c r="AD348" s="15">
        <f t="shared" si="106"/>
        <v>188.50455084277769</v>
      </c>
      <c r="AE348" s="3">
        <f t="shared" si="107"/>
        <v>821.24839999999983</v>
      </c>
      <c r="AF348" s="2">
        <f t="shared" si="108"/>
        <v>0.25</v>
      </c>
      <c r="AG348" s="9">
        <f t="shared" si="109"/>
        <v>6.2202212870146184E-2</v>
      </c>
      <c r="AH348" s="2">
        <f t="shared" si="110"/>
        <v>3.0099327091814665</v>
      </c>
    </row>
    <row r="349" spans="1:34">
      <c r="A349" s="1">
        <f>Raw!A349</f>
        <v>336</v>
      </c>
      <c r="B349" s="14">
        <f>Raw!B349</f>
        <v>0.28496527777777775</v>
      </c>
      <c r="C349" s="15">
        <f>Raw!C349</f>
        <v>23.5</v>
      </c>
      <c r="D349" s="15">
        <f>IF(C349&gt;0.5,Raw!D349*D$11,-999)</f>
        <v>53.6</v>
      </c>
      <c r="E349" s="9">
        <f>IF(Raw!$G349&gt;$C$8,IF(Raw!$Q349&gt;$C$8,IF(Raw!$N349&gt;$C$9,IF(Raw!$N349&lt;$A$9,IF(Raw!$X349&gt;$C$9,IF(Raw!$X349&lt;$A$9,Raw!H349,-999),-999),-999),-999),-999),-999)</f>
        <v>0.45822000000000002</v>
      </c>
      <c r="F349" s="9">
        <f>IF(Raw!$G349&gt;$C$8,IF(Raw!$Q349&gt;$C$8,IF(Raw!$N349&gt;$C$9,IF(Raw!$N349&lt;$A$9,IF(Raw!$X349&gt;$C$9,IF(Raw!$X349&lt;$A$9,Raw!I349,-999),-999),-999),-999),-999),-999)</f>
        <v>0.73014800000000002</v>
      </c>
      <c r="G349" s="9">
        <f>Raw!G349</f>
        <v>0.98313499999999998</v>
      </c>
      <c r="H349" s="9">
        <f>IF(Raw!$G349&gt;$C$8,IF(Raw!$Q349&gt;$C$8,IF(Raw!$N349&gt;$C$9,IF(Raw!$N349&lt;$A$9,IF(Raw!$X349&gt;$C$9,IF(Raw!$X349&lt;$A$9,Raw!L349,-999),-999),-999),-999),-999),-999)</f>
        <v>641.20000000000005</v>
      </c>
      <c r="I349" s="9">
        <f>IF(Raw!$G349&gt;$C$8,IF(Raw!$Q349&gt;$C$8,IF(Raw!$N349&gt;$C$9,IF(Raw!$N349&lt;$A$9,IF(Raw!$X349&gt;$C$9,IF(Raw!$X349&lt;$A$9,Raw!M349,-999),-999),-999),-999),-999),-999)</f>
        <v>0.24831500000000001</v>
      </c>
      <c r="J349" s="9">
        <f>IF(Raw!$G349&gt;$C$8,IF(Raw!$Q349&gt;$C$8,IF(Raw!$N349&gt;$C$9,IF(Raw!$N349&lt;$A$9,IF(Raw!$X349&gt;$C$9,IF(Raw!$X349&lt;$A$9,Raw!N349,-999),-999),-999),-999),-999),-999)</f>
        <v>441</v>
      </c>
      <c r="K349" s="9">
        <f>IF(Raw!$G349&gt;$C$8,IF(Raw!$Q349&gt;$C$8,IF(Raw!$N349&gt;$C$9,IF(Raw!$N349&lt;$A$9,IF(Raw!$X349&gt;$C$9,IF(Raw!$X349&lt;$A$9,Raw!R349,-999),-999),-999),-999),-999),-999)</f>
        <v>0.42541899999999999</v>
      </c>
      <c r="L349" s="9">
        <f>IF(Raw!$G349&gt;$C$8,IF(Raw!$Q349&gt;$C$8,IF(Raw!$N349&gt;$C$9,IF(Raw!$N349&lt;$A$9,IF(Raw!$X349&gt;$C$9,IF(Raw!$X349&lt;$A$9,Raw!S349,-999),-999),-999),-999),-999),-999)</f>
        <v>0.707403</v>
      </c>
      <c r="M349" s="9">
        <f>Raw!Q349</f>
        <v>0.98623700000000003</v>
      </c>
      <c r="N349" s="9">
        <f>IF(Raw!$G349&gt;$C$8,IF(Raw!$Q349&gt;$C$8,IF(Raw!$N349&gt;$C$9,IF(Raw!$N349&lt;$A$9,IF(Raw!$X349&gt;$C$9,IF(Raw!$X349&lt;$A$9,Raw!V349,-999),-999),-999),-999),-999),-999)</f>
        <v>584.70000000000005</v>
      </c>
      <c r="O349" s="9">
        <f>IF(Raw!$G349&gt;$C$8,IF(Raw!$Q349&gt;$C$8,IF(Raw!$N349&gt;$C$9,IF(Raw!$N349&lt;$A$9,IF(Raw!$X349&gt;$C$9,IF(Raw!$X349&lt;$A$9,Raw!W349,-999),-999),-999),-999),-999),-999)</f>
        <v>0.325017</v>
      </c>
      <c r="P349" s="9">
        <f>IF(Raw!$G349&gt;$C$8,IF(Raw!$Q349&gt;$C$8,IF(Raw!$N349&gt;$C$9,IF(Raw!$N349&lt;$A$9,IF(Raw!$X349&gt;$C$9,IF(Raw!$X349&lt;$A$9,Raw!X349,-999),-999),-999),-999),-999),-999)</f>
        <v>397</v>
      </c>
      <c r="R349" s="9">
        <f t="shared" si="95"/>
        <v>0.271928</v>
      </c>
      <c r="S349" s="9">
        <f t="shared" si="96"/>
        <v>0.37242860351599949</v>
      </c>
      <c r="T349" s="9">
        <f t="shared" si="97"/>
        <v>0.28198400000000001</v>
      </c>
      <c r="U349" s="9">
        <f t="shared" si="98"/>
        <v>0.39861860919447617</v>
      </c>
      <c r="V349" s="15">
        <f t="shared" si="99"/>
        <v>0.17543594400000001</v>
      </c>
      <c r="X349" s="11">
        <f t="shared" si="100"/>
        <v>3.2267199999999996E+19</v>
      </c>
      <c r="Y349" s="11">
        <f t="shared" si="101"/>
        <v>6.4120000000000002E-18</v>
      </c>
      <c r="Z349" s="11">
        <f t="shared" si="102"/>
        <v>4.4099999999999999E-4</v>
      </c>
      <c r="AA349" s="16">
        <f t="shared" si="103"/>
        <v>8.3612734947974679E-2</v>
      </c>
      <c r="AB349" s="9">
        <f t="shared" si="104"/>
        <v>0.44899645345156969</v>
      </c>
      <c r="AC349" s="9">
        <f t="shared" si="105"/>
        <v>0.91638726505202528</v>
      </c>
      <c r="AD349" s="15">
        <f t="shared" si="106"/>
        <v>189.59803843078157</v>
      </c>
      <c r="AE349" s="3">
        <f t="shared" si="107"/>
        <v>772.00479999999982</v>
      </c>
      <c r="AF349" s="2">
        <f t="shared" si="108"/>
        <v>0.25</v>
      </c>
      <c r="AG349" s="9">
        <f t="shared" si="109"/>
        <v>5.8136389527137691E-2</v>
      </c>
      <c r="AH349" s="2">
        <f t="shared" si="110"/>
        <v>2.8131896335705933</v>
      </c>
    </row>
    <row r="350" spans="1:34">
      <c r="A350" s="1">
        <f>Raw!A350</f>
        <v>337</v>
      </c>
      <c r="B350" s="14">
        <f>Raw!B350</f>
        <v>0.28502314814814816</v>
      </c>
      <c r="C350" s="15">
        <f>Raw!C350</f>
        <v>22.8</v>
      </c>
      <c r="D350" s="15">
        <f>IF(C350&gt;0.5,Raw!D350*D$11,-999)</f>
        <v>54.5</v>
      </c>
      <c r="E350" s="9">
        <f>IF(Raw!$G350&gt;$C$8,IF(Raw!$Q350&gt;$C$8,IF(Raw!$N350&gt;$C$9,IF(Raw!$N350&lt;$A$9,IF(Raw!$X350&gt;$C$9,IF(Raw!$X350&lt;$A$9,Raw!H350,-999),-999),-999),-999),-999),-999)</f>
        <v>0.45969700000000002</v>
      </c>
      <c r="F350" s="9">
        <f>IF(Raw!$G350&gt;$C$8,IF(Raw!$Q350&gt;$C$8,IF(Raw!$N350&gt;$C$9,IF(Raw!$N350&lt;$A$9,IF(Raw!$X350&gt;$C$9,IF(Raw!$X350&lt;$A$9,Raw!I350,-999),-999),-999),-999),-999),-999)</f>
        <v>0.719943</v>
      </c>
      <c r="G350" s="9">
        <f>Raw!G350</f>
        <v>0.97397999999999996</v>
      </c>
      <c r="H350" s="9">
        <f>IF(Raw!$G350&gt;$C$8,IF(Raw!$Q350&gt;$C$8,IF(Raw!$N350&gt;$C$9,IF(Raw!$N350&lt;$A$9,IF(Raw!$X350&gt;$C$9,IF(Raw!$X350&lt;$A$9,Raw!L350,-999),-999),-999),-999),-999),-999)</f>
        <v>689</v>
      </c>
      <c r="I350" s="9">
        <f>IF(Raw!$G350&gt;$C$8,IF(Raw!$Q350&gt;$C$8,IF(Raw!$N350&gt;$C$9,IF(Raw!$N350&lt;$A$9,IF(Raw!$X350&gt;$C$9,IF(Raw!$X350&lt;$A$9,Raw!M350,-999),-999),-999),-999),-999),-999)</f>
        <v>0.19083</v>
      </c>
      <c r="J350" s="9">
        <f>IF(Raw!$G350&gt;$C$8,IF(Raw!$Q350&gt;$C$8,IF(Raw!$N350&gt;$C$9,IF(Raw!$N350&lt;$A$9,IF(Raw!$X350&gt;$C$9,IF(Raw!$X350&lt;$A$9,Raw!N350,-999),-999),-999),-999),-999),-999)</f>
        <v>365</v>
      </c>
      <c r="K350" s="9">
        <f>IF(Raw!$G350&gt;$C$8,IF(Raw!$Q350&gt;$C$8,IF(Raw!$N350&gt;$C$9,IF(Raw!$N350&lt;$A$9,IF(Raw!$X350&gt;$C$9,IF(Raw!$X350&lt;$A$9,Raw!R350,-999),-999),-999),-999),-999),-999)</f>
        <v>0.404775</v>
      </c>
      <c r="L350" s="9">
        <f>IF(Raw!$G350&gt;$C$8,IF(Raw!$Q350&gt;$C$8,IF(Raw!$N350&gt;$C$9,IF(Raw!$N350&lt;$A$9,IF(Raw!$X350&gt;$C$9,IF(Raw!$X350&lt;$A$9,Raw!S350,-999),-999),-999),-999),-999),-999)</f>
        <v>0.69735000000000003</v>
      </c>
      <c r="M350" s="9">
        <f>Raw!Q350</f>
        <v>0.97889800000000005</v>
      </c>
      <c r="N350" s="9">
        <f>IF(Raw!$G350&gt;$C$8,IF(Raw!$Q350&gt;$C$8,IF(Raw!$N350&gt;$C$9,IF(Raw!$N350&lt;$A$9,IF(Raw!$X350&gt;$C$9,IF(Raw!$X350&lt;$A$9,Raw!V350,-999),-999),-999),-999),-999),-999)</f>
        <v>604.79999999999995</v>
      </c>
      <c r="O350" s="9">
        <f>IF(Raw!$G350&gt;$C$8,IF(Raw!$Q350&gt;$C$8,IF(Raw!$N350&gt;$C$9,IF(Raw!$N350&lt;$A$9,IF(Raw!$X350&gt;$C$9,IF(Raw!$X350&lt;$A$9,Raw!W350,-999),-999),-999),-999),-999),-999)</f>
        <v>8.7677000000000005E-2</v>
      </c>
      <c r="P350" s="9">
        <f>IF(Raw!$G350&gt;$C$8,IF(Raw!$Q350&gt;$C$8,IF(Raw!$N350&gt;$C$9,IF(Raw!$N350&lt;$A$9,IF(Raw!$X350&gt;$C$9,IF(Raw!$X350&lt;$A$9,Raw!X350,-999),-999),-999),-999),-999),-999)</f>
        <v>380</v>
      </c>
      <c r="R350" s="9">
        <f t="shared" si="95"/>
        <v>0.26024599999999998</v>
      </c>
      <c r="S350" s="9">
        <f t="shared" si="96"/>
        <v>0.36148139505488625</v>
      </c>
      <c r="T350" s="9">
        <f t="shared" si="97"/>
        <v>0.29257500000000003</v>
      </c>
      <c r="U350" s="9">
        <f t="shared" si="98"/>
        <v>0.41955259195525924</v>
      </c>
      <c r="V350" s="15">
        <f t="shared" si="99"/>
        <v>0.17294280000000001</v>
      </c>
      <c r="X350" s="11">
        <f t="shared" si="100"/>
        <v>3.2808999999999992E+19</v>
      </c>
      <c r="Y350" s="11">
        <f t="shared" si="101"/>
        <v>6.8899999999999995E-18</v>
      </c>
      <c r="Z350" s="11">
        <f t="shared" si="102"/>
        <v>3.6499999999999998E-4</v>
      </c>
      <c r="AA350" s="16">
        <f t="shared" si="103"/>
        <v>7.622076052490484E-2</v>
      </c>
      <c r="AB350" s="9">
        <f t="shared" si="104"/>
        <v>0.42707528901057401</v>
      </c>
      <c r="AC350" s="9">
        <f t="shared" si="105"/>
        <v>0.92377923947509522</v>
      </c>
      <c r="AD350" s="15">
        <f t="shared" si="106"/>
        <v>208.82400143809551</v>
      </c>
      <c r="AE350" s="3">
        <f t="shared" si="107"/>
        <v>829.5559999999997</v>
      </c>
      <c r="AF350" s="2">
        <f t="shared" si="108"/>
        <v>0.25</v>
      </c>
      <c r="AG350" s="9">
        <f t="shared" si="109"/>
        <v>6.7394346973709038E-2</v>
      </c>
      <c r="AH350" s="2">
        <f t="shared" si="110"/>
        <v>3.261177376334957</v>
      </c>
    </row>
    <row r="351" spans="1:34">
      <c r="A351" s="1">
        <f>Raw!A351</f>
        <v>338</v>
      </c>
      <c r="B351" s="14">
        <f>Raw!B351</f>
        <v>0.28508101851851853</v>
      </c>
      <c r="C351" s="15">
        <f>Raw!C351</f>
        <v>21.5</v>
      </c>
      <c r="D351" s="15">
        <f>IF(C351&gt;0.5,Raw!D351*D$11,-999)</f>
        <v>58.9</v>
      </c>
      <c r="E351" s="9">
        <f>IF(Raw!$G351&gt;$C$8,IF(Raw!$Q351&gt;$C$8,IF(Raw!$N351&gt;$C$9,IF(Raw!$N351&lt;$A$9,IF(Raw!$X351&gt;$C$9,IF(Raw!$X351&lt;$A$9,Raw!H351,-999),-999),-999),-999),-999),-999)</f>
        <v>0.45928200000000002</v>
      </c>
      <c r="F351" s="9">
        <f>IF(Raw!$G351&gt;$C$8,IF(Raw!$Q351&gt;$C$8,IF(Raw!$N351&gt;$C$9,IF(Raw!$N351&lt;$A$9,IF(Raw!$X351&gt;$C$9,IF(Raw!$X351&lt;$A$9,Raw!I351,-999),-999),-999),-999),-999),-999)</f>
        <v>0.72805900000000001</v>
      </c>
      <c r="G351" s="9">
        <f>Raw!G351</f>
        <v>0.98395100000000002</v>
      </c>
      <c r="H351" s="9">
        <f>IF(Raw!$G351&gt;$C$8,IF(Raw!$Q351&gt;$C$8,IF(Raw!$N351&gt;$C$9,IF(Raw!$N351&lt;$A$9,IF(Raw!$X351&gt;$C$9,IF(Raw!$X351&lt;$A$9,Raw!L351,-999),-999),-999),-999),-999),-999)</f>
        <v>660.2</v>
      </c>
      <c r="I351" s="9">
        <f>IF(Raw!$G351&gt;$C$8,IF(Raw!$Q351&gt;$C$8,IF(Raw!$N351&gt;$C$9,IF(Raw!$N351&lt;$A$9,IF(Raw!$X351&gt;$C$9,IF(Raw!$X351&lt;$A$9,Raw!M351,-999),-999),-999),-999),-999),-999)</f>
        <v>0.20103599999999999</v>
      </c>
      <c r="J351" s="9">
        <f>IF(Raw!$G351&gt;$C$8,IF(Raw!$Q351&gt;$C$8,IF(Raw!$N351&gt;$C$9,IF(Raw!$N351&lt;$A$9,IF(Raw!$X351&gt;$C$9,IF(Raw!$X351&lt;$A$9,Raw!N351,-999),-999),-999),-999),-999),-999)</f>
        <v>357</v>
      </c>
      <c r="K351" s="9">
        <f>IF(Raw!$G351&gt;$C$8,IF(Raw!$Q351&gt;$C$8,IF(Raw!$N351&gt;$C$9,IF(Raw!$N351&lt;$A$9,IF(Raw!$X351&gt;$C$9,IF(Raw!$X351&lt;$A$9,Raw!R351,-999),-999),-999),-999),-999),-999)</f>
        <v>0.41560399999999997</v>
      </c>
      <c r="L351" s="9">
        <f>IF(Raw!$G351&gt;$C$8,IF(Raw!$Q351&gt;$C$8,IF(Raw!$N351&gt;$C$9,IF(Raw!$N351&lt;$A$9,IF(Raw!$X351&gt;$C$9,IF(Raw!$X351&lt;$A$9,Raw!S351,-999),-999),-999),-999),-999),-999)</f>
        <v>0.70914900000000003</v>
      </c>
      <c r="M351" s="9">
        <f>Raw!Q351</f>
        <v>0.98287400000000003</v>
      </c>
      <c r="N351" s="9">
        <f>IF(Raw!$G351&gt;$C$8,IF(Raw!$Q351&gt;$C$8,IF(Raw!$N351&gt;$C$9,IF(Raw!$N351&lt;$A$9,IF(Raw!$X351&gt;$C$9,IF(Raw!$X351&lt;$A$9,Raw!V351,-999),-999),-999),-999),-999),-999)</f>
        <v>555.79999999999995</v>
      </c>
      <c r="O351" s="9">
        <f>IF(Raw!$G351&gt;$C$8,IF(Raw!$Q351&gt;$C$8,IF(Raw!$N351&gt;$C$9,IF(Raw!$N351&lt;$A$9,IF(Raw!$X351&gt;$C$9,IF(Raw!$X351&lt;$A$9,Raw!W351,-999),-999),-999),-999),-999),-999)</f>
        <v>8.7537000000000004E-2</v>
      </c>
      <c r="P351" s="9">
        <f>IF(Raw!$G351&gt;$C$8,IF(Raw!$Q351&gt;$C$8,IF(Raw!$N351&gt;$C$9,IF(Raw!$N351&lt;$A$9,IF(Raw!$X351&gt;$C$9,IF(Raw!$X351&lt;$A$9,Raw!X351,-999),-999),-999),-999),-999),-999)</f>
        <v>453</v>
      </c>
      <c r="R351" s="9">
        <f t="shared" si="95"/>
        <v>0.26877699999999999</v>
      </c>
      <c r="S351" s="9">
        <f t="shared" si="96"/>
        <v>0.36916925688714786</v>
      </c>
      <c r="T351" s="9">
        <f t="shared" si="97"/>
        <v>0.29354500000000006</v>
      </c>
      <c r="U351" s="9">
        <f t="shared" si="98"/>
        <v>0.41393980672609004</v>
      </c>
      <c r="V351" s="15">
        <f t="shared" si="99"/>
        <v>0.175868952</v>
      </c>
      <c r="X351" s="11">
        <f t="shared" si="100"/>
        <v>3.5457799999999992E+19</v>
      </c>
      <c r="Y351" s="11">
        <f t="shared" si="101"/>
        <v>6.602E-18</v>
      </c>
      <c r="Z351" s="11">
        <f t="shared" si="102"/>
        <v>3.57E-4</v>
      </c>
      <c r="AA351" s="16">
        <f t="shared" si="103"/>
        <v>7.7125528800979115E-2</v>
      </c>
      <c r="AB351" s="9">
        <f t="shared" si="104"/>
        <v>0.43824381335188339</v>
      </c>
      <c r="AC351" s="9">
        <f t="shared" si="105"/>
        <v>0.92287447119902088</v>
      </c>
      <c r="AD351" s="15">
        <f t="shared" si="106"/>
        <v>216.03789580106195</v>
      </c>
      <c r="AE351" s="3">
        <f t="shared" si="107"/>
        <v>794.88079999999979</v>
      </c>
      <c r="AF351" s="2">
        <f t="shared" si="108"/>
        <v>0.25</v>
      </c>
      <c r="AG351" s="9">
        <f t="shared" si="109"/>
        <v>6.8789757564155965E-2</v>
      </c>
      <c r="AH351" s="2">
        <f t="shared" si="110"/>
        <v>3.3287005685997171</v>
      </c>
    </row>
    <row r="352" spans="1:34">
      <c r="A352" s="1">
        <f>Raw!A352</f>
        <v>339</v>
      </c>
      <c r="B352" s="14">
        <f>Raw!B352</f>
        <v>0.28512731481481485</v>
      </c>
      <c r="C352" s="15">
        <f>Raw!C352</f>
        <v>20.6</v>
      </c>
      <c r="D352" s="15">
        <f>IF(C352&gt;0.5,Raw!D352*D$11,-999)</f>
        <v>61.6</v>
      </c>
      <c r="E352" s="9">
        <f>IF(Raw!$G352&gt;$C$8,IF(Raw!$Q352&gt;$C$8,IF(Raw!$N352&gt;$C$9,IF(Raw!$N352&lt;$A$9,IF(Raw!$X352&gt;$C$9,IF(Raw!$X352&lt;$A$9,Raw!H352,-999),-999),-999),-999),-999),-999)</f>
        <v>0.468947</v>
      </c>
      <c r="F352" s="9">
        <f>IF(Raw!$G352&gt;$C$8,IF(Raw!$Q352&gt;$C$8,IF(Raw!$N352&gt;$C$9,IF(Raw!$N352&lt;$A$9,IF(Raw!$X352&gt;$C$9,IF(Raw!$X352&lt;$A$9,Raw!I352,-999),-999),-999),-999),-999),-999)</f>
        <v>0.72846299999999997</v>
      </c>
      <c r="G352" s="9">
        <f>Raw!G352</f>
        <v>0.97901099999999996</v>
      </c>
      <c r="H352" s="9">
        <f>IF(Raw!$G352&gt;$C$8,IF(Raw!$Q352&gt;$C$8,IF(Raw!$N352&gt;$C$9,IF(Raw!$N352&lt;$A$9,IF(Raw!$X352&gt;$C$9,IF(Raw!$X352&lt;$A$9,Raw!L352,-999),-999),-999),-999),-999),-999)</f>
        <v>621.20000000000005</v>
      </c>
      <c r="I352" s="9">
        <f>IF(Raw!$G352&gt;$C$8,IF(Raw!$Q352&gt;$C$8,IF(Raw!$N352&gt;$C$9,IF(Raw!$N352&lt;$A$9,IF(Raw!$X352&gt;$C$9,IF(Raw!$X352&lt;$A$9,Raw!M352,-999),-999),-999),-999),-999),-999)</f>
        <v>0.201602</v>
      </c>
      <c r="J352" s="9">
        <f>IF(Raw!$G352&gt;$C$8,IF(Raw!$Q352&gt;$C$8,IF(Raw!$N352&gt;$C$9,IF(Raw!$N352&lt;$A$9,IF(Raw!$X352&gt;$C$9,IF(Raw!$X352&lt;$A$9,Raw!N352,-999),-999),-999),-999),-999),-999)</f>
        <v>408</v>
      </c>
      <c r="K352" s="9">
        <f>IF(Raw!$G352&gt;$C$8,IF(Raw!$Q352&gt;$C$8,IF(Raw!$N352&gt;$C$9,IF(Raw!$N352&lt;$A$9,IF(Raw!$X352&gt;$C$9,IF(Raw!$X352&lt;$A$9,Raw!R352,-999),-999),-999),-999),-999),-999)</f>
        <v>0.40656999999999999</v>
      </c>
      <c r="L352" s="9">
        <f>IF(Raw!$G352&gt;$C$8,IF(Raw!$Q352&gt;$C$8,IF(Raw!$N352&gt;$C$9,IF(Raw!$N352&lt;$A$9,IF(Raw!$X352&gt;$C$9,IF(Raw!$X352&lt;$A$9,Raw!S352,-999),-999),-999),-999),-999),-999)</f>
        <v>0.701353</v>
      </c>
      <c r="M352" s="9">
        <f>Raw!Q352</f>
        <v>0.98156200000000005</v>
      </c>
      <c r="N352" s="9">
        <f>IF(Raw!$G352&gt;$C$8,IF(Raw!$Q352&gt;$C$8,IF(Raw!$N352&gt;$C$9,IF(Raw!$N352&lt;$A$9,IF(Raw!$X352&gt;$C$9,IF(Raw!$X352&lt;$A$9,Raw!V352,-999),-999),-999),-999),-999),-999)</f>
        <v>591.9</v>
      </c>
      <c r="O352" s="9">
        <f>IF(Raw!$G352&gt;$C$8,IF(Raw!$Q352&gt;$C$8,IF(Raw!$N352&gt;$C$9,IF(Raw!$N352&lt;$A$9,IF(Raw!$X352&gt;$C$9,IF(Raw!$X352&lt;$A$9,Raw!W352,-999),-999),-999),-999),-999),-999)</f>
        <v>5.4077E-2</v>
      </c>
      <c r="P352" s="9">
        <f>IF(Raw!$G352&gt;$C$8,IF(Raw!$Q352&gt;$C$8,IF(Raw!$N352&gt;$C$9,IF(Raw!$N352&lt;$A$9,IF(Raw!$X352&gt;$C$9,IF(Raw!$X352&lt;$A$9,Raw!X352,-999),-999),-999),-999),-999),-999)</f>
        <v>363</v>
      </c>
      <c r="R352" s="9">
        <f t="shared" si="95"/>
        <v>0.25951599999999997</v>
      </c>
      <c r="S352" s="9">
        <f t="shared" si="96"/>
        <v>0.35625144997069169</v>
      </c>
      <c r="T352" s="9">
        <f t="shared" si="97"/>
        <v>0.29478300000000002</v>
      </c>
      <c r="U352" s="9">
        <f t="shared" si="98"/>
        <v>0.42030617962709221</v>
      </c>
      <c r="V352" s="15">
        <f t="shared" si="99"/>
        <v>0.173935544</v>
      </c>
      <c r="X352" s="11">
        <f t="shared" si="100"/>
        <v>3.7083199999999992E+19</v>
      </c>
      <c r="Y352" s="11">
        <f t="shared" si="101"/>
        <v>6.2119999999999998E-18</v>
      </c>
      <c r="Z352" s="11">
        <f t="shared" si="102"/>
        <v>4.08E-4</v>
      </c>
      <c r="AA352" s="16">
        <f t="shared" si="103"/>
        <v>8.5912540998058076E-2</v>
      </c>
      <c r="AB352" s="9">
        <f t="shared" si="104"/>
        <v>0.43189555657303053</v>
      </c>
      <c r="AC352" s="9">
        <f t="shared" si="105"/>
        <v>0.91408745900194199</v>
      </c>
      <c r="AD352" s="15">
        <f t="shared" si="106"/>
        <v>210.56995342661293</v>
      </c>
      <c r="AE352" s="3">
        <f t="shared" si="107"/>
        <v>747.92479999999978</v>
      </c>
      <c r="AF352" s="2">
        <f t="shared" si="108"/>
        <v>0.25</v>
      </c>
      <c r="AG352" s="9">
        <f t="shared" si="109"/>
        <v>6.807988666845724E-2</v>
      </c>
      <c r="AH352" s="2">
        <f t="shared" si="110"/>
        <v>3.2943502853916256</v>
      </c>
    </row>
    <row r="353" spans="1:34">
      <c r="A353" s="1">
        <f>Raw!A353</f>
        <v>340</v>
      </c>
      <c r="B353" s="14">
        <f>Raw!B353</f>
        <v>0.28518518518518515</v>
      </c>
      <c r="C353" s="15">
        <f>Raw!C353</f>
        <v>19.7</v>
      </c>
      <c r="D353" s="15">
        <f>IF(C353&gt;0.5,Raw!D353*D$11,-999)</f>
        <v>64.2</v>
      </c>
      <c r="E353" s="9">
        <f>IF(Raw!$G353&gt;$C$8,IF(Raw!$Q353&gt;$C$8,IF(Raw!$N353&gt;$C$9,IF(Raw!$N353&lt;$A$9,IF(Raw!$X353&gt;$C$9,IF(Raw!$X353&lt;$A$9,Raw!H353,-999),-999),-999),-999),-999),-999)</f>
        <v>0.46033200000000002</v>
      </c>
      <c r="F353" s="9">
        <f>IF(Raw!$G353&gt;$C$8,IF(Raw!$Q353&gt;$C$8,IF(Raw!$N353&gt;$C$9,IF(Raw!$N353&lt;$A$9,IF(Raw!$X353&gt;$C$9,IF(Raw!$X353&lt;$A$9,Raw!I353,-999),-999),-999),-999),-999),-999)</f>
        <v>0.701156</v>
      </c>
      <c r="G353" s="9">
        <f>Raw!G353</f>
        <v>0.97828199999999998</v>
      </c>
      <c r="H353" s="9">
        <f>IF(Raw!$G353&gt;$C$8,IF(Raw!$Q353&gt;$C$8,IF(Raw!$N353&gt;$C$9,IF(Raw!$N353&lt;$A$9,IF(Raw!$X353&gt;$C$9,IF(Raw!$X353&lt;$A$9,Raw!L353,-999),-999),-999),-999),-999),-999)</f>
        <v>646.5</v>
      </c>
      <c r="I353" s="9">
        <f>IF(Raw!$G353&gt;$C$8,IF(Raw!$Q353&gt;$C$8,IF(Raw!$N353&gt;$C$9,IF(Raw!$N353&lt;$A$9,IF(Raw!$X353&gt;$C$9,IF(Raw!$X353&lt;$A$9,Raw!M353,-999),-999),-999),-999),-999),-999)</f>
        <v>0.27389999999999998</v>
      </c>
      <c r="J353" s="9">
        <f>IF(Raw!$G353&gt;$C$8,IF(Raw!$Q353&gt;$C$8,IF(Raw!$N353&gt;$C$9,IF(Raw!$N353&lt;$A$9,IF(Raw!$X353&gt;$C$9,IF(Raw!$X353&lt;$A$9,Raw!N353,-999),-999),-999),-999),-999),-999)</f>
        <v>486</v>
      </c>
      <c r="K353" s="9">
        <f>IF(Raw!$G353&gt;$C$8,IF(Raw!$Q353&gt;$C$8,IF(Raw!$N353&gt;$C$9,IF(Raw!$N353&lt;$A$9,IF(Raw!$X353&gt;$C$9,IF(Raw!$X353&lt;$A$9,Raw!R353,-999),-999),-999),-999),-999),-999)</f>
        <v>0.40190599999999999</v>
      </c>
      <c r="L353" s="9">
        <f>IF(Raw!$G353&gt;$C$8,IF(Raw!$Q353&gt;$C$8,IF(Raw!$N353&gt;$C$9,IF(Raw!$N353&lt;$A$9,IF(Raw!$X353&gt;$C$9,IF(Raw!$X353&lt;$A$9,Raw!S353,-999),-999),-999),-999),-999),-999)</f>
        <v>0.68720800000000004</v>
      </c>
      <c r="M353" s="9">
        <f>Raw!Q353</f>
        <v>0.97615099999999999</v>
      </c>
      <c r="N353" s="9">
        <f>IF(Raw!$G353&gt;$C$8,IF(Raw!$Q353&gt;$C$8,IF(Raw!$N353&gt;$C$9,IF(Raw!$N353&lt;$A$9,IF(Raw!$X353&gt;$C$9,IF(Raw!$X353&lt;$A$9,Raw!V353,-999),-999),-999),-999),-999),-999)</f>
        <v>603.4</v>
      </c>
      <c r="O353" s="9">
        <f>IF(Raw!$G353&gt;$C$8,IF(Raw!$Q353&gt;$C$8,IF(Raw!$N353&gt;$C$9,IF(Raw!$N353&lt;$A$9,IF(Raw!$X353&gt;$C$9,IF(Raw!$X353&lt;$A$9,Raw!W353,-999),-999),-999),-999),-999),-999)</f>
        <v>6.3728999999999994E-2</v>
      </c>
      <c r="P353" s="9">
        <f>IF(Raw!$G353&gt;$C$8,IF(Raw!$Q353&gt;$C$8,IF(Raw!$N353&gt;$C$9,IF(Raw!$N353&lt;$A$9,IF(Raw!$X353&gt;$C$9,IF(Raw!$X353&lt;$A$9,Raw!X353,-999),-999),-999),-999),-999),-999)</f>
        <v>581</v>
      </c>
      <c r="R353" s="9">
        <f t="shared" si="95"/>
        <v>0.24082399999999998</v>
      </c>
      <c r="S353" s="9">
        <f t="shared" si="96"/>
        <v>0.34346707437431895</v>
      </c>
      <c r="T353" s="9">
        <f t="shared" si="97"/>
        <v>0.28530200000000006</v>
      </c>
      <c r="U353" s="9">
        <f t="shared" si="98"/>
        <v>0.41516105749642035</v>
      </c>
      <c r="V353" s="15">
        <f t="shared" si="99"/>
        <v>0.17042758400000002</v>
      </c>
      <c r="X353" s="11">
        <f t="shared" si="100"/>
        <v>3.8648399999999992E+19</v>
      </c>
      <c r="Y353" s="11">
        <f t="shared" si="101"/>
        <v>6.4649999999999999E-18</v>
      </c>
      <c r="Z353" s="11">
        <f t="shared" si="102"/>
        <v>4.86E-4</v>
      </c>
      <c r="AA353" s="16">
        <f t="shared" si="103"/>
        <v>0.10828368580746464</v>
      </c>
      <c r="AB353" s="9">
        <f t="shared" si="104"/>
        <v>0.43279955212824128</v>
      </c>
      <c r="AC353" s="9">
        <f t="shared" si="105"/>
        <v>0.89171631419253528</v>
      </c>
      <c r="AD353" s="15">
        <f t="shared" si="106"/>
        <v>222.80593787544166</v>
      </c>
      <c r="AE353" s="3">
        <f t="shared" si="107"/>
        <v>778.38599999999974</v>
      </c>
      <c r="AF353" s="2">
        <f t="shared" si="108"/>
        <v>0.25</v>
      </c>
      <c r="AG353" s="9">
        <f t="shared" si="109"/>
        <v>7.1154114449884689E-2</v>
      </c>
      <c r="AH353" s="2">
        <f t="shared" si="110"/>
        <v>3.4431105678290033</v>
      </c>
    </row>
    <row r="354" spans="1:34">
      <c r="A354" s="1">
        <f>Raw!A354</f>
        <v>341</v>
      </c>
      <c r="B354" s="14">
        <f>Raw!B354</f>
        <v>0.28524305555555557</v>
      </c>
      <c r="C354" s="15">
        <f>Raw!C354</f>
        <v>18.399999999999999</v>
      </c>
      <c r="D354" s="15">
        <f>IF(C354&gt;0.5,Raw!D354*D$11,-999)</f>
        <v>70.400000000000006</v>
      </c>
      <c r="E354" s="9">
        <f>IF(Raw!$G354&gt;$C$8,IF(Raw!$Q354&gt;$C$8,IF(Raw!$N354&gt;$C$9,IF(Raw!$N354&lt;$A$9,IF(Raw!$X354&gt;$C$9,IF(Raw!$X354&lt;$A$9,Raw!H354,-999),-999),-999),-999),-999),-999)</f>
        <v>0.45657500000000001</v>
      </c>
      <c r="F354" s="9">
        <f>IF(Raw!$G354&gt;$C$8,IF(Raw!$Q354&gt;$C$8,IF(Raw!$N354&gt;$C$9,IF(Raw!$N354&lt;$A$9,IF(Raw!$X354&gt;$C$9,IF(Raw!$X354&lt;$A$9,Raw!I354,-999),-999),-999),-999),-999),-999)</f>
        <v>0.69328800000000002</v>
      </c>
      <c r="G354" s="9">
        <f>Raw!G354</f>
        <v>0.96935499999999997</v>
      </c>
      <c r="H354" s="9">
        <f>IF(Raw!$G354&gt;$C$8,IF(Raw!$Q354&gt;$C$8,IF(Raw!$N354&gt;$C$9,IF(Raw!$N354&lt;$A$9,IF(Raw!$X354&gt;$C$9,IF(Raw!$X354&lt;$A$9,Raw!L354,-999),-999),-999),-999),-999),-999)</f>
        <v>646.9</v>
      </c>
      <c r="I354" s="9">
        <f>IF(Raw!$G354&gt;$C$8,IF(Raw!$Q354&gt;$C$8,IF(Raw!$N354&gt;$C$9,IF(Raw!$N354&lt;$A$9,IF(Raw!$X354&gt;$C$9,IF(Raw!$X354&lt;$A$9,Raw!M354,-999),-999),-999),-999),-999),-999)</f>
        <v>0.117853</v>
      </c>
      <c r="J354" s="9">
        <f>IF(Raw!$G354&gt;$C$8,IF(Raw!$Q354&gt;$C$8,IF(Raw!$N354&gt;$C$9,IF(Raw!$N354&lt;$A$9,IF(Raw!$X354&gt;$C$9,IF(Raw!$X354&lt;$A$9,Raw!N354,-999),-999),-999),-999),-999),-999)</f>
        <v>503</v>
      </c>
      <c r="K354" s="9">
        <f>IF(Raw!$G354&gt;$C$8,IF(Raw!$Q354&gt;$C$8,IF(Raw!$N354&gt;$C$9,IF(Raw!$N354&lt;$A$9,IF(Raw!$X354&gt;$C$9,IF(Raw!$X354&lt;$A$9,Raw!R354,-999),-999),-999),-999),-999),-999)</f>
        <v>0.39548699999999998</v>
      </c>
      <c r="L354" s="9">
        <f>IF(Raw!$G354&gt;$C$8,IF(Raw!$Q354&gt;$C$8,IF(Raw!$N354&gt;$C$9,IF(Raw!$N354&lt;$A$9,IF(Raw!$X354&gt;$C$9,IF(Raw!$X354&lt;$A$9,Raw!S354,-999),-999),-999),-999),-999),-999)</f>
        <v>0.67824300000000004</v>
      </c>
      <c r="M354" s="9">
        <f>Raw!Q354</f>
        <v>0.97978399999999999</v>
      </c>
      <c r="N354" s="9">
        <f>IF(Raw!$G354&gt;$C$8,IF(Raw!$Q354&gt;$C$8,IF(Raw!$N354&gt;$C$9,IF(Raw!$N354&lt;$A$9,IF(Raw!$X354&gt;$C$9,IF(Raw!$X354&lt;$A$9,Raw!V354,-999),-999),-999),-999),-999),-999)</f>
        <v>587.6</v>
      </c>
      <c r="O354" s="9">
        <f>IF(Raw!$G354&gt;$C$8,IF(Raw!$Q354&gt;$C$8,IF(Raw!$N354&gt;$C$9,IF(Raw!$N354&lt;$A$9,IF(Raw!$X354&gt;$C$9,IF(Raw!$X354&lt;$A$9,Raw!W354,-999),-999),-999),-999),-999),-999)</f>
        <v>6.6769999999999996E-2</v>
      </c>
      <c r="P354" s="9">
        <f>IF(Raw!$G354&gt;$C$8,IF(Raw!$Q354&gt;$C$8,IF(Raw!$N354&gt;$C$9,IF(Raw!$N354&lt;$A$9,IF(Raw!$X354&gt;$C$9,IF(Raw!$X354&lt;$A$9,Raw!X354,-999),-999),-999),-999),-999),-999)</f>
        <v>499</v>
      </c>
      <c r="R354" s="9">
        <f t="shared" si="95"/>
        <v>0.23671300000000001</v>
      </c>
      <c r="S354" s="9">
        <f t="shared" si="96"/>
        <v>0.34143530538535211</v>
      </c>
      <c r="T354" s="9">
        <f t="shared" si="97"/>
        <v>0.28275600000000006</v>
      </c>
      <c r="U354" s="9">
        <f t="shared" si="98"/>
        <v>0.41689482972916792</v>
      </c>
      <c r="V354" s="15">
        <f t="shared" si="99"/>
        <v>0.16820426400000002</v>
      </c>
      <c r="X354" s="11">
        <f t="shared" si="100"/>
        <v>4.2380799999999992E+19</v>
      </c>
      <c r="Y354" s="11">
        <f t="shared" si="101"/>
        <v>6.4689999999999992E-18</v>
      </c>
      <c r="Z354" s="11">
        <f t="shared" si="102"/>
        <v>5.0299999999999997E-4</v>
      </c>
      <c r="AA354" s="16">
        <f t="shared" si="103"/>
        <v>0.12119061093510784</v>
      </c>
      <c r="AB354" s="9">
        <f t="shared" si="104"/>
        <v>0.42975437238556735</v>
      </c>
      <c r="AC354" s="9">
        <f t="shared" si="105"/>
        <v>0.87880938906489214</v>
      </c>
      <c r="AD354" s="15">
        <f t="shared" si="106"/>
        <v>240.93560822089037</v>
      </c>
      <c r="AE354" s="3">
        <f t="shared" si="107"/>
        <v>778.8675999999997</v>
      </c>
      <c r="AF354" s="2">
        <f t="shared" si="108"/>
        <v>0.25</v>
      </c>
      <c r="AG354" s="9">
        <f t="shared" si="109"/>
        <v>7.7265237973032003E-2</v>
      </c>
      <c r="AH354" s="2">
        <f t="shared" si="110"/>
        <v>3.738824654730847</v>
      </c>
    </row>
    <row r="355" spans="1:34">
      <c r="A355" s="1">
        <f>Raw!A355</f>
        <v>342</v>
      </c>
      <c r="B355" s="14">
        <f>Raw!B355</f>
        <v>0.28530092592592593</v>
      </c>
      <c r="C355" s="15">
        <f>Raw!C355</f>
        <v>18</v>
      </c>
      <c r="D355" s="15">
        <f>IF(C355&gt;0.5,Raw!D355*D$11,-999)</f>
        <v>71.2</v>
      </c>
      <c r="E355" s="9">
        <f>IF(Raw!$G355&gt;$C$8,IF(Raw!$Q355&gt;$C$8,IF(Raw!$N355&gt;$C$9,IF(Raw!$N355&lt;$A$9,IF(Raw!$X355&gt;$C$9,IF(Raw!$X355&lt;$A$9,Raw!H355,-999),-999),-999),-999),-999),-999)</f>
        <v>0.47134799999999999</v>
      </c>
      <c r="F355" s="9">
        <f>IF(Raw!$G355&gt;$C$8,IF(Raw!$Q355&gt;$C$8,IF(Raw!$N355&gt;$C$9,IF(Raw!$N355&lt;$A$9,IF(Raw!$X355&gt;$C$9,IF(Raw!$X355&lt;$A$9,Raw!I355,-999),-999),-999),-999),-999),-999)</f>
        <v>0.70729900000000001</v>
      </c>
      <c r="G355" s="9">
        <f>Raw!G355</f>
        <v>0.96915099999999998</v>
      </c>
      <c r="H355" s="9">
        <f>IF(Raw!$G355&gt;$C$8,IF(Raw!$Q355&gt;$C$8,IF(Raw!$N355&gt;$C$9,IF(Raw!$N355&lt;$A$9,IF(Raw!$X355&gt;$C$9,IF(Raw!$X355&lt;$A$9,Raw!L355,-999),-999),-999),-999),-999),-999)</f>
        <v>653.4</v>
      </c>
      <c r="I355" s="9">
        <f>IF(Raw!$G355&gt;$C$8,IF(Raw!$Q355&gt;$C$8,IF(Raw!$N355&gt;$C$9,IF(Raw!$N355&lt;$A$9,IF(Raw!$X355&gt;$C$9,IF(Raw!$X355&lt;$A$9,Raw!M355,-999),-999),-999),-999),-999),-999)</f>
        <v>0.13192200000000001</v>
      </c>
      <c r="J355" s="9">
        <f>IF(Raw!$G355&gt;$C$8,IF(Raw!$Q355&gt;$C$8,IF(Raw!$N355&gt;$C$9,IF(Raw!$N355&lt;$A$9,IF(Raw!$X355&gt;$C$9,IF(Raw!$X355&lt;$A$9,Raw!N355,-999),-999),-999),-999),-999),-999)</f>
        <v>503</v>
      </c>
      <c r="K355" s="9">
        <f>IF(Raw!$G355&gt;$C$8,IF(Raw!$Q355&gt;$C$8,IF(Raw!$N355&gt;$C$9,IF(Raw!$N355&lt;$A$9,IF(Raw!$X355&gt;$C$9,IF(Raw!$X355&lt;$A$9,Raw!R355,-999),-999),-999),-999),-999),-999)</f>
        <v>0.38809399999999999</v>
      </c>
      <c r="L355" s="9">
        <f>IF(Raw!$G355&gt;$C$8,IF(Raw!$Q355&gt;$C$8,IF(Raw!$N355&gt;$C$9,IF(Raw!$N355&lt;$A$9,IF(Raw!$X355&gt;$C$9,IF(Raw!$X355&lt;$A$9,Raw!S355,-999),-999),-999),-999),-999),-999)</f>
        <v>0.65945600000000004</v>
      </c>
      <c r="M355" s="9">
        <f>Raw!Q355</f>
        <v>0.96693600000000002</v>
      </c>
      <c r="N355" s="9">
        <f>IF(Raw!$G355&gt;$C$8,IF(Raw!$Q355&gt;$C$8,IF(Raw!$N355&gt;$C$9,IF(Raw!$N355&lt;$A$9,IF(Raw!$X355&gt;$C$9,IF(Raw!$X355&lt;$A$9,Raw!V355,-999),-999),-999),-999),-999),-999)</f>
        <v>600.79999999999995</v>
      </c>
      <c r="O355" s="9">
        <f>IF(Raw!$G355&gt;$C$8,IF(Raw!$Q355&gt;$C$8,IF(Raw!$N355&gt;$C$9,IF(Raw!$N355&lt;$A$9,IF(Raw!$X355&gt;$C$9,IF(Raw!$X355&lt;$A$9,Raw!W355,-999),-999),-999),-999),-999),-999)</f>
        <v>2.0636999999999999E-2</v>
      </c>
      <c r="P355" s="9">
        <f>IF(Raw!$G355&gt;$C$8,IF(Raw!$Q355&gt;$C$8,IF(Raw!$N355&gt;$C$9,IF(Raw!$N355&lt;$A$9,IF(Raw!$X355&gt;$C$9,IF(Raw!$X355&lt;$A$9,Raw!X355,-999),-999),-999),-999),-999),-999)</f>
        <v>383</v>
      </c>
      <c r="R355" s="9">
        <f t="shared" si="95"/>
        <v>0.23595100000000002</v>
      </c>
      <c r="S355" s="9">
        <f t="shared" si="96"/>
        <v>0.3335944204643298</v>
      </c>
      <c r="T355" s="9">
        <f t="shared" si="97"/>
        <v>0.27136200000000005</v>
      </c>
      <c r="U355" s="9">
        <f t="shared" si="98"/>
        <v>0.41149371603260876</v>
      </c>
      <c r="V355" s="15">
        <f t="shared" si="99"/>
        <v>0.16354508800000001</v>
      </c>
      <c r="X355" s="11">
        <f t="shared" si="100"/>
        <v>4.2862399999999992E+19</v>
      </c>
      <c r="Y355" s="11">
        <f t="shared" si="101"/>
        <v>6.5339999999999993E-18</v>
      </c>
      <c r="Z355" s="11">
        <f t="shared" si="102"/>
        <v>5.0299999999999997E-4</v>
      </c>
      <c r="AA355" s="16">
        <f t="shared" si="103"/>
        <v>0.12347721114687812</v>
      </c>
      <c r="AB355" s="9">
        <f t="shared" si="104"/>
        <v>0.42160102297123914</v>
      </c>
      <c r="AC355" s="9">
        <f t="shared" si="105"/>
        <v>0.87652278885312185</v>
      </c>
      <c r="AD355" s="15">
        <f t="shared" si="106"/>
        <v>245.48153309518514</v>
      </c>
      <c r="AE355" s="3">
        <f t="shared" si="107"/>
        <v>786.69359999999972</v>
      </c>
      <c r="AF355" s="2">
        <f t="shared" si="108"/>
        <v>0.25</v>
      </c>
      <c r="AG355" s="9">
        <f t="shared" si="109"/>
        <v>7.7703160208245817E-2</v>
      </c>
      <c r="AH355" s="2">
        <f t="shared" si="110"/>
        <v>3.7600154837870354</v>
      </c>
    </row>
    <row r="356" spans="1:34">
      <c r="A356" s="1">
        <f>Raw!A356</f>
        <v>343</v>
      </c>
      <c r="B356" s="14">
        <f>Raw!B356</f>
        <v>0.28534722222222225</v>
      </c>
      <c r="C356" s="15">
        <f>Raw!C356</f>
        <v>16.899999999999999</v>
      </c>
      <c r="D356" s="15">
        <f>IF(C356&gt;0.5,Raw!D356*D$11,-999)</f>
        <v>78.3</v>
      </c>
      <c r="E356" s="9">
        <f>IF(Raw!$G356&gt;$C$8,IF(Raw!$Q356&gt;$C$8,IF(Raw!$N356&gt;$C$9,IF(Raw!$N356&lt;$A$9,IF(Raw!$X356&gt;$C$9,IF(Raw!$X356&lt;$A$9,Raw!H356,-999),-999),-999),-999),-999),-999)</f>
        <v>0.46128400000000003</v>
      </c>
      <c r="F356" s="9">
        <f>IF(Raw!$G356&gt;$C$8,IF(Raw!$Q356&gt;$C$8,IF(Raw!$N356&gt;$C$9,IF(Raw!$N356&lt;$A$9,IF(Raw!$X356&gt;$C$9,IF(Raw!$X356&lt;$A$9,Raw!I356,-999),-999),-999),-999),-999),-999)</f>
        <v>0.68002499999999999</v>
      </c>
      <c r="G356" s="9">
        <f>Raw!G356</f>
        <v>0.98050400000000004</v>
      </c>
      <c r="H356" s="9">
        <f>IF(Raw!$G356&gt;$C$8,IF(Raw!$Q356&gt;$C$8,IF(Raw!$N356&gt;$C$9,IF(Raw!$N356&lt;$A$9,IF(Raw!$X356&gt;$C$9,IF(Raw!$X356&lt;$A$9,Raw!L356,-999),-999),-999),-999),-999),-999)</f>
        <v>661.1</v>
      </c>
      <c r="I356" s="9">
        <f>IF(Raw!$G356&gt;$C$8,IF(Raw!$Q356&gt;$C$8,IF(Raw!$N356&gt;$C$9,IF(Raw!$N356&lt;$A$9,IF(Raw!$X356&gt;$C$9,IF(Raw!$X356&lt;$A$9,Raw!M356,-999),-999),-999),-999),-999),-999)</f>
        <v>0.32562799999999997</v>
      </c>
      <c r="J356" s="9">
        <f>IF(Raw!$G356&gt;$C$8,IF(Raw!$Q356&gt;$C$8,IF(Raw!$N356&gt;$C$9,IF(Raw!$N356&lt;$A$9,IF(Raw!$X356&gt;$C$9,IF(Raw!$X356&lt;$A$9,Raw!N356,-999),-999),-999),-999),-999),-999)</f>
        <v>376</v>
      </c>
      <c r="K356" s="9">
        <f>IF(Raw!$G356&gt;$C$8,IF(Raw!$Q356&gt;$C$8,IF(Raw!$N356&gt;$C$9,IF(Raw!$N356&lt;$A$9,IF(Raw!$X356&gt;$C$9,IF(Raw!$X356&lt;$A$9,Raw!R356,-999),-999),-999),-999),-999),-999)</f>
        <v>0.39738899999999999</v>
      </c>
      <c r="L356" s="9">
        <f>IF(Raw!$G356&gt;$C$8,IF(Raw!$Q356&gt;$C$8,IF(Raw!$N356&gt;$C$9,IF(Raw!$N356&lt;$A$9,IF(Raw!$X356&gt;$C$9,IF(Raw!$X356&lt;$A$9,Raw!S356,-999),-999),-999),-999),-999),-999)</f>
        <v>0.65386200000000005</v>
      </c>
      <c r="M356" s="9">
        <f>Raw!Q356</f>
        <v>0.971051</v>
      </c>
      <c r="N356" s="9">
        <f>IF(Raw!$G356&gt;$C$8,IF(Raw!$Q356&gt;$C$8,IF(Raw!$N356&gt;$C$9,IF(Raw!$N356&lt;$A$9,IF(Raw!$X356&gt;$C$9,IF(Raw!$X356&lt;$A$9,Raw!V356,-999),-999),-999),-999),-999),-999)</f>
        <v>645.29999999999995</v>
      </c>
      <c r="O356" s="9">
        <f>IF(Raw!$G356&gt;$C$8,IF(Raw!$Q356&gt;$C$8,IF(Raw!$N356&gt;$C$9,IF(Raw!$N356&lt;$A$9,IF(Raw!$X356&gt;$C$9,IF(Raw!$X356&lt;$A$9,Raw!W356,-999),-999),-999),-999),-999),-999)</f>
        <v>0.120976</v>
      </c>
      <c r="P356" s="9">
        <f>IF(Raw!$G356&gt;$C$8,IF(Raw!$Q356&gt;$C$8,IF(Raw!$N356&gt;$C$9,IF(Raw!$N356&lt;$A$9,IF(Raw!$X356&gt;$C$9,IF(Raw!$X356&lt;$A$9,Raw!X356,-999),-999),-999),-999),-999),-999)</f>
        <v>400</v>
      </c>
      <c r="R356" s="9">
        <f t="shared" si="95"/>
        <v>0.21874099999999996</v>
      </c>
      <c r="S356" s="9">
        <f t="shared" si="96"/>
        <v>0.3216661152163523</v>
      </c>
      <c r="T356" s="9">
        <f t="shared" si="97"/>
        <v>0.25647300000000006</v>
      </c>
      <c r="U356" s="9">
        <f t="shared" si="98"/>
        <v>0.39224331739724905</v>
      </c>
      <c r="V356" s="15">
        <f t="shared" si="99"/>
        <v>0.162157776</v>
      </c>
      <c r="X356" s="11">
        <f t="shared" si="100"/>
        <v>4.7136599999999984E+19</v>
      </c>
      <c r="Y356" s="11">
        <f t="shared" si="101"/>
        <v>6.6109999999999997E-18</v>
      </c>
      <c r="Z356" s="11">
        <f t="shared" si="102"/>
        <v>3.7599999999999998E-4</v>
      </c>
      <c r="AA356" s="16">
        <f t="shared" si="103"/>
        <v>0.10488039722129726</v>
      </c>
      <c r="AB356" s="9">
        <f t="shared" si="104"/>
        <v>0.42428799011653778</v>
      </c>
      <c r="AC356" s="9">
        <f t="shared" si="105"/>
        <v>0.89511960277870273</v>
      </c>
      <c r="AD356" s="15">
        <f t="shared" si="106"/>
        <v>278.93722665238636</v>
      </c>
      <c r="AE356" s="3">
        <f t="shared" si="107"/>
        <v>795.96439999999973</v>
      </c>
      <c r="AF356" s="2">
        <f t="shared" si="108"/>
        <v>0.25</v>
      </c>
      <c r="AG356" s="9">
        <f t="shared" si="109"/>
        <v>8.4162510098246435E-2</v>
      </c>
      <c r="AH356" s="2">
        <f t="shared" si="110"/>
        <v>4.072580063355101</v>
      </c>
    </row>
    <row r="357" spans="1:34">
      <c r="A357" s="1">
        <f>Raw!A357</f>
        <v>344</v>
      </c>
      <c r="B357" s="14">
        <f>Raw!B357</f>
        <v>0.28540509259259261</v>
      </c>
      <c r="C357" s="15">
        <f>Raw!C357</f>
        <v>15.5</v>
      </c>
      <c r="D357" s="15">
        <f>IF(C357&gt;0.5,Raw!D357*D$11,-999)</f>
        <v>84.4</v>
      </c>
      <c r="E357" s="9">
        <f>IF(Raw!$G357&gt;$C$8,IF(Raw!$Q357&gt;$C$8,IF(Raw!$N357&gt;$C$9,IF(Raw!$N357&lt;$A$9,IF(Raw!$X357&gt;$C$9,IF(Raw!$X357&lt;$A$9,Raw!H357,-999),-999),-999),-999),-999),-999)</f>
        <v>0.45349800000000001</v>
      </c>
      <c r="F357" s="9">
        <f>IF(Raw!$G357&gt;$C$8,IF(Raw!$Q357&gt;$C$8,IF(Raw!$N357&gt;$C$9,IF(Raw!$N357&lt;$A$9,IF(Raw!$X357&gt;$C$9,IF(Raw!$X357&lt;$A$9,Raw!I357,-999),-999),-999),-999),-999),-999)</f>
        <v>0.695546</v>
      </c>
      <c r="G357" s="9">
        <f>Raw!G357</f>
        <v>0.98072999999999999</v>
      </c>
      <c r="H357" s="9">
        <f>IF(Raw!$G357&gt;$C$8,IF(Raw!$Q357&gt;$C$8,IF(Raw!$N357&gt;$C$9,IF(Raw!$N357&lt;$A$9,IF(Raw!$X357&gt;$C$9,IF(Raw!$X357&lt;$A$9,Raw!L357,-999),-999),-999),-999),-999),-999)</f>
        <v>624.1</v>
      </c>
      <c r="I357" s="9">
        <f>IF(Raw!$G357&gt;$C$8,IF(Raw!$Q357&gt;$C$8,IF(Raw!$N357&gt;$C$9,IF(Raw!$N357&lt;$A$9,IF(Raw!$X357&gt;$C$9,IF(Raw!$X357&lt;$A$9,Raw!M357,-999),-999),-999),-999),-999),-999)</f>
        <v>0.137847</v>
      </c>
      <c r="J357" s="9">
        <f>IF(Raw!$G357&gt;$C$8,IF(Raw!$Q357&gt;$C$8,IF(Raw!$N357&gt;$C$9,IF(Raw!$N357&lt;$A$9,IF(Raw!$X357&gt;$C$9,IF(Raw!$X357&lt;$A$9,Raw!N357,-999),-999),-999),-999),-999),-999)</f>
        <v>482</v>
      </c>
      <c r="K357" s="9">
        <f>IF(Raw!$G357&gt;$C$8,IF(Raw!$Q357&gt;$C$8,IF(Raw!$N357&gt;$C$9,IF(Raw!$N357&lt;$A$9,IF(Raw!$X357&gt;$C$9,IF(Raw!$X357&lt;$A$9,Raw!R357,-999),-999),-999),-999),-999),-999)</f>
        <v>0.40384500000000001</v>
      </c>
      <c r="L357" s="9">
        <f>IF(Raw!$G357&gt;$C$8,IF(Raw!$Q357&gt;$C$8,IF(Raw!$N357&gt;$C$9,IF(Raw!$N357&lt;$A$9,IF(Raw!$X357&gt;$C$9,IF(Raw!$X357&lt;$A$9,Raw!S357,-999),-999),-999),-999),-999),-999)</f>
        <v>0.67054199999999997</v>
      </c>
      <c r="M357" s="9">
        <f>Raw!Q357</f>
        <v>0.979796</v>
      </c>
      <c r="N357" s="9">
        <f>IF(Raw!$G357&gt;$C$8,IF(Raw!$Q357&gt;$C$8,IF(Raw!$N357&gt;$C$9,IF(Raw!$N357&lt;$A$9,IF(Raw!$X357&gt;$C$9,IF(Raw!$X357&lt;$A$9,Raw!V357,-999),-999),-999),-999),-999),-999)</f>
        <v>585.1</v>
      </c>
      <c r="O357" s="9">
        <f>IF(Raw!$G357&gt;$C$8,IF(Raw!$Q357&gt;$C$8,IF(Raw!$N357&gt;$C$9,IF(Raw!$N357&lt;$A$9,IF(Raw!$X357&gt;$C$9,IF(Raw!$X357&lt;$A$9,Raw!W357,-999),-999),-999),-999),-999),-999)</f>
        <v>5.8722999999999997E-2</v>
      </c>
      <c r="P357" s="9">
        <f>IF(Raw!$G357&gt;$C$8,IF(Raw!$Q357&gt;$C$8,IF(Raw!$N357&gt;$C$9,IF(Raw!$N357&lt;$A$9,IF(Raw!$X357&gt;$C$9,IF(Raw!$X357&lt;$A$9,Raw!X357,-999),-999),-999),-999),-999),-999)</f>
        <v>366</v>
      </c>
      <c r="R357" s="9">
        <f t="shared" si="95"/>
        <v>0.24204799999999999</v>
      </c>
      <c r="S357" s="9">
        <f t="shared" si="96"/>
        <v>0.34799711305938069</v>
      </c>
      <c r="T357" s="9">
        <f t="shared" si="97"/>
        <v>0.26669699999999996</v>
      </c>
      <c r="U357" s="9">
        <f t="shared" si="98"/>
        <v>0.39773347530803438</v>
      </c>
      <c r="V357" s="15">
        <f t="shared" si="99"/>
        <v>0.166294416</v>
      </c>
      <c r="X357" s="11">
        <f t="shared" si="100"/>
        <v>5.0808799999999992E+19</v>
      </c>
      <c r="Y357" s="11">
        <f t="shared" si="101"/>
        <v>6.2410000000000001E-18</v>
      </c>
      <c r="Z357" s="11">
        <f t="shared" si="102"/>
        <v>4.8199999999999995E-4</v>
      </c>
      <c r="AA357" s="16">
        <f t="shared" si="103"/>
        <v>0.13257776916228706</v>
      </c>
      <c r="AB357" s="9">
        <f t="shared" si="104"/>
        <v>0.43920309330227447</v>
      </c>
      <c r="AC357" s="9">
        <f t="shared" si="105"/>
        <v>0.86742223083771297</v>
      </c>
      <c r="AD357" s="15">
        <f t="shared" si="106"/>
        <v>275.05761236989019</v>
      </c>
      <c r="AE357" s="3">
        <f t="shared" si="107"/>
        <v>751.41639999999984</v>
      </c>
      <c r="AF357" s="2">
        <f t="shared" si="108"/>
        <v>0.25</v>
      </c>
      <c r="AG357" s="9">
        <f t="shared" si="109"/>
        <v>8.4153553906005082E-2</v>
      </c>
      <c r="AH357" s="2">
        <f t="shared" si="110"/>
        <v>4.0721466778735707</v>
      </c>
    </row>
    <row r="358" spans="1:34">
      <c r="A358" s="1">
        <f>Raw!A358</f>
        <v>345</v>
      </c>
      <c r="B358" s="14">
        <f>Raw!B358</f>
        <v>0.28546296296296297</v>
      </c>
      <c r="C358" s="15">
        <f>Raw!C358</f>
        <v>14.9</v>
      </c>
      <c r="D358" s="15">
        <f>IF(C358&gt;0.5,Raw!D358*D$11,-999)</f>
        <v>89.7</v>
      </c>
      <c r="E358" s="9">
        <f>IF(Raw!$G358&gt;$C$8,IF(Raw!$Q358&gt;$C$8,IF(Raw!$N358&gt;$C$9,IF(Raw!$N358&lt;$A$9,IF(Raw!$X358&gt;$C$9,IF(Raw!$X358&lt;$A$9,Raw!H358,-999),-999),-999),-999),-999),-999)</f>
        <v>0.48110799999999998</v>
      </c>
      <c r="F358" s="9">
        <f>IF(Raw!$G358&gt;$C$8,IF(Raw!$Q358&gt;$C$8,IF(Raw!$N358&gt;$C$9,IF(Raw!$N358&lt;$A$9,IF(Raw!$X358&gt;$C$9,IF(Raw!$X358&lt;$A$9,Raw!I358,-999),-999),-999),-999),-999),-999)</f>
        <v>0.72723400000000005</v>
      </c>
      <c r="G358" s="9">
        <f>Raw!G358</f>
        <v>0.98419299999999998</v>
      </c>
      <c r="H358" s="9">
        <f>IF(Raw!$G358&gt;$C$8,IF(Raw!$Q358&gt;$C$8,IF(Raw!$N358&gt;$C$9,IF(Raw!$N358&lt;$A$9,IF(Raw!$X358&gt;$C$9,IF(Raw!$X358&lt;$A$9,Raw!L358,-999),-999),-999),-999),-999),-999)</f>
        <v>627.20000000000005</v>
      </c>
      <c r="I358" s="9">
        <f>IF(Raw!$G358&gt;$C$8,IF(Raw!$Q358&gt;$C$8,IF(Raw!$N358&gt;$C$9,IF(Raw!$N358&lt;$A$9,IF(Raw!$X358&gt;$C$9,IF(Raw!$X358&lt;$A$9,Raw!M358,-999),-999),-999),-999),-999),-999)</f>
        <v>2.0000000000000002E-5</v>
      </c>
      <c r="J358" s="9">
        <f>IF(Raw!$G358&gt;$C$8,IF(Raw!$Q358&gt;$C$8,IF(Raw!$N358&gt;$C$9,IF(Raw!$N358&lt;$A$9,IF(Raw!$X358&gt;$C$9,IF(Raw!$X358&lt;$A$9,Raw!N358,-999),-999),-999),-999),-999),-999)</f>
        <v>468</v>
      </c>
      <c r="K358" s="9">
        <f>IF(Raw!$G358&gt;$C$8,IF(Raw!$Q358&gt;$C$8,IF(Raw!$N358&gt;$C$9,IF(Raw!$N358&lt;$A$9,IF(Raw!$X358&gt;$C$9,IF(Raw!$X358&lt;$A$9,Raw!R358,-999),-999),-999),-999),-999),-999)</f>
        <v>0.40440500000000001</v>
      </c>
      <c r="L358" s="9">
        <f>IF(Raw!$G358&gt;$C$8,IF(Raw!$Q358&gt;$C$8,IF(Raw!$N358&gt;$C$9,IF(Raw!$N358&lt;$A$9,IF(Raw!$X358&gt;$C$9,IF(Raw!$X358&lt;$A$9,Raw!S358,-999),-999),-999),-999),-999),-999)</f>
        <v>0.66661700000000002</v>
      </c>
      <c r="M358" s="9">
        <f>Raw!Q358</f>
        <v>0.96890900000000002</v>
      </c>
      <c r="N358" s="9">
        <f>IF(Raw!$G358&gt;$C$8,IF(Raw!$Q358&gt;$C$8,IF(Raw!$N358&gt;$C$9,IF(Raw!$N358&lt;$A$9,IF(Raw!$X358&gt;$C$9,IF(Raw!$X358&lt;$A$9,Raw!V358,-999),-999),-999),-999),-999),-999)</f>
        <v>602</v>
      </c>
      <c r="O358" s="9">
        <f>IF(Raw!$G358&gt;$C$8,IF(Raw!$Q358&gt;$C$8,IF(Raw!$N358&gt;$C$9,IF(Raw!$N358&lt;$A$9,IF(Raw!$X358&gt;$C$9,IF(Raw!$X358&lt;$A$9,Raw!W358,-999),-999),-999),-999),-999),-999)</f>
        <v>7.4695999999999999E-2</v>
      </c>
      <c r="P358" s="9">
        <f>IF(Raw!$G358&gt;$C$8,IF(Raw!$Q358&gt;$C$8,IF(Raw!$N358&gt;$C$9,IF(Raw!$N358&lt;$A$9,IF(Raw!$X358&gt;$C$9,IF(Raw!$X358&lt;$A$9,Raw!X358,-999),-999),-999),-999),-999),-999)</f>
        <v>461</v>
      </c>
      <c r="R358" s="9">
        <f t="shared" si="95"/>
        <v>0.24612600000000007</v>
      </c>
      <c r="S358" s="9">
        <f t="shared" si="96"/>
        <v>0.33844127199773394</v>
      </c>
      <c r="T358" s="9">
        <f t="shared" si="97"/>
        <v>0.262212</v>
      </c>
      <c r="U358" s="9">
        <f t="shared" si="98"/>
        <v>0.39334730437417587</v>
      </c>
      <c r="V358" s="15">
        <f t="shared" si="99"/>
        <v>0.16532101600000002</v>
      </c>
      <c r="X358" s="11">
        <f t="shared" si="100"/>
        <v>5.39994E+19</v>
      </c>
      <c r="Y358" s="11">
        <f t="shared" si="101"/>
        <v>6.2720000000000002E-18</v>
      </c>
      <c r="Z358" s="11">
        <f t="shared" si="102"/>
        <v>4.6799999999999999E-4</v>
      </c>
      <c r="AA358" s="16">
        <f t="shared" si="103"/>
        <v>0.13681799315003351</v>
      </c>
      <c r="AB358" s="9">
        <f t="shared" si="104"/>
        <v>0.44028031961985659</v>
      </c>
      <c r="AC358" s="9">
        <f t="shared" si="105"/>
        <v>0.8631820068499666</v>
      </c>
      <c r="AD358" s="15">
        <f t="shared" si="106"/>
        <v>292.34613920947334</v>
      </c>
      <c r="AE358" s="3">
        <f t="shared" si="107"/>
        <v>755.14879999999982</v>
      </c>
      <c r="AF358" s="2">
        <f t="shared" si="108"/>
        <v>0.25</v>
      </c>
      <c r="AG358" s="9">
        <f t="shared" si="109"/>
        <v>8.8456589078649159E-2</v>
      </c>
      <c r="AH358" s="2">
        <f t="shared" si="110"/>
        <v>4.2803683104694743</v>
      </c>
    </row>
    <row r="359" spans="1:34">
      <c r="A359" s="1">
        <f>Raw!A359</f>
        <v>346</v>
      </c>
      <c r="B359" s="14">
        <f>Raw!B359</f>
        <v>0.28552083333333333</v>
      </c>
      <c r="C359" s="15">
        <f>Raw!C359</f>
        <v>13.8</v>
      </c>
      <c r="D359" s="15">
        <f>IF(C359&gt;0.5,Raw!D359*D$11,-999)</f>
        <v>95.9</v>
      </c>
      <c r="E359" s="9">
        <f>IF(Raw!$G359&gt;$C$8,IF(Raw!$Q359&gt;$C$8,IF(Raw!$N359&gt;$C$9,IF(Raw!$N359&lt;$A$9,IF(Raw!$X359&gt;$C$9,IF(Raw!$X359&lt;$A$9,Raw!H359,-999),-999),-999),-999),-999),-999)</f>
        <v>0.44170500000000001</v>
      </c>
      <c r="F359" s="9">
        <f>IF(Raw!$G359&gt;$C$8,IF(Raw!$Q359&gt;$C$8,IF(Raw!$N359&gt;$C$9,IF(Raw!$N359&lt;$A$9,IF(Raw!$X359&gt;$C$9,IF(Raw!$X359&lt;$A$9,Raw!I359,-999),-999),-999),-999),-999),-999)</f>
        <v>0.65544899999999995</v>
      </c>
      <c r="G359" s="9">
        <f>Raw!G359</f>
        <v>0.97183299999999995</v>
      </c>
      <c r="H359" s="9">
        <f>IF(Raw!$G359&gt;$C$8,IF(Raw!$Q359&gt;$C$8,IF(Raw!$N359&gt;$C$9,IF(Raw!$N359&lt;$A$9,IF(Raw!$X359&gt;$C$9,IF(Raw!$X359&lt;$A$9,Raw!L359,-999),-999),-999),-999),-999),-999)</f>
        <v>647.20000000000005</v>
      </c>
      <c r="I359" s="9">
        <f>IF(Raw!$G359&gt;$C$8,IF(Raw!$Q359&gt;$C$8,IF(Raw!$N359&gt;$C$9,IF(Raw!$N359&lt;$A$9,IF(Raw!$X359&gt;$C$9,IF(Raw!$X359&lt;$A$9,Raw!M359,-999),-999),-999),-999),-999),-999)</f>
        <v>0.14163899999999999</v>
      </c>
      <c r="J359" s="9">
        <f>IF(Raw!$G359&gt;$C$8,IF(Raw!$Q359&gt;$C$8,IF(Raw!$N359&gt;$C$9,IF(Raw!$N359&lt;$A$9,IF(Raw!$X359&gt;$C$9,IF(Raw!$X359&lt;$A$9,Raw!N359,-999),-999),-999),-999),-999),-999)</f>
        <v>526</v>
      </c>
      <c r="K359" s="9">
        <f>IF(Raw!$G359&gt;$C$8,IF(Raw!$Q359&gt;$C$8,IF(Raw!$N359&gt;$C$9,IF(Raw!$N359&lt;$A$9,IF(Raw!$X359&gt;$C$9,IF(Raw!$X359&lt;$A$9,Raw!R359,-999),-999),-999),-999),-999),-999)</f>
        <v>0.406194</v>
      </c>
      <c r="L359" s="9">
        <f>IF(Raw!$G359&gt;$C$8,IF(Raw!$Q359&gt;$C$8,IF(Raw!$N359&gt;$C$9,IF(Raw!$N359&lt;$A$9,IF(Raw!$X359&gt;$C$9,IF(Raw!$X359&lt;$A$9,Raw!S359,-999),-999),-999),-999),-999),-999)</f>
        <v>0.656667</v>
      </c>
      <c r="M359" s="9">
        <f>Raw!Q359</f>
        <v>0.98100600000000004</v>
      </c>
      <c r="N359" s="9">
        <f>IF(Raw!$G359&gt;$C$8,IF(Raw!$Q359&gt;$C$8,IF(Raw!$N359&gt;$C$9,IF(Raw!$N359&lt;$A$9,IF(Raw!$X359&gt;$C$9,IF(Raw!$X359&lt;$A$9,Raw!V359,-999),-999),-999),-999),-999),-999)</f>
        <v>523.4</v>
      </c>
      <c r="O359" s="9">
        <f>IF(Raw!$G359&gt;$C$8,IF(Raw!$Q359&gt;$C$8,IF(Raw!$N359&gt;$C$9,IF(Raw!$N359&lt;$A$9,IF(Raw!$X359&gt;$C$9,IF(Raw!$X359&lt;$A$9,Raw!W359,-999),-999),-999),-999),-999),-999)</f>
        <v>2.9E-5</v>
      </c>
      <c r="P359" s="9">
        <f>IF(Raw!$G359&gt;$C$8,IF(Raw!$Q359&gt;$C$8,IF(Raw!$N359&gt;$C$9,IF(Raw!$N359&lt;$A$9,IF(Raw!$X359&gt;$C$9,IF(Raw!$X359&lt;$A$9,Raw!X359,-999),-999),-999),-999),-999),-999)</f>
        <v>306</v>
      </c>
      <c r="R359" s="9">
        <f t="shared" si="95"/>
        <v>0.21374399999999993</v>
      </c>
      <c r="S359" s="9">
        <f t="shared" si="96"/>
        <v>0.32610317507540626</v>
      </c>
      <c r="T359" s="9">
        <f t="shared" si="97"/>
        <v>0.250473</v>
      </c>
      <c r="U359" s="9">
        <f t="shared" si="98"/>
        <v>0.38143077084732446</v>
      </c>
      <c r="V359" s="15">
        <f t="shared" si="99"/>
        <v>0.162853416</v>
      </c>
      <c r="X359" s="11">
        <f t="shared" si="100"/>
        <v>5.7731799999999992E+19</v>
      </c>
      <c r="Y359" s="11">
        <f t="shared" si="101"/>
        <v>6.4719999999999999E-18</v>
      </c>
      <c r="Z359" s="11">
        <f t="shared" si="102"/>
        <v>5.2599999999999999E-4</v>
      </c>
      <c r="AA359" s="16">
        <f t="shared" si="103"/>
        <v>0.1642532740554358</v>
      </c>
      <c r="AB359" s="9">
        <f t="shared" si="104"/>
        <v>0.44733501031248718</v>
      </c>
      <c r="AC359" s="9">
        <f t="shared" si="105"/>
        <v>0.83574672594456412</v>
      </c>
      <c r="AD359" s="15">
        <f t="shared" si="106"/>
        <v>312.26858185444064</v>
      </c>
      <c r="AE359" s="3">
        <f t="shared" si="107"/>
        <v>779.22879999999975</v>
      </c>
      <c r="AF359" s="2">
        <f t="shared" si="108"/>
        <v>0.25</v>
      </c>
      <c r="AG359" s="9">
        <f t="shared" si="109"/>
        <v>9.1622189144723185E-2</v>
      </c>
      <c r="AH359" s="2">
        <f t="shared" si="110"/>
        <v>4.4335500502084519</v>
      </c>
    </row>
    <row r="360" spans="1:34">
      <c r="A360" s="1">
        <f>Raw!A360</f>
        <v>347</v>
      </c>
      <c r="B360" s="14">
        <f>Raw!B360</f>
        <v>0.28556712962962966</v>
      </c>
      <c r="C360" s="15">
        <f>Raw!C360</f>
        <v>12.4</v>
      </c>
      <c r="D360" s="15">
        <f>IF(C360&gt;0.5,Raw!D360*D$11,-999)</f>
        <v>109.1</v>
      </c>
      <c r="E360" s="9">
        <f>IF(Raw!$G360&gt;$C$8,IF(Raw!$Q360&gt;$C$8,IF(Raw!$N360&gt;$C$9,IF(Raw!$N360&lt;$A$9,IF(Raw!$X360&gt;$C$9,IF(Raw!$X360&lt;$A$9,Raw!H360,-999),-999),-999),-999),-999),-999)</f>
        <v>0.46800399999999998</v>
      </c>
      <c r="F360" s="9">
        <f>IF(Raw!$G360&gt;$C$8,IF(Raw!$Q360&gt;$C$8,IF(Raw!$N360&gt;$C$9,IF(Raw!$N360&lt;$A$9,IF(Raw!$X360&gt;$C$9,IF(Raw!$X360&lt;$A$9,Raw!I360,-999),-999),-999),-999),-999),-999)</f>
        <v>0.67042199999999996</v>
      </c>
      <c r="G360" s="9">
        <f>Raw!G360</f>
        <v>0.96813899999999997</v>
      </c>
      <c r="H360" s="9">
        <f>IF(Raw!$G360&gt;$C$8,IF(Raw!$Q360&gt;$C$8,IF(Raw!$N360&gt;$C$9,IF(Raw!$N360&lt;$A$9,IF(Raw!$X360&gt;$C$9,IF(Raw!$X360&lt;$A$9,Raw!L360,-999),-999),-999),-999),-999),-999)</f>
        <v>606.6</v>
      </c>
      <c r="I360" s="9">
        <f>IF(Raw!$G360&gt;$C$8,IF(Raw!$Q360&gt;$C$8,IF(Raw!$N360&gt;$C$9,IF(Raw!$N360&lt;$A$9,IF(Raw!$X360&gt;$C$9,IF(Raw!$X360&lt;$A$9,Raw!M360,-999),-999),-999),-999),-999),-999)</f>
        <v>0.27694600000000003</v>
      </c>
      <c r="J360" s="9">
        <f>IF(Raw!$G360&gt;$C$8,IF(Raw!$Q360&gt;$C$8,IF(Raw!$N360&gt;$C$9,IF(Raw!$N360&lt;$A$9,IF(Raw!$X360&gt;$C$9,IF(Raw!$X360&lt;$A$9,Raw!N360,-999),-999),-999),-999),-999),-999)</f>
        <v>472</v>
      </c>
      <c r="K360" s="9">
        <f>IF(Raw!$G360&gt;$C$8,IF(Raw!$Q360&gt;$C$8,IF(Raw!$N360&gt;$C$9,IF(Raw!$N360&lt;$A$9,IF(Raw!$X360&gt;$C$9,IF(Raw!$X360&lt;$A$9,Raw!R360,-999),-999),-999),-999),-999),-999)</f>
        <v>0.41316399999999998</v>
      </c>
      <c r="L360" s="9">
        <f>IF(Raw!$G360&gt;$C$8,IF(Raw!$Q360&gt;$C$8,IF(Raw!$N360&gt;$C$9,IF(Raw!$N360&lt;$A$9,IF(Raw!$X360&gt;$C$9,IF(Raw!$X360&lt;$A$9,Raw!S360,-999),-999),-999),-999),-999),-999)</f>
        <v>0.68679699999999999</v>
      </c>
      <c r="M360" s="9">
        <f>Raw!Q360</f>
        <v>0.98641500000000004</v>
      </c>
      <c r="N360" s="9">
        <f>IF(Raw!$G360&gt;$C$8,IF(Raw!$Q360&gt;$C$8,IF(Raw!$N360&gt;$C$9,IF(Raw!$N360&lt;$A$9,IF(Raw!$X360&gt;$C$9,IF(Raw!$X360&lt;$A$9,Raw!V360,-999),-999),-999),-999),-999),-999)</f>
        <v>508.9</v>
      </c>
      <c r="O360" s="9">
        <f>IF(Raw!$G360&gt;$C$8,IF(Raw!$Q360&gt;$C$8,IF(Raw!$N360&gt;$C$9,IF(Raw!$N360&lt;$A$9,IF(Raw!$X360&gt;$C$9,IF(Raw!$X360&lt;$A$9,Raw!W360,-999),-999),-999),-999),-999),-999)</f>
        <v>1.7E-5</v>
      </c>
      <c r="P360" s="9">
        <f>IF(Raw!$G360&gt;$C$8,IF(Raw!$Q360&gt;$C$8,IF(Raw!$N360&gt;$C$9,IF(Raw!$N360&lt;$A$9,IF(Raw!$X360&gt;$C$9,IF(Raw!$X360&lt;$A$9,Raw!X360,-999),-999),-999),-999),-999),-999)</f>
        <v>418</v>
      </c>
      <c r="R360" s="9">
        <f t="shared" si="95"/>
        <v>0.20241799999999999</v>
      </c>
      <c r="S360" s="9">
        <f t="shared" si="96"/>
        <v>0.30192624943692181</v>
      </c>
      <c r="T360" s="9">
        <f t="shared" si="97"/>
        <v>0.27363300000000002</v>
      </c>
      <c r="U360" s="9">
        <f t="shared" si="98"/>
        <v>0.3984190379398862</v>
      </c>
      <c r="V360" s="15">
        <f t="shared" si="99"/>
        <v>0.17032565599999999</v>
      </c>
      <c r="X360" s="11">
        <f t="shared" si="100"/>
        <v>6.5678199999999984E+19</v>
      </c>
      <c r="Y360" s="11">
        <f t="shared" si="101"/>
        <v>6.0659999999999999E-18</v>
      </c>
      <c r="Z360" s="11">
        <f t="shared" si="102"/>
        <v>4.7199999999999998E-4</v>
      </c>
      <c r="AA360" s="16">
        <f t="shared" si="103"/>
        <v>0.15828222449883833</v>
      </c>
      <c r="AB360" s="9">
        <f t="shared" si="104"/>
        <v>0.45647523993629058</v>
      </c>
      <c r="AC360" s="9">
        <f t="shared" si="105"/>
        <v>0.84171777550116178</v>
      </c>
      <c r="AD360" s="15">
        <f t="shared" si="106"/>
        <v>335.34369597211509</v>
      </c>
      <c r="AE360" s="3">
        <f t="shared" si="107"/>
        <v>730.34639999999979</v>
      </c>
      <c r="AF360" s="2">
        <f t="shared" si="108"/>
        <v>0.25</v>
      </c>
      <c r="AG360" s="9">
        <f t="shared" si="109"/>
        <v>0.10277485594493523</v>
      </c>
      <c r="AH360" s="2">
        <f t="shared" si="110"/>
        <v>4.9732217925408166</v>
      </c>
    </row>
    <row r="361" spans="1:34">
      <c r="A361" s="1">
        <f>Raw!A361</f>
        <v>348</v>
      </c>
      <c r="B361" s="14">
        <f>Raw!B361</f>
        <v>0.28562500000000002</v>
      </c>
      <c r="C361" s="15">
        <f>Raw!C361</f>
        <v>11.3</v>
      </c>
      <c r="D361" s="15">
        <f>IF(C361&gt;0.5,Raw!D361*D$11,-999)</f>
        <v>114.3</v>
      </c>
      <c r="E361" s="9">
        <f>IF(Raw!$G361&gt;$C$8,IF(Raw!$Q361&gt;$C$8,IF(Raw!$N361&gt;$C$9,IF(Raw!$N361&lt;$A$9,IF(Raw!$X361&gt;$C$9,IF(Raw!$X361&lt;$A$9,Raw!H361,-999),-999),-999),-999),-999),-999)</f>
        <v>0.47119</v>
      </c>
      <c r="F361" s="9">
        <f>IF(Raw!$G361&gt;$C$8,IF(Raw!$Q361&gt;$C$8,IF(Raw!$N361&gt;$C$9,IF(Raw!$N361&lt;$A$9,IF(Raw!$X361&gt;$C$9,IF(Raw!$X361&lt;$A$9,Raw!I361,-999),-999),-999),-999),-999),-999)</f>
        <v>0.68637800000000004</v>
      </c>
      <c r="G361" s="9">
        <f>Raw!G361</f>
        <v>0.97283699999999995</v>
      </c>
      <c r="H361" s="9">
        <f>IF(Raw!$G361&gt;$C$8,IF(Raw!$Q361&gt;$C$8,IF(Raw!$N361&gt;$C$9,IF(Raw!$N361&lt;$A$9,IF(Raw!$X361&gt;$C$9,IF(Raw!$X361&lt;$A$9,Raw!L361,-999),-999),-999),-999),-999),-999)</f>
        <v>613.9</v>
      </c>
      <c r="I361" s="9">
        <f>IF(Raw!$G361&gt;$C$8,IF(Raw!$Q361&gt;$C$8,IF(Raw!$N361&gt;$C$9,IF(Raw!$N361&lt;$A$9,IF(Raw!$X361&gt;$C$9,IF(Raw!$X361&lt;$A$9,Raw!M361,-999),-999),-999),-999),-999),-999)</f>
        <v>2.0999999999999999E-5</v>
      </c>
      <c r="J361" s="9">
        <f>IF(Raw!$G361&gt;$C$8,IF(Raw!$Q361&gt;$C$8,IF(Raw!$N361&gt;$C$9,IF(Raw!$N361&lt;$A$9,IF(Raw!$X361&gt;$C$9,IF(Raw!$X361&lt;$A$9,Raw!N361,-999),-999),-999),-999),-999),-999)</f>
        <v>364</v>
      </c>
      <c r="K361" s="9">
        <f>IF(Raw!$G361&gt;$C$8,IF(Raw!$Q361&gt;$C$8,IF(Raw!$N361&gt;$C$9,IF(Raw!$N361&lt;$A$9,IF(Raw!$X361&gt;$C$9,IF(Raw!$X361&lt;$A$9,Raw!R361,-999),-999),-999),-999),-999),-999)</f>
        <v>0.41023399999999999</v>
      </c>
      <c r="L361" s="9">
        <f>IF(Raw!$G361&gt;$C$8,IF(Raw!$Q361&gt;$C$8,IF(Raw!$N361&gt;$C$9,IF(Raw!$N361&lt;$A$9,IF(Raw!$X361&gt;$C$9,IF(Raw!$X361&lt;$A$9,Raw!S361,-999),-999),-999),-999),-999),-999)</f>
        <v>0.67522700000000002</v>
      </c>
      <c r="M361" s="9">
        <f>Raw!Q361</f>
        <v>0.97582000000000002</v>
      </c>
      <c r="N361" s="9">
        <f>IF(Raw!$G361&gt;$C$8,IF(Raw!$Q361&gt;$C$8,IF(Raw!$N361&gt;$C$9,IF(Raw!$N361&lt;$A$9,IF(Raw!$X361&gt;$C$9,IF(Raw!$X361&lt;$A$9,Raw!V361,-999),-999),-999),-999),-999),-999)</f>
        <v>566.5</v>
      </c>
      <c r="O361" s="9">
        <f>IF(Raw!$G361&gt;$C$8,IF(Raw!$Q361&gt;$C$8,IF(Raw!$N361&gt;$C$9,IF(Raw!$N361&lt;$A$9,IF(Raw!$X361&gt;$C$9,IF(Raw!$X361&lt;$A$9,Raw!W361,-999),-999),-999),-999),-999),-999)</f>
        <v>1.1E-5</v>
      </c>
      <c r="P361" s="9">
        <f>IF(Raw!$G361&gt;$C$8,IF(Raw!$Q361&gt;$C$8,IF(Raw!$N361&gt;$C$9,IF(Raw!$N361&lt;$A$9,IF(Raw!$X361&gt;$C$9,IF(Raw!$X361&lt;$A$9,Raw!X361,-999),-999),-999),-999),-999),-999)</f>
        <v>396</v>
      </c>
      <c r="R361" s="9">
        <f t="shared" si="95"/>
        <v>0.21518800000000005</v>
      </c>
      <c r="S361" s="9">
        <f t="shared" si="96"/>
        <v>0.31351237947603222</v>
      </c>
      <c r="T361" s="9">
        <f t="shared" si="97"/>
        <v>0.26499300000000003</v>
      </c>
      <c r="U361" s="9">
        <f t="shared" si="98"/>
        <v>0.39245024265913542</v>
      </c>
      <c r="V361" s="15">
        <f t="shared" si="99"/>
        <v>0.167456296</v>
      </c>
      <c r="X361" s="11">
        <f t="shared" si="100"/>
        <v>6.8808599999999984E+19</v>
      </c>
      <c r="Y361" s="11">
        <f t="shared" si="101"/>
        <v>6.1389999999999995E-18</v>
      </c>
      <c r="Z361" s="11">
        <f t="shared" si="102"/>
        <v>3.6399999999999996E-4</v>
      </c>
      <c r="AA361" s="16">
        <f t="shared" si="103"/>
        <v>0.13326818342741806</v>
      </c>
      <c r="AB361" s="9">
        <f t="shared" si="104"/>
        <v>0.44554913573098176</v>
      </c>
      <c r="AC361" s="9">
        <f t="shared" si="105"/>
        <v>0.86673181657258203</v>
      </c>
      <c r="AD361" s="15">
        <f t="shared" si="106"/>
        <v>366.12138304235737</v>
      </c>
      <c r="AE361" s="3">
        <f t="shared" si="107"/>
        <v>739.13559999999973</v>
      </c>
      <c r="AF361" s="2">
        <f t="shared" si="108"/>
        <v>0.25</v>
      </c>
      <c r="AG361" s="9">
        <f t="shared" si="109"/>
        <v>0.11052648124436262</v>
      </c>
      <c r="AH361" s="2">
        <f t="shared" si="110"/>
        <v>5.3483189066382346</v>
      </c>
    </row>
    <row r="362" spans="1:34">
      <c r="A362" s="1">
        <f>Raw!A362</f>
        <v>349</v>
      </c>
      <c r="B362" s="14">
        <f>Raw!B362</f>
        <v>0.28568287037037038</v>
      </c>
      <c r="C362" s="15">
        <f>Raw!C362</f>
        <v>10.4</v>
      </c>
      <c r="D362" s="15">
        <f>IF(C362&gt;0.5,Raw!D362*D$11,-999)</f>
        <v>125.8</v>
      </c>
      <c r="E362" s="9">
        <f>IF(Raw!$G362&gt;$C$8,IF(Raw!$Q362&gt;$C$8,IF(Raw!$N362&gt;$C$9,IF(Raw!$N362&lt;$A$9,IF(Raw!$X362&gt;$C$9,IF(Raw!$X362&lt;$A$9,Raw!H362,-999),-999),-999),-999),-999),-999)</f>
        <v>0.47892699999999999</v>
      </c>
      <c r="F362" s="9">
        <f>IF(Raw!$G362&gt;$C$8,IF(Raw!$Q362&gt;$C$8,IF(Raw!$N362&gt;$C$9,IF(Raw!$N362&lt;$A$9,IF(Raw!$X362&gt;$C$9,IF(Raw!$X362&lt;$A$9,Raw!I362,-999),-999),-999),-999),-999),-999)</f>
        <v>0.68013299999999999</v>
      </c>
      <c r="G362" s="9">
        <f>Raw!G362</f>
        <v>0.97417500000000001</v>
      </c>
      <c r="H362" s="9">
        <f>IF(Raw!$G362&gt;$C$8,IF(Raw!$Q362&gt;$C$8,IF(Raw!$N362&gt;$C$9,IF(Raw!$N362&lt;$A$9,IF(Raw!$X362&gt;$C$9,IF(Raw!$X362&lt;$A$9,Raw!L362,-999),-999),-999),-999),-999),-999)</f>
        <v>592.29999999999995</v>
      </c>
      <c r="I362" s="9">
        <f>IF(Raw!$G362&gt;$C$8,IF(Raw!$Q362&gt;$C$8,IF(Raw!$N362&gt;$C$9,IF(Raw!$N362&lt;$A$9,IF(Raw!$X362&gt;$C$9,IF(Raw!$X362&lt;$A$9,Raw!M362,-999),-999),-999),-999),-999),-999)</f>
        <v>0.28200999999999998</v>
      </c>
      <c r="J362" s="9">
        <f>IF(Raw!$G362&gt;$C$8,IF(Raw!$Q362&gt;$C$8,IF(Raw!$N362&gt;$C$9,IF(Raw!$N362&lt;$A$9,IF(Raw!$X362&gt;$C$9,IF(Raw!$X362&lt;$A$9,Raw!N362,-999),-999),-999),-999),-999),-999)</f>
        <v>331</v>
      </c>
      <c r="K362" s="9">
        <f>IF(Raw!$G362&gt;$C$8,IF(Raw!$Q362&gt;$C$8,IF(Raw!$N362&gt;$C$9,IF(Raw!$N362&lt;$A$9,IF(Raw!$X362&gt;$C$9,IF(Raw!$X362&lt;$A$9,Raw!R362,-999),-999),-999),-999),-999),-999)</f>
        <v>0.41769000000000001</v>
      </c>
      <c r="L362" s="9">
        <f>IF(Raw!$G362&gt;$C$8,IF(Raw!$Q362&gt;$C$8,IF(Raw!$N362&gt;$C$9,IF(Raw!$N362&lt;$A$9,IF(Raw!$X362&gt;$C$9,IF(Raw!$X362&lt;$A$9,Raw!S362,-999),-999),-999),-999),-999),-999)</f>
        <v>0.67208199999999996</v>
      </c>
      <c r="M362" s="9">
        <f>Raw!Q362</f>
        <v>0.97669300000000003</v>
      </c>
      <c r="N362" s="9">
        <f>IF(Raw!$G362&gt;$C$8,IF(Raw!$Q362&gt;$C$8,IF(Raw!$N362&gt;$C$9,IF(Raw!$N362&lt;$A$9,IF(Raw!$X362&gt;$C$9,IF(Raw!$X362&lt;$A$9,Raw!V362,-999),-999),-999),-999),-999),-999)</f>
        <v>593.1</v>
      </c>
      <c r="O362" s="9">
        <f>IF(Raw!$G362&gt;$C$8,IF(Raw!$Q362&gt;$C$8,IF(Raw!$N362&gt;$C$9,IF(Raw!$N362&lt;$A$9,IF(Raw!$X362&gt;$C$9,IF(Raw!$X362&lt;$A$9,Raw!W362,-999),-999),-999),-999),-999),-999)</f>
        <v>0.209896</v>
      </c>
      <c r="P362" s="9">
        <f>IF(Raw!$G362&gt;$C$8,IF(Raw!$Q362&gt;$C$8,IF(Raw!$N362&gt;$C$9,IF(Raw!$N362&lt;$A$9,IF(Raw!$X362&gt;$C$9,IF(Raw!$X362&lt;$A$9,Raw!X362,-999),-999),-999),-999),-999),-999)</f>
        <v>546</v>
      </c>
      <c r="R362" s="9">
        <f t="shared" si="95"/>
        <v>0.201206</v>
      </c>
      <c r="S362" s="9">
        <f t="shared" si="96"/>
        <v>0.29583331495457504</v>
      </c>
      <c r="T362" s="9">
        <f t="shared" si="97"/>
        <v>0.25439199999999995</v>
      </c>
      <c r="U362" s="9">
        <f t="shared" si="98"/>
        <v>0.37851333617028871</v>
      </c>
      <c r="V362" s="15">
        <f t="shared" si="99"/>
        <v>0.16667633599999998</v>
      </c>
      <c r="X362" s="11">
        <f t="shared" si="100"/>
        <v>7.5731599999999984E+19</v>
      </c>
      <c r="Y362" s="11">
        <f t="shared" si="101"/>
        <v>5.9229999999999992E-18</v>
      </c>
      <c r="Z362" s="11">
        <f t="shared" si="102"/>
        <v>3.3099999999999997E-4</v>
      </c>
      <c r="AA362" s="16">
        <f t="shared" si="103"/>
        <v>0.1292784540308822</v>
      </c>
      <c r="AB362" s="9">
        <f t="shared" si="104"/>
        <v>0.45057740447782418</v>
      </c>
      <c r="AC362" s="9">
        <f t="shared" si="105"/>
        <v>0.87072154596911777</v>
      </c>
      <c r="AD362" s="15">
        <f t="shared" si="106"/>
        <v>390.56934752532385</v>
      </c>
      <c r="AE362" s="3">
        <f t="shared" si="107"/>
        <v>713.12919999999974</v>
      </c>
      <c r="AF362" s="2">
        <f t="shared" si="108"/>
        <v>0.25</v>
      </c>
      <c r="AG362" s="9">
        <f t="shared" si="109"/>
        <v>0.11371977441358709</v>
      </c>
      <c r="AH362" s="2">
        <f t="shared" si="110"/>
        <v>5.5028407012264706</v>
      </c>
    </row>
    <row r="363" spans="1:34">
      <c r="A363" s="1">
        <f>Raw!A363</f>
        <v>350</v>
      </c>
      <c r="B363" s="14">
        <f>Raw!B363</f>
        <v>0.28574074074074074</v>
      </c>
      <c r="C363" s="15">
        <f>Raw!C363</f>
        <v>9.3000000000000007</v>
      </c>
      <c r="D363" s="15">
        <f>IF(C363&gt;0.5,Raw!D363*D$11,-999)</f>
        <v>135.4</v>
      </c>
      <c r="E363" s="9">
        <f>IF(Raw!$G363&gt;$C$8,IF(Raw!$Q363&gt;$C$8,IF(Raw!$N363&gt;$C$9,IF(Raw!$N363&lt;$A$9,IF(Raw!$X363&gt;$C$9,IF(Raw!$X363&lt;$A$9,Raw!H363,-999),-999),-999),-999),-999),-999)</f>
        <v>0.475385</v>
      </c>
      <c r="F363" s="9">
        <f>IF(Raw!$G363&gt;$C$8,IF(Raw!$Q363&gt;$C$8,IF(Raw!$N363&gt;$C$9,IF(Raw!$N363&lt;$A$9,IF(Raw!$X363&gt;$C$9,IF(Raw!$X363&lt;$A$9,Raw!I363,-999),-999),-999),-999),-999),-999)</f>
        <v>0.69796100000000005</v>
      </c>
      <c r="G363" s="9">
        <f>Raw!G363</f>
        <v>0.98439500000000002</v>
      </c>
      <c r="H363" s="9">
        <f>IF(Raw!$G363&gt;$C$8,IF(Raw!$Q363&gt;$C$8,IF(Raw!$N363&gt;$C$9,IF(Raw!$N363&lt;$A$9,IF(Raw!$X363&gt;$C$9,IF(Raw!$X363&lt;$A$9,Raw!L363,-999),-999),-999),-999),-999),-999)</f>
        <v>579.9</v>
      </c>
      <c r="I363" s="9">
        <f>IF(Raw!$G363&gt;$C$8,IF(Raw!$Q363&gt;$C$8,IF(Raw!$N363&gt;$C$9,IF(Raw!$N363&lt;$A$9,IF(Raw!$X363&gt;$C$9,IF(Raw!$X363&lt;$A$9,Raw!M363,-999),-999),-999),-999),-999),-999)</f>
        <v>0.20317199999999999</v>
      </c>
      <c r="J363" s="9">
        <f>IF(Raw!$G363&gt;$C$8,IF(Raw!$Q363&gt;$C$8,IF(Raw!$N363&gt;$C$9,IF(Raw!$N363&lt;$A$9,IF(Raw!$X363&gt;$C$9,IF(Raw!$X363&lt;$A$9,Raw!N363,-999),-999),-999),-999),-999),-999)</f>
        <v>389</v>
      </c>
      <c r="K363" s="9">
        <f>IF(Raw!$G363&gt;$C$8,IF(Raw!$Q363&gt;$C$8,IF(Raw!$N363&gt;$C$9,IF(Raw!$N363&lt;$A$9,IF(Raw!$X363&gt;$C$9,IF(Raw!$X363&lt;$A$9,Raw!R363,-999),-999),-999),-999),-999),-999)</f>
        <v>0.40911700000000001</v>
      </c>
      <c r="L363" s="9">
        <f>IF(Raw!$G363&gt;$C$8,IF(Raw!$Q363&gt;$C$8,IF(Raw!$N363&gt;$C$9,IF(Raw!$N363&lt;$A$9,IF(Raw!$X363&gt;$C$9,IF(Raw!$X363&lt;$A$9,Raw!S363,-999),-999),-999),-999),-999),-999)</f>
        <v>0.66513500000000003</v>
      </c>
      <c r="M363" s="9">
        <f>Raw!Q363</f>
        <v>0.97845700000000002</v>
      </c>
      <c r="N363" s="9">
        <f>IF(Raw!$G363&gt;$C$8,IF(Raw!$Q363&gt;$C$8,IF(Raw!$N363&gt;$C$9,IF(Raw!$N363&lt;$A$9,IF(Raw!$X363&gt;$C$9,IF(Raw!$X363&lt;$A$9,Raw!V363,-999),-999),-999),-999),-999),-999)</f>
        <v>574.70000000000005</v>
      </c>
      <c r="O363" s="9">
        <f>IF(Raw!$G363&gt;$C$8,IF(Raw!$Q363&gt;$C$8,IF(Raw!$N363&gt;$C$9,IF(Raw!$N363&lt;$A$9,IF(Raw!$X363&gt;$C$9,IF(Raw!$X363&lt;$A$9,Raw!W363,-999),-999),-999),-999),-999),-999)</f>
        <v>0.16991200000000001</v>
      </c>
      <c r="P363" s="9">
        <f>IF(Raw!$G363&gt;$C$8,IF(Raw!$Q363&gt;$C$8,IF(Raw!$N363&gt;$C$9,IF(Raw!$N363&lt;$A$9,IF(Raw!$X363&gt;$C$9,IF(Raw!$X363&lt;$A$9,Raw!X363,-999),-999),-999),-999),-999),-999)</f>
        <v>336</v>
      </c>
      <c r="R363" s="9">
        <f t="shared" si="95"/>
        <v>0.22257600000000005</v>
      </c>
      <c r="S363" s="9">
        <f t="shared" si="96"/>
        <v>0.31889460872455627</v>
      </c>
      <c r="T363" s="9">
        <f t="shared" si="97"/>
        <v>0.25601800000000002</v>
      </c>
      <c r="U363" s="9">
        <f t="shared" si="98"/>
        <v>0.38491133378938114</v>
      </c>
      <c r="V363" s="15">
        <f t="shared" si="99"/>
        <v>0.16495348000000001</v>
      </c>
      <c r="X363" s="11">
        <f t="shared" si="100"/>
        <v>8.1510799999999984E+19</v>
      </c>
      <c r="Y363" s="11">
        <f t="shared" si="101"/>
        <v>5.7989999999999997E-18</v>
      </c>
      <c r="Z363" s="11">
        <f t="shared" si="102"/>
        <v>3.8899999999999997E-4</v>
      </c>
      <c r="AA363" s="16">
        <f t="shared" si="103"/>
        <v>0.15531477243463629</v>
      </c>
      <c r="AB363" s="9">
        <f t="shared" si="104"/>
        <v>0.44888037740917075</v>
      </c>
      <c r="AC363" s="9">
        <f t="shared" si="105"/>
        <v>0.84468522756536357</v>
      </c>
      <c r="AD363" s="15">
        <f t="shared" si="106"/>
        <v>399.2667671841549</v>
      </c>
      <c r="AE363" s="3">
        <f t="shared" si="107"/>
        <v>698.1995999999998</v>
      </c>
      <c r="AF363" s="2">
        <f t="shared" si="108"/>
        <v>0.25</v>
      </c>
      <c r="AG363" s="9">
        <f t="shared" si="109"/>
        <v>0.11821715684202107</v>
      </c>
      <c r="AH363" s="2">
        <f t="shared" si="110"/>
        <v>5.7204666963868194</v>
      </c>
    </row>
    <row r="364" spans="1:34">
      <c r="A364" s="1">
        <f>Raw!A364</f>
        <v>351</v>
      </c>
      <c r="B364" s="14">
        <f>Raw!B364</f>
        <v>0.2857986111111111</v>
      </c>
      <c r="C364" s="15">
        <f>Raw!C364</f>
        <v>8.6</v>
      </c>
      <c r="D364" s="15">
        <f>IF(C364&gt;0.5,Raw!D364*D$11,-999)</f>
        <v>141.6</v>
      </c>
      <c r="E364" s="9">
        <f>IF(Raw!$G364&gt;$C$8,IF(Raw!$Q364&gt;$C$8,IF(Raw!$N364&gt;$C$9,IF(Raw!$N364&lt;$A$9,IF(Raw!$X364&gt;$C$9,IF(Raw!$X364&lt;$A$9,Raw!H364,-999),-999),-999),-999),-999),-999)</f>
        <v>0.46704000000000001</v>
      </c>
      <c r="F364" s="9">
        <f>IF(Raw!$G364&gt;$C$8,IF(Raw!$Q364&gt;$C$8,IF(Raw!$N364&gt;$C$9,IF(Raw!$N364&lt;$A$9,IF(Raw!$X364&gt;$C$9,IF(Raw!$X364&lt;$A$9,Raw!I364,-999),-999),-999),-999),-999),-999)</f>
        <v>0.65183999999999997</v>
      </c>
      <c r="G364" s="9">
        <f>Raw!G364</f>
        <v>0.96205099999999999</v>
      </c>
      <c r="H364" s="9">
        <f>IF(Raw!$G364&gt;$C$8,IF(Raw!$Q364&gt;$C$8,IF(Raw!$N364&gt;$C$9,IF(Raw!$N364&lt;$A$9,IF(Raw!$X364&gt;$C$9,IF(Raw!$X364&lt;$A$9,Raw!L364,-999),-999),-999),-999),-999),-999)</f>
        <v>571.1</v>
      </c>
      <c r="I364" s="9">
        <f>IF(Raw!$G364&gt;$C$8,IF(Raw!$Q364&gt;$C$8,IF(Raw!$N364&gt;$C$9,IF(Raw!$N364&lt;$A$9,IF(Raw!$X364&gt;$C$9,IF(Raw!$X364&lt;$A$9,Raw!M364,-999),-999),-999),-999),-999),-999)</f>
        <v>4.7236E-2</v>
      </c>
      <c r="J364" s="9">
        <f>IF(Raw!$G364&gt;$C$8,IF(Raw!$Q364&gt;$C$8,IF(Raw!$N364&gt;$C$9,IF(Raw!$N364&lt;$A$9,IF(Raw!$X364&gt;$C$9,IF(Raw!$X364&lt;$A$9,Raw!N364,-999),-999),-999),-999),-999),-999)</f>
        <v>484</v>
      </c>
      <c r="K364" s="9">
        <f>IF(Raw!$G364&gt;$C$8,IF(Raw!$Q364&gt;$C$8,IF(Raw!$N364&gt;$C$9,IF(Raw!$N364&lt;$A$9,IF(Raw!$X364&gt;$C$9,IF(Raw!$X364&lt;$A$9,Raw!R364,-999),-999),-999),-999),-999),-999)</f>
        <v>0.39882800000000002</v>
      </c>
      <c r="L364" s="9">
        <f>IF(Raw!$G364&gt;$C$8,IF(Raw!$Q364&gt;$C$8,IF(Raw!$N364&gt;$C$9,IF(Raw!$N364&lt;$A$9,IF(Raw!$X364&gt;$C$9,IF(Raw!$X364&lt;$A$9,Raw!S364,-999),-999),-999),-999),-999),-999)</f>
        <v>0.63101300000000005</v>
      </c>
      <c r="M364" s="9">
        <f>Raw!Q364</f>
        <v>0.97820300000000004</v>
      </c>
      <c r="N364" s="9">
        <f>IF(Raw!$G364&gt;$C$8,IF(Raw!$Q364&gt;$C$8,IF(Raw!$N364&gt;$C$9,IF(Raw!$N364&lt;$A$9,IF(Raw!$X364&gt;$C$9,IF(Raw!$X364&lt;$A$9,Raw!V364,-999),-999),-999),-999),-999),-999)</f>
        <v>609.9</v>
      </c>
      <c r="O364" s="9">
        <f>IF(Raw!$G364&gt;$C$8,IF(Raw!$Q364&gt;$C$8,IF(Raw!$N364&gt;$C$9,IF(Raw!$N364&lt;$A$9,IF(Raw!$X364&gt;$C$9,IF(Raw!$X364&lt;$A$9,Raw!W364,-999),-999),-999),-999),-999),-999)</f>
        <v>0.31327700000000003</v>
      </c>
      <c r="P364" s="9">
        <f>IF(Raw!$G364&gt;$C$8,IF(Raw!$Q364&gt;$C$8,IF(Raw!$N364&gt;$C$9,IF(Raw!$N364&lt;$A$9,IF(Raw!$X364&gt;$C$9,IF(Raw!$X364&lt;$A$9,Raw!X364,-999),-999),-999),-999),-999),-999)</f>
        <v>342</v>
      </c>
      <c r="R364" s="9">
        <f t="shared" si="95"/>
        <v>0.18479999999999996</v>
      </c>
      <c r="S364" s="9">
        <f t="shared" si="96"/>
        <v>0.28350515463917519</v>
      </c>
      <c r="T364" s="9">
        <f t="shared" si="97"/>
        <v>0.23218500000000003</v>
      </c>
      <c r="U364" s="9">
        <f t="shared" si="98"/>
        <v>0.36795596921141088</v>
      </c>
      <c r="V364" s="15">
        <f t="shared" si="99"/>
        <v>0.15649122400000001</v>
      </c>
      <c r="X364" s="11">
        <f t="shared" si="100"/>
        <v>8.5243199999999984E+19</v>
      </c>
      <c r="Y364" s="11">
        <f t="shared" si="101"/>
        <v>5.7109999999999999E-18</v>
      </c>
      <c r="Z364" s="11">
        <f t="shared" si="102"/>
        <v>4.84E-4</v>
      </c>
      <c r="AA364" s="16">
        <f t="shared" si="103"/>
        <v>0.19069151178848887</v>
      </c>
      <c r="AB364" s="9">
        <f t="shared" si="104"/>
        <v>0.4431037086646103</v>
      </c>
      <c r="AC364" s="9">
        <f t="shared" si="105"/>
        <v>0.80930848821151113</v>
      </c>
      <c r="AD364" s="15">
        <f t="shared" si="106"/>
        <v>393.99072683572081</v>
      </c>
      <c r="AE364" s="3">
        <f t="shared" si="107"/>
        <v>687.60439999999983</v>
      </c>
      <c r="AF364" s="2">
        <f t="shared" si="108"/>
        <v>0.25</v>
      </c>
      <c r="AG364" s="9">
        <f t="shared" si="109"/>
        <v>0.11151633827165067</v>
      </c>
      <c r="AH364" s="2">
        <f t="shared" si="110"/>
        <v>5.3962175730420681</v>
      </c>
    </row>
    <row r="365" spans="1:34">
      <c r="A365" s="1">
        <f>Raw!A365</f>
        <v>352</v>
      </c>
      <c r="B365" s="14">
        <f>Raw!B365</f>
        <v>0.28584490740740742</v>
      </c>
      <c r="C365" s="15">
        <f>Raw!C365</f>
        <v>7.1</v>
      </c>
      <c r="D365" s="15">
        <f>IF(C365&gt;0.5,Raw!D365*D$11,-999)</f>
        <v>162.69999999999999</v>
      </c>
      <c r="E365" s="9">
        <f>IF(Raw!$G365&gt;$C$8,IF(Raw!$Q365&gt;$C$8,IF(Raw!$N365&gt;$C$9,IF(Raw!$N365&lt;$A$9,IF(Raw!$X365&gt;$C$9,IF(Raw!$X365&lt;$A$9,Raw!H365,-999),-999),-999),-999),-999),-999)</f>
        <v>0.46409</v>
      </c>
      <c r="F365" s="9">
        <f>IF(Raw!$G365&gt;$C$8,IF(Raw!$Q365&gt;$C$8,IF(Raw!$N365&gt;$C$9,IF(Raw!$N365&lt;$A$9,IF(Raw!$X365&gt;$C$9,IF(Raw!$X365&lt;$A$9,Raw!I365,-999),-999),-999),-999),-999),-999)</f>
        <v>0.63586200000000004</v>
      </c>
      <c r="G365" s="9">
        <f>Raw!G365</f>
        <v>0.97066200000000002</v>
      </c>
      <c r="H365" s="9">
        <f>IF(Raw!$G365&gt;$C$8,IF(Raw!$Q365&gt;$C$8,IF(Raw!$N365&gt;$C$9,IF(Raw!$N365&lt;$A$9,IF(Raw!$X365&gt;$C$9,IF(Raw!$X365&lt;$A$9,Raw!L365,-999),-999),-999),-999),-999),-999)</f>
        <v>503.7</v>
      </c>
      <c r="I365" s="9">
        <f>IF(Raw!$G365&gt;$C$8,IF(Raw!$Q365&gt;$C$8,IF(Raw!$N365&gt;$C$9,IF(Raw!$N365&lt;$A$9,IF(Raw!$X365&gt;$C$9,IF(Raw!$X365&lt;$A$9,Raw!M365,-999),-999),-999),-999),-999),-999)</f>
        <v>5.0000000000000004E-6</v>
      </c>
      <c r="J365" s="9">
        <f>IF(Raw!$G365&gt;$C$8,IF(Raw!$Q365&gt;$C$8,IF(Raw!$N365&gt;$C$9,IF(Raw!$N365&lt;$A$9,IF(Raw!$X365&gt;$C$9,IF(Raw!$X365&lt;$A$9,Raw!N365,-999),-999),-999),-999),-999),-999)</f>
        <v>408</v>
      </c>
      <c r="K365" s="9">
        <f>IF(Raw!$G365&gt;$C$8,IF(Raw!$Q365&gt;$C$8,IF(Raw!$N365&gt;$C$9,IF(Raw!$N365&lt;$A$9,IF(Raw!$X365&gt;$C$9,IF(Raw!$X365&lt;$A$9,Raw!R365,-999),-999),-999),-999),-999),-999)</f>
        <v>0.41740699999999997</v>
      </c>
      <c r="L365" s="9">
        <f>IF(Raw!$G365&gt;$C$8,IF(Raw!$Q365&gt;$C$8,IF(Raw!$N365&gt;$C$9,IF(Raw!$N365&lt;$A$9,IF(Raw!$X365&gt;$C$9,IF(Raw!$X365&lt;$A$9,Raw!S365,-999),-999),-999),-999),-999),-999)</f>
        <v>0.66463099999999997</v>
      </c>
      <c r="M365" s="9">
        <f>Raw!Q365</f>
        <v>0.96915099999999998</v>
      </c>
      <c r="N365" s="9">
        <f>IF(Raw!$G365&gt;$C$8,IF(Raw!$Q365&gt;$C$8,IF(Raw!$N365&gt;$C$9,IF(Raw!$N365&lt;$A$9,IF(Raw!$X365&gt;$C$9,IF(Raw!$X365&lt;$A$9,Raw!V365,-999),-999),-999),-999),-999),-999)</f>
        <v>511.3</v>
      </c>
      <c r="O365" s="9">
        <f>IF(Raw!$G365&gt;$C$8,IF(Raw!$Q365&gt;$C$8,IF(Raw!$N365&gt;$C$9,IF(Raw!$N365&lt;$A$9,IF(Raw!$X365&gt;$C$9,IF(Raw!$X365&lt;$A$9,Raw!W365,-999),-999),-999),-999),-999),-999)</f>
        <v>1.2E-5</v>
      </c>
      <c r="P365" s="9">
        <f>IF(Raw!$G365&gt;$C$8,IF(Raw!$Q365&gt;$C$8,IF(Raw!$N365&gt;$C$9,IF(Raw!$N365&lt;$A$9,IF(Raw!$X365&gt;$C$9,IF(Raw!$X365&lt;$A$9,Raw!X365,-999),-999),-999),-999),-999),-999)</f>
        <v>530</v>
      </c>
      <c r="R365" s="9">
        <f t="shared" si="95"/>
        <v>0.17177200000000004</v>
      </c>
      <c r="S365" s="9">
        <f t="shared" si="96"/>
        <v>0.2701403763709736</v>
      </c>
      <c r="T365" s="9">
        <f t="shared" si="97"/>
        <v>0.247224</v>
      </c>
      <c r="U365" s="9">
        <f t="shared" si="98"/>
        <v>0.37197181593997269</v>
      </c>
      <c r="V365" s="15">
        <f t="shared" si="99"/>
        <v>0.164828488</v>
      </c>
      <c r="X365" s="11">
        <f t="shared" si="100"/>
        <v>9.7945399999999967E+19</v>
      </c>
      <c r="Y365" s="11">
        <f t="shared" si="101"/>
        <v>5.0369999999999995E-18</v>
      </c>
      <c r="Z365" s="11">
        <f t="shared" si="102"/>
        <v>4.08E-4</v>
      </c>
      <c r="AA365" s="16">
        <f t="shared" si="103"/>
        <v>0.16755959757074107</v>
      </c>
      <c r="AB365" s="9">
        <f t="shared" si="104"/>
        <v>0.45883175394982889</v>
      </c>
      <c r="AC365" s="9">
        <f t="shared" si="105"/>
        <v>0.83244040242925876</v>
      </c>
      <c r="AD365" s="15">
        <f t="shared" si="106"/>
        <v>410.68528816358094</v>
      </c>
      <c r="AE365" s="3">
        <f t="shared" si="107"/>
        <v>606.45479999999975</v>
      </c>
      <c r="AF365" s="2">
        <f t="shared" si="108"/>
        <v>0.25</v>
      </c>
      <c r="AG365" s="9">
        <f t="shared" si="109"/>
        <v>0.11751027109079859</v>
      </c>
      <c r="AH365" s="2">
        <f t="shared" si="110"/>
        <v>5.686260862766388</v>
      </c>
    </row>
    <row r="366" spans="1:34">
      <c r="A366" s="1">
        <f>Raw!A366</f>
        <v>353</v>
      </c>
      <c r="B366" s="14">
        <f>Raw!B366</f>
        <v>0.28590277777777778</v>
      </c>
      <c r="C366" s="15">
        <f>Raw!C366</f>
        <v>6.4</v>
      </c>
      <c r="D366" s="15">
        <f>IF(C366&gt;0.5,Raw!D366*D$11,-999)</f>
        <v>175.9</v>
      </c>
      <c r="E366" s="9">
        <f>IF(Raw!$G366&gt;$C$8,IF(Raw!$Q366&gt;$C$8,IF(Raw!$N366&gt;$C$9,IF(Raw!$N366&lt;$A$9,IF(Raw!$X366&gt;$C$9,IF(Raw!$X366&lt;$A$9,Raw!H366,-999),-999),-999),-999),-999),-999)</f>
        <v>0.44828400000000002</v>
      </c>
      <c r="F366" s="9">
        <f>IF(Raw!$G366&gt;$C$8,IF(Raw!$Q366&gt;$C$8,IF(Raw!$N366&gt;$C$9,IF(Raw!$N366&lt;$A$9,IF(Raw!$X366&gt;$C$9,IF(Raw!$X366&lt;$A$9,Raw!I366,-999),-999),-999),-999),-999),-999)</f>
        <v>0.630722</v>
      </c>
      <c r="G366" s="9">
        <f>Raw!G366</f>
        <v>0.96109999999999995</v>
      </c>
      <c r="H366" s="9">
        <f>IF(Raw!$G366&gt;$C$8,IF(Raw!$Q366&gt;$C$8,IF(Raw!$N366&gt;$C$9,IF(Raw!$N366&lt;$A$9,IF(Raw!$X366&gt;$C$9,IF(Raw!$X366&lt;$A$9,Raw!L366,-999),-999),-999),-999),-999),-999)</f>
        <v>595.6</v>
      </c>
      <c r="I366" s="9">
        <f>IF(Raw!$G366&gt;$C$8,IF(Raw!$Q366&gt;$C$8,IF(Raw!$N366&gt;$C$9,IF(Raw!$N366&lt;$A$9,IF(Raw!$X366&gt;$C$9,IF(Raw!$X366&lt;$A$9,Raw!M366,-999),-999),-999),-999),-999),-999)</f>
        <v>2.72E-4</v>
      </c>
      <c r="J366" s="9">
        <f>IF(Raw!$G366&gt;$C$8,IF(Raw!$Q366&gt;$C$8,IF(Raw!$N366&gt;$C$9,IF(Raw!$N366&lt;$A$9,IF(Raw!$X366&gt;$C$9,IF(Raw!$X366&lt;$A$9,Raw!N366,-999),-999),-999),-999),-999),-999)</f>
        <v>489</v>
      </c>
      <c r="K366" s="9">
        <f>IF(Raw!$G366&gt;$C$8,IF(Raw!$Q366&gt;$C$8,IF(Raw!$N366&gt;$C$9,IF(Raw!$N366&lt;$A$9,IF(Raw!$X366&gt;$C$9,IF(Raw!$X366&lt;$A$9,Raw!R366,-999),-999),-999),-999),-999),-999)</f>
        <v>0.40128399999999997</v>
      </c>
      <c r="L366" s="9">
        <f>IF(Raw!$G366&gt;$C$8,IF(Raw!$Q366&gt;$C$8,IF(Raw!$N366&gt;$C$9,IF(Raw!$N366&lt;$A$9,IF(Raw!$X366&gt;$C$9,IF(Raw!$X366&lt;$A$9,Raw!S366,-999),-999),-999),-999),-999),-999)</f>
        <v>0.62136800000000003</v>
      </c>
      <c r="M366" s="9">
        <f>Raw!Q366</f>
        <v>0.96571200000000001</v>
      </c>
      <c r="N366" s="9">
        <f>IF(Raw!$G366&gt;$C$8,IF(Raw!$Q366&gt;$C$8,IF(Raw!$N366&gt;$C$9,IF(Raw!$N366&lt;$A$9,IF(Raw!$X366&gt;$C$9,IF(Raw!$X366&lt;$A$9,Raw!V366,-999),-999),-999),-999),-999),-999)</f>
        <v>548.9</v>
      </c>
      <c r="O366" s="9">
        <f>IF(Raw!$G366&gt;$C$8,IF(Raw!$Q366&gt;$C$8,IF(Raw!$N366&gt;$C$9,IF(Raw!$N366&lt;$A$9,IF(Raw!$X366&gt;$C$9,IF(Raw!$X366&lt;$A$9,Raw!W366,-999),-999),-999),-999),-999),-999)</f>
        <v>0.131716</v>
      </c>
      <c r="P366" s="9">
        <f>IF(Raw!$G366&gt;$C$8,IF(Raw!$Q366&gt;$C$8,IF(Raw!$N366&gt;$C$9,IF(Raw!$N366&lt;$A$9,IF(Raw!$X366&gt;$C$9,IF(Raw!$X366&lt;$A$9,Raw!X366,-999),-999),-999),-999),-999),-999)</f>
        <v>432</v>
      </c>
      <c r="R366" s="9">
        <f t="shared" si="95"/>
        <v>0.18243799999999999</v>
      </c>
      <c r="S366" s="9">
        <f t="shared" si="96"/>
        <v>0.28925263428261577</v>
      </c>
      <c r="T366" s="9">
        <f t="shared" si="97"/>
        <v>0.22008400000000006</v>
      </c>
      <c r="U366" s="9">
        <f t="shared" si="98"/>
        <v>0.35419268452833114</v>
      </c>
      <c r="V366" s="15">
        <f t="shared" si="99"/>
        <v>0.15409926400000001</v>
      </c>
      <c r="X366" s="11">
        <f t="shared" si="100"/>
        <v>1.0589179999999998E+20</v>
      </c>
      <c r="Y366" s="11">
        <f t="shared" si="101"/>
        <v>5.9559999999999997E-18</v>
      </c>
      <c r="Z366" s="11">
        <f t="shared" si="102"/>
        <v>4.8899999999999996E-4</v>
      </c>
      <c r="AA366" s="16">
        <f t="shared" si="103"/>
        <v>0.23571250894097187</v>
      </c>
      <c r="AB366" s="9">
        <f t="shared" si="104"/>
        <v>0.45316055181776482</v>
      </c>
      <c r="AC366" s="9">
        <f t="shared" si="105"/>
        <v>0.76428749105902816</v>
      </c>
      <c r="AD366" s="15">
        <f t="shared" si="106"/>
        <v>482.02967063593439</v>
      </c>
      <c r="AE366" s="3">
        <f t="shared" si="107"/>
        <v>717.10239999999976</v>
      </c>
      <c r="AF366" s="2">
        <f t="shared" si="108"/>
        <v>0.25</v>
      </c>
      <c r="AG366" s="9">
        <f t="shared" si="109"/>
        <v>0.13133183312680682</v>
      </c>
      <c r="AH366" s="2">
        <f t="shared" si="110"/>
        <v>6.3550790565983437</v>
      </c>
    </row>
    <row r="367" spans="1:34">
      <c r="A367" s="1">
        <f>Raw!A367</f>
        <v>354</v>
      </c>
      <c r="B367" s="14">
        <f>Raw!B367</f>
        <v>0.28596064814814814</v>
      </c>
      <c r="C367" s="15">
        <f>Raw!C367</f>
        <v>5.3</v>
      </c>
      <c r="D367" s="15">
        <f>IF(C367&gt;0.5,Raw!D367*D$11,-999)</f>
        <v>197.9</v>
      </c>
      <c r="E367" s="9">
        <f>IF(Raw!$G367&gt;$C$8,IF(Raw!$Q367&gt;$C$8,IF(Raw!$N367&gt;$C$9,IF(Raw!$N367&lt;$A$9,IF(Raw!$X367&gt;$C$9,IF(Raw!$X367&lt;$A$9,Raw!H367,-999),-999),-999),-999),-999),-999)</f>
        <v>0.442994</v>
      </c>
      <c r="F367" s="9">
        <f>IF(Raw!$G367&gt;$C$8,IF(Raw!$Q367&gt;$C$8,IF(Raw!$N367&gt;$C$9,IF(Raw!$N367&lt;$A$9,IF(Raw!$X367&gt;$C$9,IF(Raw!$X367&lt;$A$9,Raw!I367,-999),-999),-999),-999),-999),-999)</f>
        <v>0.60912200000000005</v>
      </c>
      <c r="G367" s="9">
        <f>Raw!G367</f>
        <v>0.96276200000000001</v>
      </c>
      <c r="H367" s="9">
        <f>IF(Raw!$G367&gt;$C$8,IF(Raw!$Q367&gt;$C$8,IF(Raw!$N367&gt;$C$9,IF(Raw!$N367&lt;$A$9,IF(Raw!$X367&gt;$C$9,IF(Raw!$X367&lt;$A$9,Raw!L367,-999),-999),-999),-999),-999),-999)</f>
        <v>574.9</v>
      </c>
      <c r="I367" s="9">
        <f>IF(Raw!$G367&gt;$C$8,IF(Raw!$Q367&gt;$C$8,IF(Raw!$N367&gt;$C$9,IF(Raw!$N367&lt;$A$9,IF(Raw!$X367&gt;$C$9,IF(Raw!$X367&lt;$A$9,Raw!M367,-999),-999),-999),-999),-999),-999)</f>
        <v>0.14236199999999999</v>
      </c>
      <c r="J367" s="9">
        <f>IF(Raw!$G367&gt;$C$8,IF(Raw!$Q367&gt;$C$8,IF(Raw!$N367&gt;$C$9,IF(Raw!$N367&lt;$A$9,IF(Raw!$X367&gt;$C$9,IF(Raw!$X367&lt;$A$9,Raw!N367,-999),-999),-999),-999),-999),-999)</f>
        <v>570</v>
      </c>
      <c r="K367" s="9">
        <f>IF(Raw!$G367&gt;$C$8,IF(Raw!$Q367&gt;$C$8,IF(Raw!$N367&gt;$C$9,IF(Raw!$N367&lt;$A$9,IF(Raw!$X367&gt;$C$9,IF(Raw!$X367&lt;$A$9,Raw!R367,-999),-999),-999),-999),-999),-999)</f>
        <v>0.385434</v>
      </c>
      <c r="L367" s="9">
        <f>IF(Raw!$G367&gt;$C$8,IF(Raw!$Q367&gt;$C$8,IF(Raw!$N367&gt;$C$9,IF(Raw!$N367&lt;$A$9,IF(Raw!$X367&gt;$C$9,IF(Raw!$X367&lt;$A$9,Raw!S367,-999),-999),-999),-999),-999),-999)</f>
        <v>0.61226700000000001</v>
      </c>
      <c r="M367" s="9">
        <f>Raw!Q367</f>
        <v>0.95752599999999999</v>
      </c>
      <c r="N367" s="9">
        <f>IF(Raw!$G367&gt;$C$8,IF(Raw!$Q367&gt;$C$8,IF(Raw!$N367&gt;$C$9,IF(Raw!$N367&lt;$A$9,IF(Raw!$X367&gt;$C$9,IF(Raw!$X367&lt;$A$9,Raw!V367,-999),-999),-999),-999),-999),-999)</f>
        <v>683.1</v>
      </c>
      <c r="O367" s="9">
        <f>IF(Raw!$G367&gt;$C$8,IF(Raw!$Q367&gt;$C$8,IF(Raw!$N367&gt;$C$9,IF(Raw!$N367&lt;$A$9,IF(Raw!$X367&gt;$C$9,IF(Raw!$X367&lt;$A$9,Raw!W367,-999),-999),-999),-999),-999),-999)</f>
        <v>0.25806000000000001</v>
      </c>
      <c r="P367" s="9">
        <f>IF(Raw!$G367&gt;$C$8,IF(Raw!$Q367&gt;$C$8,IF(Raw!$N367&gt;$C$9,IF(Raw!$N367&lt;$A$9,IF(Raw!$X367&gt;$C$9,IF(Raw!$X367&lt;$A$9,Raw!X367,-999),-999),-999),-999),-999),-999)</f>
        <v>488</v>
      </c>
      <c r="R367" s="9">
        <f t="shared" si="95"/>
        <v>0.16612800000000005</v>
      </c>
      <c r="S367" s="9">
        <f t="shared" si="96"/>
        <v>0.27273354106402337</v>
      </c>
      <c r="T367" s="9">
        <f t="shared" si="97"/>
        <v>0.22683300000000001</v>
      </c>
      <c r="U367" s="9">
        <f t="shared" si="98"/>
        <v>0.37048052565302392</v>
      </c>
      <c r="V367" s="15">
        <f t="shared" si="99"/>
        <v>0.151842216</v>
      </c>
      <c r="X367" s="11">
        <f t="shared" si="100"/>
        <v>1.1913579999999997E+20</v>
      </c>
      <c r="Y367" s="11">
        <f t="shared" si="101"/>
        <v>5.7489999999999992E-18</v>
      </c>
      <c r="Z367" s="11">
        <f t="shared" si="102"/>
        <v>5.6999999999999998E-4</v>
      </c>
      <c r="AA367" s="16">
        <f t="shared" si="103"/>
        <v>0.28078234159975735</v>
      </c>
      <c r="AB367" s="9">
        <f t="shared" si="104"/>
        <v>0.44912470089209777</v>
      </c>
      <c r="AC367" s="9">
        <f t="shared" si="105"/>
        <v>0.71921765840024254</v>
      </c>
      <c r="AD367" s="15">
        <f t="shared" si="106"/>
        <v>492.60059929781988</v>
      </c>
      <c r="AE367" s="3">
        <f t="shared" si="107"/>
        <v>692.17959999999971</v>
      </c>
      <c r="AF367" s="2">
        <f t="shared" si="108"/>
        <v>0.25</v>
      </c>
      <c r="AG367" s="9">
        <f t="shared" si="109"/>
        <v>0.14038379151142377</v>
      </c>
      <c r="AH367" s="2">
        <f t="shared" si="110"/>
        <v>6.7930986119618559</v>
      </c>
    </row>
    <row r="368" spans="1:34">
      <c r="A368" s="1">
        <f>Raw!A368</f>
        <v>355</v>
      </c>
      <c r="B368" s="14">
        <f>Raw!B368</f>
        <v>0.28601851851851851</v>
      </c>
      <c r="C368" s="15">
        <f>Raw!C368</f>
        <v>4.4000000000000004</v>
      </c>
      <c r="D368" s="15">
        <f>IF(C368&gt;0.5,Raw!D368*D$11,-999)</f>
        <v>234.8</v>
      </c>
      <c r="E368" s="9">
        <f>IF(Raw!$G368&gt;$C$8,IF(Raw!$Q368&gt;$C$8,IF(Raw!$N368&gt;$C$9,IF(Raw!$N368&lt;$A$9,IF(Raw!$X368&gt;$C$9,IF(Raw!$X368&lt;$A$9,Raw!H368,-999),-999),-999),-999),-999),-999)</f>
        <v>0.442554</v>
      </c>
      <c r="F368" s="9">
        <f>IF(Raw!$G368&gt;$C$8,IF(Raw!$Q368&gt;$C$8,IF(Raw!$N368&gt;$C$9,IF(Raw!$N368&lt;$A$9,IF(Raw!$X368&gt;$C$9,IF(Raw!$X368&lt;$A$9,Raw!I368,-999),-999),-999),-999),-999),-999)</f>
        <v>0.58385100000000001</v>
      </c>
      <c r="G368" s="9">
        <f>Raw!G368</f>
        <v>0.93550800000000001</v>
      </c>
      <c r="H368" s="9">
        <f>IF(Raw!$G368&gt;$C$8,IF(Raw!$Q368&gt;$C$8,IF(Raw!$N368&gt;$C$9,IF(Raw!$N368&lt;$A$9,IF(Raw!$X368&gt;$C$9,IF(Raw!$X368&lt;$A$9,Raw!L368,-999),-999),-999),-999),-999),-999)</f>
        <v>608.70000000000005</v>
      </c>
      <c r="I368" s="9">
        <f>IF(Raw!$G368&gt;$C$8,IF(Raw!$Q368&gt;$C$8,IF(Raw!$N368&gt;$C$9,IF(Raw!$N368&lt;$A$9,IF(Raw!$X368&gt;$C$9,IF(Raw!$X368&lt;$A$9,Raw!M368,-999),-999),-999),-999),-999),-999)</f>
        <v>0.238068</v>
      </c>
      <c r="J368" s="9">
        <f>IF(Raw!$G368&gt;$C$8,IF(Raw!$Q368&gt;$C$8,IF(Raw!$N368&gt;$C$9,IF(Raw!$N368&lt;$A$9,IF(Raw!$X368&gt;$C$9,IF(Raw!$X368&lt;$A$9,Raw!N368,-999),-999),-999),-999),-999),-999)</f>
        <v>584</v>
      </c>
      <c r="K368" s="9">
        <f>IF(Raw!$G368&gt;$C$8,IF(Raw!$Q368&gt;$C$8,IF(Raw!$N368&gt;$C$9,IF(Raw!$N368&lt;$A$9,IF(Raw!$X368&gt;$C$9,IF(Raw!$X368&lt;$A$9,Raw!R368,-999),-999),-999),-999),-999),-999)</f>
        <v>0.41469899999999998</v>
      </c>
      <c r="L368" s="9">
        <f>IF(Raw!$G368&gt;$C$8,IF(Raw!$Q368&gt;$C$8,IF(Raw!$N368&gt;$C$9,IF(Raw!$N368&lt;$A$9,IF(Raw!$X368&gt;$C$9,IF(Raw!$X368&lt;$A$9,Raw!S368,-999),-999),-999),-999),-999),-999)</f>
        <v>0.63483199999999995</v>
      </c>
      <c r="M368" s="9">
        <f>Raw!Q368</f>
        <v>0.96088499999999999</v>
      </c>
      <c r="N368" s="9">
        <f>IF(Raw!$G368&gt;$C$8,IF(Raw!$Q368&gt;$C$8,IF(Raw!$N368&gt;$C$9,IF(Raw!$N368&lt;$A$9,IF(Raw!$X368&gt;$C$9,IF(Raw!$X368&lt;$A$9,Raw!V368,-999),-999),-999),-999),-999),-999)</f>
        <v>547.1</v>
      </c>
      <c r="O368" s="9">
        <f>IF(Raw!$G368&gt;$C$8,IF(Raw!$Q368&gt;$C$8,IF(Raw!$N368&gt;$C$9,IF(Raw!$N368&lt;$A$9,IF(Raw!$X368&gt;$C$9,IF(Raw!$X368&lt;$A$9,Raw!W368,-999),-999),-999),-999),-999),-999)</f>
        <v>6.9999999999999999E-6</v>
      </c>
      <c r="P368" s="9">
        <f>IF(Raw!$G368&gt;$C$8,IF(Raw!$Q368&gt;$C$8,IF(Raw!$N368&gt;$C$9,IF(Raw!$N368&lt;$A$9,IF(Raw!$X368&gt;$C$9,IF(Raw!$X368&lt;$A$9,Raw!X368,-999),-999),-999),-999),-999),-999)</f>
        <v>492</v>
      </c>
      <c r="R368" s="9">
        <f t="shared" si="95"/>
        <v>0.14129700000000001</v>
      </c>
      <c r="S368" s="9">
        <f t="shared" si="96"/>
        <v>0.242008663169199</v>
      </c>
      <c r="T368" s="9">
        <f t="shared" si="97"/>
        <v>0.22013299999999997</v>
      </c>
      <c r="U368" s="9">
        <f t="shared" si="98"/>
        <v>0.34675788240038308</v>
      </c>
      <c r="V368" s="15">
        <f t="shared" si="99"/>
        <v>0.15743833599999998</v>
      </c>
      <c r="X368" s="11">
        <f t="shared" si="100"/>
        <v>1.4134959999999997E+20</v>
      </c>
      <c r="Y368" s="11">
        <f t="shared" si="101"/>
        <v>6.087E-18</v>
      </c>
      <c r="Z368" s="11">
        <f t="shared" si="102"/>
        <v>5.8399999999999999E-4</v>
      </c>
      <c r="AA368" s="16">
        <f t="shared" si="103"/>
        <v>0.33442961157028051</v>
      </c>
      <c r="AB368" s="9">
        <f t="shared" si="104"/>
        <v>0.48831799368380052</v>
      </c>
      <c r="AC368" s="9">
        <f t="shared" si="105"/>
        <v>0.66557038842971949</v>
      </c>
      <c r="AD368" s="15">
        <f t="shared" si="106"/>
        <v>572.65344446965821</v>
      </c>
      <c r="AE368" s="3">
        <f t="shared" si="107"/>
        <v>732.87479999999982</v>
      </c>
      <c r="AF368" s="2">
        <f t="shared" si="108"/>
        <v>0.25</v>
      </c>
      <c r="AG368" s="9">
        <f t="shared" si="109"/>
        <v>0.15274776596429543</v>
      </c>
      <c r="AH368" s="2">
        <f t="shared" si="110"/>
        <v>7.3913849012112776</v>
      </c>
    </row>
    <row r="369" spans="1:34">
      <c r="A369" s="1">
        <f>Raw!A369</f>
        <v>356</v>
      </c>
      <c r="B369" s="14">
        <f>Raw!B369</f>
        <v>0.28606481481481483</v>
      </c>
      <c r="C369" s="15">
        <f>Raw!C369</f>
        <v>3.5</v>
      </c>
      <c r="D369" s="15">
        <f>IF(C369&gt;0.5,Raw!D369*D$11,-999)</f>
        <v>269.10000000000002</v>
      </c>
      <c r="E369" s="9">
        <f>IF(Raw!$G369&gt;$C$8,IF(Raw!$Q369&gt;$C$8,IF(Raw!$N369&gt;$C$9,IF(Raw!$N369&lt;$A$9,IF(Raw!$X369&gt;$C$9,IF(Raw!$X369&lt;$A$9,Raw!H369,-999),-999),-999),-999),-999),-999)</f>
        <v>0.43626399999999999</v>
      </c>
      <c r="F369" s="9">
        <f>IF(Raw!$G369&gt;$C$8,IF(Raw!$Q369&gt;$C$8,IF(Raw!$N369&gt;$C$9,IF(Raw!$N369&lt;$A$9,IF(Raw!$X369&gt;$C$9,IF(Raw!$X369&lt;$A$9,Raw!I369,-999),-999),-999),-999),-999),-999)</f>
        <v>0.56205899999999998</v>
      </c>
      <c r="G369" s="9">
        <f>Raw!G369</f>
        <v>0.875112</v>
      </c>
      <c r="H369" s="9">
        <f>IF(Raw!$G369&gt;$C$8,IF(Raw!$Q369&gt;$C$8,IF(Raw!$N369&gt;$C$9,IF(Raw!$N369&lt;$A$9,IF(Raw!$X369&gt;$C$9,IF(Raw!$X369&lt;$A$9,Raw!L369,-999),-999),-999),-999),-999),-999)</f>
        <v>572.4</v>
      </c>
      <c r="I369" s="9">
        <f>IF(Raw!$G369&gt;$C$8,IF(Raw!$Q369&gt;$C$8,IF(Raw!$N369&gt;$C$9,IF(Raw!$N369&lt;$A$9,IF(Raw!$X369&gt;$C$9,IF(Raw!$X369&lt;$A$9,Raw!M369,-999),-999),-999),-999),-999),-999)</f>
        <v>6.9999999999999999E-6</v>
      </c>
      <c r="J369" s="9">
        <f>IF(Raw!$G369&gt;$C$8,IF(Raw!$Q369&gt;$C$8,IF(Raw!$N369&gt;$C$9,IF(Raw!$N369&lt;$A$9,IF(Raw!$X369&gt;$C$9,IF(Raw!$X369&lt;$A$9,Raw!N369,-999),-999),-999),-999),-999),-999)</f>
        <v>678</v>
      </c>
      <c r="K369" s="9">
        <f>IF(Raw!$G369&gt;$C$8,IF(Raw!$Q369&gt;$C$8,IF(Raw!$N369&gt;$C$9,IF(Raw!$N369&lt;$A$9,IF(Raw!$X369&gt;$C$9,IF(Raw!$X369&lt;$A$9,Raw!R369,-999),-999),-999),-999),-999),-999)</f>
        <v>0.37739600000000001</v>
      </c>
      <c r="L369" s="9">
        <f>IF(Raw!$G369&gt;$C$8,IF(Raw!$Q369&gt;$C$8,IF(Raw!$N369&gt;$C$9,IF(Raw!$N369&lt;$A$9,IF(Raw!$X369&gt;$C$9,IF(Raw!$X369&lt;$A$9,Raw!S369,-999),-999),-999),-999),-999),-999)</f>
        <v>0.576681</v>
      </c>
      <c r="M369" s="9">
        <f>Raw!Q369</f>
        <v>0.93331600000000003</v>
      </c>
      <c r="N369" s="9">
        <f>IF(Raw!$G369&gt;$C$8,IF(Raw!$Q369&gt;$C$8,IF(Raw!$N369&gt;$C$9,IF(Raw!$N369&lt;$A$9,IF(Raw!$X369&gt;$C$9,IF(Raw!$X369&lt;$A$9,Raw!V369,-999),-999),-999),-999),-999),-999)</f>
        <v>656.9</v>
      </c>
      <c r="O369" s="9">
        <f>IF(Raw!$G369&gt;$C$8,IF(Raw!$Q369&gt;$C$8,IF(Raw!$N369&gt;$C$9,IF(Raw!$N369&lt;$A$9,IF(Raw!$X369&gt;$C$9,IF(Raw!$X369&lt;$A$9,Raw!W369,-999),-999),-999),-999),-999),-999)</f>
        <v>5.4377000000000002E-2</v>
      </c>
      <c r="P369" s="9">
        <f>IF(Raw!$G369&gt;$C$8,IF(Raw!$Q369&gt;$C$8,IF(Raw!$N369&gt;$C$9,IF(Raw!$N369&lt;$A$9,IF(Raw!$X369&gt;$C$9,IF(Raw!$X369&lt;$A$9,Raw!X369,-999),-999),-999),-999),-999),-999)</f>
        <v>483</v>
      </c>
      <c r="R369" s="9">
        <f t="shared" si="95"/>
        <v>0.12579499999999999</v>
      </c>
      <c r="S369" s="9">
        <f t="shared" si="96"/>
        <v>0.22381102339789949</v>
      </c>
      <c r="T369" s="9">
        <f t="shared" si="97"/>
        <v>0.19928499999999999</v>
      </c>
      <c r="U369" s="9">
        <f t="shared" si="98"/>
        <v>0.34557233548530297</v>
      </c>
      <c r="V369" s="15">
        <f t="shared" si="99"/>
        <v>0.14301688800000001</v>
      </c>
      <c r="X369" s="11">
        <f t="shared" si="100"/>
        <v>1.6199819999999997E+20</v>
      </c>
      <c r="Y369" s="11">
        <f t="shared" si="101"/>
        <v>5.7239999999999997E-18</v>
      </c>
      <c r="Z369" s="11">
        <f t="shared" si="102"/>
        <v>6.78E-4</v>
      </c>
      <c r="AA369" s="16">
        <f t="shared" si="103"/>
        <v>0.38601122798582127</v>
      </c>
      <c r="AB369" s="9">
        <f t="shared" si="104"/>
        <v>0.4543222475691544</v>
      </c>
      <c r="AC369" s="9">
        <f t="shared" si="105"/>
        <v>0.61398877201417867</v>
      </c>
      <c r="AD369" s="15">
        <f t="shared" si="106"/>
        <v>569.33809437436776</v>
      </c>
      <c r="AE369" s="3">
        <f t="shared" si="107"/>
        <v>689.16959999999983</v>
      </c>
      <c r="AF369" s="2">
        <f t="shared" si="108"/>
        <v>0.25</v>
      </c>
      <c r="AG369" s="9">
        <f t="shared" si="109"/>
        <v>0.15134422688746316</v>
      </c>
      <c r="AH369" s="2">
        <f t="shared" si="110"/>
        <v>7.3234683757206005</v>
      </c>
    </row>
    <row r="370" spans="1:34">
      <c r="A370" s="1">
        <f>Raw!A370</f>
        <v>357</v>
      </c>
      <c r="B370" s="14">
        <f>Raw!B370</f>
        <v>0.28612268518518519</v>
      </c>
      <c r="C370" s="15">
        <f>Raw!C370</f>
        <v>1.5</v>
      </c>
      <c r="D370" s="15">
        <f>IF(C370&gt;0.5,Raw!D370*D$11,-999)</f>
        <v>387.9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0.18847800000000001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2.3726000000000001E-2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2.3351579999999993E+20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0.28618055555555555</v>
      </c>
      <c r="C371" s="15">
        <f>Raw!C371</f>
        <v>0.2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0.24698600000000001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0.29215099999999999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0.28623842592592591</v>
      </c>
      <c r="C372" s="15">
        <f>Raw!C372</f>
        <v>0.2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5.7932999999999998E-2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0.103986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0.28629629629629633</v>
      </c>
      <c r="C373" s="15">
        <f>Raw!C373</f>
        <v>0.2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0.28634259259259259</v>
      </c>
      <c r="C374" s="15">
        <f>Raw!C374</f>
        <v>0.2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0.28638888888888886</v>
      </c>
      <c r="C375" s="15">
        <f>Raw!C375</f>
        <v>0.2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0.28644675925925928</v>
      </c>
      <c r="C376" s="15">
        <f>Raw!C376</f>
        <v>0.2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2.7723999999999999E-2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0.28649305555555554</v>
      </c>
      <c r="C377" s="15">
        <f>Raw!C377</f>
        <v>0.2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1.1122E-2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3.5881999999999997E-2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0.28655092592592596</v>
      </c>
      <c r="C378" s="15">
        <f>Raw!C378</f>
        <v>0.2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6.3041E-2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5.8329999999999996E-3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0.28660879629629626</v>
      </c>
      <c r="C379" s="15">
        <f>Raw!C379</f>
        <v>0.2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2.4964E-2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6.191E-2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0.28666666666666668</v>
      </c>
      <c r="C380" s="15">
        <f>Raw!C380</f>
        <v>0.2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2.5822000000000001E-2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3.5816000000000001E-2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0.28671296296296295</v>
      </c>
      <c r="C381" s="15">
        <f>Raw!C381</f>
        <v>0.2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6.2782000000000004E-2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2.1610999999999998E-2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0.28677083333333336</v>
      </c>
      <c r="C382" s="15">
        <f>Raw!C382</f>
        <v>0.2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3.6110000000000001E-3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2.6061000000000001E-2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0.28682870370370367</v>
      </c>
      <c r="C383" s="15">
        <f>Raw!C383</f>
        <v>0.2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1.7284999999999998E-2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2.4929E-2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0.28688657407407409</v>
      </c>
      <c r="C384" s="15">
        <f>Raw!C384</f>
        <v>0.2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5.2014999999999999E-2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3.3971000000000001E-2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0.28693287037037035</v>
      </c>
      <c r="C385" s="15">
        <f>Raw!C385</f>
        <v>0.2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7.7400000000000004E-3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3.5945999999999999E-2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0.28699074074074077</v>
      </c>
      <c r="C386" s="15">
        <f>Raw!C386</f>
        <v>0.2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5.9602000000000002E-2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1.0381E-2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0.28704861111111107</v>
      </c>
      <c r="C387" s="15">
        <f>Raw!C387</f>
        <v>0.2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8.2780000000000006E-3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9.3057000000000001E-2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0.28710648148148149</v>
      </c>
      <c r="C388" s="15">
        <f>Raw!C388</f>
        <v>0.2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7.8110000000000002E-3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8.7580000000000005E-2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0.28715277777777776</v>
      </c>
      <c r="C389" s="15">
        <f>Raw!C389</f>
        <v>0.2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2.7759999999999998E-3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7.0552000000000004E-2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0.28721064814814817</v>
      </c>
      <c r="C390" s="15">
        <f>Raw!C390</f>
        <v>0.2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0.119252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2.9895999999999999E-2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0.28726851851851848</v>
      </c>
      <c r="C391" s="15">
        <f>Raw!C391</f>
        <v>0.2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2.435E-2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6.5787999999999999E-2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0.2873263888888889</v>
      </c>
      <c r="C392" s="15">
        <f>Raw!C392</f>
        <v>0.2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1.9462E-2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0.243011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0.28738425925925926</v>
      </c>
      <c r="C393" s="15">
        <f>Raw!C393</f>
        <v>0.2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3.7656000000000002E-2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0.107808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0.28743055555555558</v>
      </c>
      <c r="C394" s="15">
        <f>Raw!C394</f>
        <v>0.2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3.9927999999999998E-2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4.7171999999999999E-2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0.28748842592592594</v>
      </c>
      <c r="C395" s="15">
        <f>Raw!C395</f>
        <v>0.2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1.2030000000000001E-3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6.0619999999999997E-3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0.2875462962962963</v>
      </c>
      <c r="C396" s="15">
        <f>Raw!C396</f>
        <v>0.2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5.2358000000000002E-2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7.5713000000000003E-2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0.28760416666666666</v>
      </c>
      <c r="C397" s="15">
        <f>Raw!C397</f>
        <v>0.2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5.0403999999999997E-2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7.5139999999999998E-2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0.28766203703703702</v>
      </c>
      <c r="C398" s="15">
        <f>Raw!C398</f>
        <v>0.2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4.4692000000000003E-2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5.6002999999999997E-2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0.28770833333333334</v>
      </c>
      <c r="C399" s="15">
        <f>Raw!C399</f>
        <v>0.2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1.5455E-2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0.196438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0.2877662037037037</v>
      </c>
      <c r="C400" s="15">
        <f>Raw!C400</f>
        <v>0.2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6.1529999999999996E-3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0.10334400000000001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0.28782407407407407</v>
      </c>
      <c r="C401" s="15">
        <f>Raw!C401</f>
        <v>0.2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6.4004000000000005E-2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2.2602000000000001E-2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0.28788194444444443</v>
      </c>
      <c r="C402" s="15">
        <f>Raw!C402</f>
        <v>0.2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0.16381200000000001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0.25051200000000001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0.28792824074074075</v>
      </c>
      <c r="C403" s="15">
        <f>Raw!C403</f>
        <v>0.2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5.9262000000000002E-2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1.0003E-2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0.28798611111111111</v>
      </c>
      <c r="C404" s="15">
        <f>Raw!C404</f>
        <v>0.2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4.9646999999999997E-2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9.7229999999999997E-2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0.28804398148148147</v>
      </c>
      <c r="C405" s="15">
        <f>Raw!C405</f>
        <v>0.2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2.075E-3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2.1486999999999999E-2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0.28810185185185183</v>
      </c>
      <c r="C406" s="15">
        <f>Raw!C406</f>
        <v>0.2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0.17227300000000001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6.4508999999999997E-2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0.28815972222222225</v>
      </c>
      <c r="C407" s="15">
        <f>Raw!C407</f>
        <v>0.2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2.3092000000000001E-2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2.2100000000000001E-4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07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105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106</v>
      </c>
      <c r="D3" s="17" t="s">
        <v>107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0.77200000000000002</v>
      </c>
      <c r="S6" s="17">
        <v>0.77200000000000002</v>
      </c>
      <c r="T6" s="17">
        <v>0.77200000000000002</v>
      </c>
      <c r="U6" s="17">
        <v>0.77200000000000002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0.26649305555555552</v>
      </c>
      <c r="C13" s="17">
        <v>-1</v>
      </c>
      <c r="D13" s="17">
        <v>3.5</v>
      </c>
      <c r="E13" s="17">
        <v>0</v>
      </c>
      <c r="F13" s="17">
        <v>0</v>
      </c>
      <c r="G13" s="17">
        <v>3.6062999999999998E-2</v>
      </c>
      <c r="H13" s="17">
        <v>0.14882699999999999</v>
      </c>
      <c r="I13" s="17">
        <v>0.167355</v>
      </c>
      <c r="J13" s="17">
        <v>1.8526999999999998E-2</v>
      </c>
      <c r="K13" s="17">
        <v>0.110706</v>
      </c>
      <c r="L13" s="17">
        <v>449.8</v>
      </c>
      <c r="M13" s="17">
        <v>0.45835799999999999</v>
      </c>
      <c r="N13" s="17">
        <v>0</v>
      </c>
      <c r="O13" s="17">
        <v>0</v>
      </c>
      <c r="P13" s="17">
        <v>0</v>
      </c>
      <c r="Q13" s="17">
        <v>0.12894800000000001</v>
      </c>
      <c r="R13" s="17">
        <v>0.16179099999999999</v>
      </c>
      <c r="S13" s="17">
        <v>0.18573600000000001</v>
      </c>
      <c r="T13" s="17">
        <v>2.3945000000000001E-2</v>
      </c>
      <c r="U13" s="17">
        <v>0.12892000000000001</v>
      </c>
      <c r="V13" s="17">
        <v>900</v>
      </c>
      <c r="W13" s="17">
        <v>3.9999999999999998E-6</v>
      </c>
      <c r="X13" s="17">
        <v>2740</v>
      </c>
      <c r="Y13" s="17">
        <v>0</v>
      </c>
      <c r="Z13" s="17">
        <v>0</v>
      </c>
    </row>
    <row r="14" spans="1:31">
      <c r="A14" s="17">
        <v>1</v>
      </c>
      <c r="B14" s="19">
        <v>0.26653935185185185</v>
      </c>
      <c r="C14" s="17">
        <v>0</v>
      </c>
      <c r="D14" s="17">
        <v>75.599999999999994</v>
      </c>
      <c r="E14" s="17">
        <v>8.6739999999999994E-3</v>
      </c>
      <c r="F14" s="17">
        <v>0.42</v>
      </c>
      <c r="G14" s="17">
        <v>7.9639000000000001E-2</v>
      </c>
      <c r="H14" s="17">
        <v>0.14827099999999999</v>
      </c>
      <c r="I14" s="17">
        <v>0.17905699999999999</v>
      </c>
      <c r="J14" s="17">
        <v>3.0786000000000001E-2</v>
      </c>
      <c r="K14" s="17">
        <v>0.17193600000000001</v>
      </c>
      <c r="L14" s="17">
        <v>161.4</v>
      </c>
      <c r="M14" s="17">
        <v>0.59999899999999995</v>
      </c>
      <c r="N14" s="17">
        <v>731</v>
      </c>
      <c r="O14" s="17">
        <v>0</v>
      </c>
      <c r="P14" s="17">
        <v>0</v>
      </c>
      <c r="Q14" s="17">
        <v>5.8526000000000002E-2</v>
      </c>
      <c r="R14" s="17">
        <v>0.166938</v>
      </c>
      <c r="S14" s="17">
        <v>0.199127</v>
      </c>
      <c r="T14" s="17">
        <v>3.2189000000000002E-2</v>
      </c>
      <c r="U14" s="17">
        <v>0.16164999999999999</v>
      </c>
      <c r="V14" s="17">
        <v>439.8</v>
      </c>
      <c r="W14" s="17">
        <v>0.14165700000000001</v>
      </c>
      <c r="X14" s="17">
        <v>2366</v>
      </c>
      <c r="Y14" s="17">
        <v>0</v>
      </c>
      <c r="Z14" s="17">
        <v>0</v>
      </c>
      <c r="AA14" s="17">
        <v>0.248692</v>
      </c>
      <c r="AB14" s="17">
        <v>5.1012099999999998E-2</v>
      </c>
      <c r="AC14" s="17">
        <v>0.16858100000000001</v>
      </c>
      <c r="AD14" s="17">
        <v>0.25</v>
      </c>
      <c r="AE14" s="17">
        <v>5145</v>
      </c>
    </row>
    <row r="15" spans="1:31">
      <c r="A15" s="17">
        <v>2</v>
      </c>
      <c r="B15" s="19">
        <v>0.26659722222222221</v>
      </c>
      <c r="C15" s="17">
        <v>0</v>
      </c>
      <c r="D15" s="17">
        <v>426.6</v>
      </c>
      <c r="E15" s="17">
        <v>1.3952000000000001E-2</v>
      </c>
      <c r="F15" s="17">
        <v>0.67500000000000004</v>
      </c>
      <c r="G15" s="17">
        <v>7.1493000000000001E-2</v>
      </c>
      <c r="H15" s="17">
        <v>0.15490999999999999</v>
      </c>
      <c r="I15" s="17">
        <v>0.172231</v>
      </c>
      <c r="J15" s="17">
        <v>1.7321E-2</v>
      </c>
      <c r="K15" s="17">
        <v>0.100568</v>
      </c>
      <c r="L15" s="17">
        <v>760.2</v>
      </c>
      <c r="M15" s="17">
        <v>3.0000000000000001E-6</v>
      </c>
      <c r="N15" s="17">
        <v>9250</v>
      </c>
      <c r="O15" s="17">
        <v>0</v>
      </c>
      <c r="P15" s="17">
        <v>0</v>
      </c>
      <c r="Q15" s="17">
        <v>2.0178999999999999E-2</v>
      </c>
      <c r="R15" s="17">
        <v>0.163518</v>
      </c>
      <c r="S15" s="17">
        <v>0.19870099999999999</v>
      </c>
      <c r="T15" s="17">
        <v>3.5182999999999999E-2</v>
      </c>
      <c r="U15" s="17">
        <v>0.177064</v>
      </c>
      <c r="V15" s="17">
        <v>100</v>
      </c>
      <c r="W15" s="17">
        <v>0.22917299999999999</v>
      </c>
      <c r="X15" s="17">
        <v>1672</v>
      </c>
      <c r="Y15" s="17">
        <v>0</v>
      </c>
      <c r="Z15" s="17">
        <v>0</v>
      </c>
      <c r="AA15" s="17">
        <v>0.27240599999999998</v>
      </c>
      <c r="AB15" s="17">
        <v>0.94752499999999995</v>
      </c>
      <c r="AC15" s="17">
        <v>0.196855</v>
      </c>
      <c r="AD15" s="17">
        <v>0.25</v>
      </c>
      <c r="AE15" s="17">
        <v>1092.5999999999999</v>
      </c>
    </row>
    <row r="16" spans="1:31">
      <c r="A16" s="17">
        <v>3</v>
      </c>
      <c r="B16" s="19">
        <v>0.26665509259259262</v>
      </c>
      <c r="C16" s="17">
        <v>0</v>
      </c>
      <c r="D16" s="17">
        <v>392.3</v>
      </c>
      <c r="E16" s="17">
        <v>2.9607999999999999E-2</v>
      </c>
      <c r="F16" s="17">
        <v>1.4330000000000001</v>
      </c>
      <c r="G16" s="17">
        <v>5.653E-3</v>
      </c>
      <c r="H16" s="17">
        <v>0.14041899999999999</v>
      </c>
      <c r="I16" s="17">
        <v>0.16986899999999999</v>
      </c>
      <c r="J16" s="17">
        <v>2.945E-2</v>
      </c>
      <c r="K16" s="17">
        <v>0.173371</v>
      </c>
      <c r="L16" s="17">
        <v>349.3</v>
      </c>
      <c r="M16" s="17">
        <v>0.59999899999999995</v>
      </c>
      <c r="N16" s="17">
        <v>2489</v>
      </c>
      <c r="O16" s="17">
        <v>0</v>
      </c>
      <c r="P16" s="17">
        <v>0</v>
      </c>
      <c r="Q16" s="17">
        <v>0.13211200000000001</v>
      </c>
      <c r="R16" s="17">
        <v>0.15581900000000001</v>
      </c>
      <c r="S16" s="17">
        <v>0.18170800000000001</v>
      </c>
      <c r="T16" s="17">
        <v>2.589E-2</v>
      </c>
      <c r="U16" s="17">
        <v>0.14247899999999999</v>
      </c>
      <c r="V16" s="17">
        <v>648.9</v>
      </c>
      <c r="W16" s="17">
        <v>0.6</v>
      </c>
      <c r="X16" s="17">
        <v>7725</v>
      </c>
      <c r="Y16" s="17">
        <v>0</v>
      </c>
      <c r="Z16" s="17">
        <v>0</v>
      </c>
      <c r="AA16" s="17">
        <v>0.219198</v>
      </c>
      <c r="AB16" s="17">
        <v>0.67244300000000001</v>
      </c>
      <c r="AC16" s="17">
        <v>0.17322799999999999</v>
      </c>
      <c r="AD16" s="17">
        <v>0.25</v>
      </c>
      <c r="AE16" s="17">
        <v>2378.1</v>
      </c>
    </row>
    <row r="17" spans="1:31">
      <c r="A17" s="17">
        <v>4</v>
      </c>
      <c r="B17" s="19">
        <v>0.26671296296296293</v>
      </c>
      <c r="C17" s="17">
        <v>0</v>
      </c>
      <c r="D17" s="17">
        <v>345.6</v>
      </c>
      <c r="E17" s="17">
        <v>5.3508E-2</v>
      </c>
      <c r="F17" s="17">
        <v>2.589</v>
      </c>
      <c r="G17" s="17">
        <v>8.4239999999999992E-3</v>
      </c>
      <c r="H17" s="17">
        <v>0.152782</v>
      </c>
      <c r="I17" s="17">
        <v>0.17331299999999999</v>
      </c>
      <c r="J17" s="17">
        <v>2.0531000000000001E-2</v>
      </c>
      <c r="K17" s="17">
        <v>0.118462</v>
      </c>
      <c r="L17" s="17">
        <v>342.4</v>
      </c>
      <c r="M17" s="17">
        <v>0.59999899999999995</v>
      </c>
      <c r="N17" s="17">
        <v>915</v>
      </c>
      <c r="O17" s="17">
        <v>0</v>
      </c>
      <c r="P17" s="17">
        <v>0</v>
      </c>
      <c r="Q17" s="17">
        <v>0.16370599999999999</v>
      </c>
      <c r="R17" s="17">
        <v>0.15659400000000001</v>
      </c>
      <c r="S17" s="17">
        <v>0.18838099999999999</v>
      </c>
      <c r="T17" s="17">
        <v>3.1787000000000003E-2</v>
      </c>
      <c r="U17" s="17">
        <v>0.168739</v>
      </c>
      <c r="V17" s="17">
        <v>605.29999999999995</v>
      </c>
      <c r="W17" s="17">
        <v>0.6</v>
      </c>
      <c r="X17" s="17">
        <v>1766</v>
      </c>
      <c r="Y17" s="17">
        <v>0</v>
      </c>
      <c r="Z17" s="17">
        <v>0</v>
      </c>
      <c r="AA17" s="17">
        <v>0.259598</v>
      </c>
      <c r="AB17" s="17">
        <v>0.394621</v>
      </c>
      <c r="AC17" s="17">
        <v>0.16913700000000001</v>
      </c>
      <c r="AD17" s="17">
        <v>0.238952</v>
      </c>
      <c r="AE17" s="17">
        <v>2425.8000000000002</v>
      </c>
    </row>
    <row r="18" spans="1:31">
      <c r="A18" s="17">
        <v>5</v>
      </c>
      <c r="B18" s="19">
        <v>0.26675925925925925</v>
      </c>
      <c r="C18" s="17">
        <v>0</v>
      </c>
      <c r="D18" s="17">
        <v>321</v>
      </c>
      <c r="E18" s="17">
        <v>1.5199000000000001E-2</v>
      </c>
      <c r="F18" s="17">
        <v>0.73499999999999999</v>
      </c>
      <c r="G18" s="17">
        <v>2.5891000000000001E-2</v>
      </c>
      <c r="H18" s="17">
        <v>0.14896899999999999</v>
      </c>
      <c r="I18" s="17">
        <v>0.16872200000000001</v>
      </c>
      <c r="J18" s="17">
        <v>1.9753E-2</v>
      </c>
      <c r="K18" s="17">
        <v>0.117074</v>
      </c>
      <c r="L18" s="17">
        <v>345.7</v>
      </c>
      <c r="M18" s="17">
        <v>0.59999800000000003</v>
      </c>
      <c r="N18" s="17">
        <v>4620</v>
      </c>
      <c r="O18" s="17">
        <v>0</v>
      </c>
      <c r="P18" s="17">
        <v>0</v>
      </c>
      <c r="Q18" s="17">
        <v>6.3705999999999999E-2</v>
      </c>
      <c r="R18" s="17">
        <v>0.16547500000000001</v>
      </c>
      <c r="S18" s="17">
        <v>0.188221</v>
      </c>
      <c r="T18" s="17">
        <v>2.2745999999999999E-2</v>
      </c>
      <c r="U18" s="17">
        <v>0.12085</v>
      </c>
      <c r="V18" s="17">
        <v>622.29999999999995</v>
      </c>
      <c r="W18" s="17">
        <v>0.59999100000000005</v>
      </c>
      <c r="X18" s="17">
        <v>11223</v>
      </c>
      <c r="Y18" s="17">
        <v>0</v>
      </c>
      <c r="Z18" s="17">
        <v>0</v>
      </c>
      <c r="AA18" s="17">
        <v>0.185923</v>
      </c>
      <c r="AB18" s="17">
        <v>0.75529400000000002</v>
      </c>
      <c r="AC18" s="17">
        <v>0.18265500000000001</v>
      </c>
      <c r="AD18" s="17">
        <v>0.25</v>
      </c>
      <c r="AE18" s="17">
        <v>2402.4</v>
      </c>
    </row>
    <row r="19" spans="1:31">
      <c r="A19" s="17">
        <v>6</v>
      </c>
      <c r="B19" s="19">
        <v>0.26681712962962961</v>
      </c>
      <c r="C19" s="17">
        <v>0</v>
      </c>
      <c r="D19" s="17">
        <v>305.2</v>
      </c>
      <c r="E19" s="17">
        <v>6.5535999999999997E-2</v>
      </c>
      <c r="F19" s="17">
        <v>3.1709999999999998</v>
      </c>
      <c r="G19" s="17">
        <v>1.7436E-2</v>
      </c>
      <c r="H19" s="17">
        <v>0.14027000000000001</v>
      </c>
      <c r="I19" s="17">
        <v>0.172906</v>
      </c>
      <c r="J19" s="17">
        <v>3.2635999999999998E-2</v>
      </c>
      <c r="K19" s="17">
        <v>0.188752</v>
      </c>
      <c r="L19" s="17">
        <v>900</v>
      </c>
      <c r="M19" s="17">
        <v>0.37081999999999998</v>
      </c>
      <c r="N19" s="17">
        <v>687</v>
      </c>
      <c r="O19" s="17">
        <v>0</v>
      </c>
      <c r="P19" s="17">
        <v>0</v>
      </c>
      <c r="Q19" s="17">
        <v>5.5294999999999997E-2</v>
      </c>
      <c r="R19" s="17">
        <v>0.16725200000000001</v>
      </c>
      <c r="S19" s="17">
        <v>0.18792800000000001</v>
      </c>
      <c r="T19" s="17">
        <v>2.0676E-2</v>
      </c>
      <c r="U19" s="17">
        <v>0.11001900000000001</v>
      </c>
      <c r="V19" s="17">
        <v>900</v>
      </c>
      <c r="W19" s="17">
        <v>1.0000000000000001E-5</v>
      </c>
      <c r="X19" s="17">
        <v>3260</v>
      </c>
      <c r="Y19" s="17">
        <v>0</v>
      </c>
      <c r="Z19" s="17">
        <v>0</v>
      </c>
      <c r="AA19" s="17">
        <v>0.16925999999999999</v>
      </c>
      <c r="AB19" s="17">
        <v>0.531671</v>
      </c>
      <c r="AC19" s="17">
        <v>0.17824499999999999</v>
      </c>
      <c r="AD19" s="17">
        <v>0.25</v>
      </c>
      <c r="AE19" s="17">
        <v>922.9</v>
      </c>
    </row>
    <row r="20" spans="1:31">
      <c r="A20" s="17">
        <v>7</v>
      </c>
      <c r="B20" s="19">
        <v>0.26687500000000003</v>
      </c>
      <c r="C20" s="17">
        <v>0</v>
      </c>
      <c r="D20" s="17">
        <v>302.60000000000002</v>
      </c>
      <c r="E20" s="17">
        <v>3.1442999999999999E-2</v>
      </c>
      <c r="F20" s="17">
        <v>1.522</v>
      </c>
      <c r="G20" s="17">
        <v>7.1910000000000003E-3</v>
      </c>
      <c r="H20" s="17">
        <v>0.14449400000000001</v>
      </c>
      <c r="I20" s="17">
        <v>0.16539100000000001</v>
      </c>
      <c r="J20" s="17">
        <v>2.0896999999999999E-2</v>
      </c>
      <c r="K20" s="17">
        <v>0.12634899999999999</v>
      </c>
      <c r="L20" s="17">
        <v>737.4</v>
      </c>
      <c r="M20" s="17">
        <v>0.6</v>
      </c>
      <c r="N20" s="17">
        <v>3176</v>
      </c>
      <c r="O20" s="17">
        <v>0</v>
      </c>
      <c r="P20" s="17">
        <v>0</v>
      </c>
      <c r="Q20" s="17">
        <v>2.3611E-2</v>
      </c>
      <c r="R20" s="17">
        <v>0.16133500000000001</v>
      </c>
      <c r="S20" s="17">
        <v>0.19212399999999999</v>
      </c>
      <c r="T20" s="17">
        <v>3.0790000000000001E-2</v>
      </c>
      <c r="U20" s="17">
        <v>0.16025900000000001</v>
      </c>
      <c r="V20" s="17">
        <v>130.1</v>
      </c>
      <c r="W20" s="17">
        <v>0.51245600000000002</v>
      </c>
      <c r="X20" s="17">
        <v>826</v>
      </c>
      <c r="Y20" s="17">
        <v>0</v>
      </c>
      <c r="Z20" s="17">
        <v>0</v>
      </c>
      <c r="AA20" s="17">
        <v>0.24655299999999999</v>
      </c>
      <c r="AB20" s="17">
        <v>0.81009299999999995</v>
      </c>
      <c r="AC20" s="17">
        <v>0.186277</v>
      </c>
      <c r="AD20" s="17">
        <v>0.25</v>
      </c>
      <c r="AE20" s="17">
        <v>1126.3</v>
      </c>
    </row>
    <row r="21" spans="1:31">
      <c r="A21" s="17">
        <v>8</v>
      </c>
      <c r="B21" s="19">
        <v>0.26693287037037033</v>
      </c>
      <c r="C21" s="17">
        <v>0</v>
      </c>
      <c r="D21" s="17">
        <v>307.8</v>
      </c>
      <c r="E21" s="17">
        <v>9.221E-3</v>
      </c>
      <c r="F21" s="17">
        <v>0.44600000000000001</v>
      </c>
      <c r="G21" s="17">
        <v>5.0535999999999998E-2</v>
      </c>
      <c r="H21" s="17">
        <v>0.14712700000000001</v>
      </c>
      <c r="I21" s="17">
        <v>0.16362099999999999</v>
      </c>
      <c r="J21" s="17">
        <v>1.6494000000000002E-2</v>
      </c>
      <c r="K21" s="17">
        <v>0.10080600000000001</v>
      </c>
      <c r="L21" s="17">
        <v>102.3</v>
      </c>
      <c r="M21" s="17">
        <v>0.54527400000000004</v>
      </c>
      <c r="N21" s="17">
        <v>13596</v>
      </c>
      <c r="O21" s="17">
        <v>0</v>
      </c>
      <c r="P21" s="17">
        <v>0</v>
      </c>
      <c r="Q21" s="17">
        <v>0.117608</v>
      </c>
      <c r="R21" s="17">
        <v>0.14819199999999999</v>
      </c>
      <c r="S21" s="17">
        <v>0.19151199999999999</v>
      </c>
      <c r="T21" s="17">
        <v>4.3319999999999997E-2</v>
      </c>
      <c r="U21" s="17">
        <v>0.22619900000000001</v>
      </c>
      <c r="V21" s="17">
        <v>442</v>
      </c>
      <c r="W21" s="17">
        <v>0.27044600000000002</v>
      </c>
      <c r="X21" s="17">
        <v>1262</v>
      </c>
      <c r="Y21" s="17">
        <v>0</v>
      </c>
      <c r="Z21" s="17">
        <v>0</v>
      </c>
      <c r="AA21" s="17">
        <v>0.34799799999999997</v>
      </c>
      <c r="AB21" s="17">
        <v>0.72056600000000004</v>
      </c>
      <c r="AC21" s="17">
        <v>0.17940700000000001</v>
      </c>
      <c r="AD21" s="17">
        <v>0.25</v>
      </c>
      <c r="AE21" s="17">
        <v>8115.2</v>
      </c>
    </row>
    <row r="22" spans="1:31">
      <c r="A22" s="17">
        <v>9</v>
      </c>
      <c r="B22" s="19">
        <v>0.26697916666666666</v>
      </c>
      <c r="C22" s="17">
        <v>0</v>
      </c>
      <c r="D22" s="17">
        <v>360.6</v>
      </c>
      <c r="E22" s="17">
        <v>3.7587000000000002E-2</v>
      </c>
      <c r="F22" s="17">
        <v>1.819</v>
      </c>
      <c r="G22" s="17">
        <v>6.1399999999999996E-4</v>
      </c>
      <c r="H22" s="17">
        <v>0.147091</v>
      </c>
      <c r="I22" s="17">
        <v>0.17188899999999999</v>
      </c>
      <c r="J22" s="17">
        <v>2.4798000000000001E-2</v>
      </c>
      <c r="K22" s="17">
        <v>0.14426700000000001</v>
      </c>
      <c r="L22" s="17">
        <v>385.6</v>
      </c>
      <c r="M22" s="17">
        <v>0.6</v>
      </c>
      <c r="N22" s="17">
        <v>1745</v>
      </c>
      <c r="O22" s="17">
        <v>0</v>
      </c>
      <c r="P22" s="17">
        <v>0</v>
      </c>
      <c r="Q22" s="17">
        <v>0.15972500000000001</v>
      </c>
      <c r="R22" s="17">
        <v>0.15804599999999999</v>
      </c>
      <c r="S22" s="17">
        <v>0.18455299999999999</v>
      </c>
      <c r="T22" s="17">
        <v>2.6506999999999999E-2</v>
      </c>
      <c r="U22" s="17">
        <v>0.14362900000000001</v>
      </c>
      <c r="V22" s="17">
        <v>547.4</v>
      </c>
      <c r="W22" s="17">
        <v>0.6</v>
      </c>
      <c r="X22" s="17">
        <v>3354</v>
      </c>
      <c r="Y22" s="17">
        <v>0</v>
      </c>
      <c r="Z22" s="17">
        <v>0</v>
      </c>
      <c r="AA22" s="17">
        <v>0.220968</v>
      </c>
      <c r="AB22" s="17">
        <v>0.593611</v>
      </c>
      <c r="AC22" s="17">
        <v>0.17378099999999999</v>
      </c>
      <c r="AD22" s="17">
        <v>0.25</v>
      </c>
      <c r="AE22" s="17">
        <v>2153.6999999999998</v>
      </c>
    </row>
    <row r="23" spans="1:31">
      <c r="A23" s="17">
        <v>10</v>
      </c>
      <c r="B23" s="19">
        <v>0.26703703703703702</v>
      </c>
      <c r="C23" s="17">
        <v>0</v>
      </c>
      <c r="D23" s="17">
        <v>357.1</v>
      </c>
      <c r="E23" s="17">
        <v>3.3389000000000002E-2</v>
      </c>
      <c r="F23" s="17">
        <v>1.6160000000000001</v>
      </c>
      <c r="G23" s="17">
        <v>6.5474000000000004E-2</v>
      </c>
      <c r="H23" s="17">
        <v>0.13825299999999999</v>
      </c>
      <c r="I23" s="17">
        <v>0.16889000000000001</v>
      </c>
      <c r="J23" s="17">
        <v>3.0637000000000001E-2</v>
      </c>
      <c r="K23" s="17">
        <v>0.18140200000000001</v>
      </c>
      <c r="L23" s="17">
        <v>728.5</v>
      </c>
      <c r="M23" s="17">
        <v>0.6</v>
      </c>
      <c r="N23" s="17">
        <v>3058</v>
      </c>
      <c r="O23" s="17">
        <v>0</v>
      </c>
      <c r="P23" s="17">
        <v>0</v>
      </c>
      <c r="Q23" s="17">
        <v>1.3192000000000001E-2</v>
      </c>
      <c r="R23" s="17">
        <v>0.15476000000000001</v>
      </c>
      <c r="S23" s="17">
        <v>0.184335</v>
      </c>
      <c r="T23" s="17">
        <v>2.9575000000000001E-2</v>
      </c>
      <c r="U23" s="17">
        <v>0.160443</v>
      </c>
      <c r="V23" s="17">
        <v>717.6</v>
      </c>
      <c r="W23" s="17">
        <v>0.6</v>
      </c>
      <c r="X23" s="17">
        <v>1465</v>
      </c>
      <c r="Y23" s="17">
        <v>0</v>
      </c>
      <c r="Z23" s="17">
        <v>0</v>
      </c>
      <c r="AA23" s="17">
        <v>0.246836</v>
      </c>
      <c r="AB23" s="17">
        <v>0.82723400000000002</v>
      </c>
      <c r="AC23" s="17">
        <v>0.179226</v>
      </c>
      <c r="AD23" s="17">
        <v>0.25</v>
      </c>
      <c r="AE23" s="17">
        <v>1140.2</v>
      </c>
    </row>
    <row r="24" spans="1:31">
      <c r="A24" s="17">
        <v>11</v>
      </c>
      <c r="B24" s="19">
        <v>0.26709490740740743</v>
      </c>
      <c r="C24" s="17">
        <v>0</v>
      </c>
      <c r="D24" s="17">
        <v>350</v>
      </c>
      <c r="E24" s="17">
        <v>4.6330999999999997E-2</v>
      </c>
      <c r="F24" s="17">
        <v>2.242</v>
      </c>
      <c r="G24" s="17">
        <v>7.6099999999999996E-4</v>
      </c>
      <c r="H24" s="17">
        <v>0.14544599999999999</v>
      </c>
      <c r="I24" s="17">
        <v>0.16675699999999999</v>
      </c>
      <c r="J24" s="17">
        <v>2.1311E-2</v>
      </c>
      <c r="K24" s="17">
        <v>0.12779699999999999</v>
      </c>
      <c r="L24" s="17">
        <v>443.7</v>
      </c>
      <c r="M24" s="17">
        <v>0.59999899999999995</v>
      </c>
      <c r="N24" s="17">
        <v>810</v>
      </c>
      <c r="O24" s="17">
        <v>0</v>
      </c>
      <c r="P24" s="17">
        <v>0</v>
      </c>
      <c r="Q24" s="17">
        <v>4.5799999999999999E-3</v>
      </c>
      <c r="R24" s="17">
        <v>0.16456899999999999</v>
      </c>
      <c r="S24" s="17">
        <v>0.18557999999999999</v>
      </c>
      <c r="T24" s="17">
        <v>2.1010000000000001E-2</v>
      </c>
      <c r="U24" s="17">
        <v>0.113215</v>
      </c>
      <c r="V24" s="17">
        <v>209.6</v>
      </c>
      <c r="W24" s="17">
        <v>0.59999899999999995</v>
      </c>
      <c r="X24" s="17">
        <v>3209</v>
      </c>
      <c r="Y24" s="17">
        <v>0</v>
      </c>
      <c r="Z24" s="17">
        <v>0</v>
      </c>
      <c r="AA24" s="17">
        <v>0.174178</v>
      </c>
      <c r="AB24" s="17">
        <v>0.43102600000000002</v>
      </c>
      <c r="AC24" s="17">
        <v>0.173625</v>
      </c>
      <c r="AD24" s="17">
        <v>0.25</v>
      </c>
      <c r="AE24" s="17">
        <v>1871.9</v>
      </c>
    </row>
    <row r="25" spans="1:31">
      <c r="A25" s="17">
        <v>12</v>
      </c>
      <c r="B25" s="19">
        <v>0.2671412037037037</v>
      </c>
      <c r="C25" s="17">
        <v>0</v>
      </c>
      <c r="D25" s="17">
        <v>316.60000000000002</v>
      </c>
      <c r="E25" s="17">
        <v>7.783E-3</v>
      </c>
      <c r="F25" s="17">
        <v>0.377</v>
      </c>
      <c r="G25" s="17">
        <v>2.1696E-2</v>
      </c>
      <c r="H25" s="17">
        <v>0.14549999999999999</v>
      </c>
      <c r="I25" s="17">
        <v>0.16562299999999999</v>
      </c>
      <c r="J25" s="17">
        <v>2.0122999999999999E-2</v>
      </c>
      <c r="K25" s="17">
        <v>0.12149799999999999</v>
      </c>
      <c r="L25" s="17">
        <v>100</v>
      </c>
      <c r="M25" s="17">
        <v>0.283271</v>
      </c>
      <c r="N25" s="17">
        <v>5179</v>
      </c>
      <c r="O25" s="17">
        <v>0</v>
      </c>
      <c r="P25" s="17">
        <v>0</v>
      </c>
      <c r="Q25" s="17">
        <v>2.0063999999999999E-2</v>
      </c>
      <c r="R25" s="17">
        <v>0.16461700000000001</v>
      </c>
      <c r="S25" s="17">
        <v>0.184027</v>
      </c>
      <c r="T25" s="17">
        <v>1.941E-2</v>
      </c>
      <c r="U25" s="17">
        <v>0.105474</v>
      </c>
      <c r="V25" s="17">
        <v>370.8</v>
      </c>
      <c r="W25" s="17">
        <v>0.283273</v>
      </c>
      <c r="X25" s="17">
        <v>2435</v>
      </c>
      <c r="Y25" s="17">
        <v>0</v>
      </c>
      <c r="Z25" s="17">
        <v>0</v>
      </c>
      <c r="AA25" s="17">
        <v>0.162268</v>
      </c>
      <c r="AB25" s="17">
        <v>0.49676799999999999</v>
      </c>
      <c r="AC25" s="17">
        <v>0.17426</v>
      </c>
      <c r="AD25" s="17">
        <v>0.25</v>
      </c>
      <c r="AE25" s="17">
        <v>8305.4</v>
      </c>
    </row>
    <row r="26" spans="1:31">
      <c r="A26" s="17">
        <v>13</v>
      </c>
      <c r="B26" s="19">
        <v>0.26719907407407406</v>
      </c>
      <c r="C26" s="17">
        <v>0</v>
      </c>
      <c r="D26" s="17">
        <v>326.3</v>
      </c>
      <c r="E26" s="17">
        <v>2.5205000000000002E-2</v>
      </c>
      <c r="F26" s="17">
        <v>1.22</v>
      </c>
      <c r="G26" s="17">
        <v>0.24546799999999999</v>
      </c>
      <c r="H26" s="17">
        <v>0.13200300000000001</v>
      </c>
      <c r="I26" s="17">
        <v>0.17039799999999999</v>
      </c>
      <c r="J26" s="17">
        <v>3.8394999999999999E-2</v>
      </c>
      <c r="K26" s="17">
        <v>0.225327</v>
      </c>
      <c r="L26" s="17">
        <v>900</v>
      </c>
      <c r="M26" s="17">
        <v>0.37081999999999998</v>
      </c>
      <c r="N26" s="17">
        <v>3924</v>
      </c>
      <c r="O26" s="17">
        <v>0</v>
      </c>
      <c r="P26" s="17">
        <v>0</v>
      </c>
      <c r="Q26" s="17">
        <v>7.1762999999999993E-2</v>
      </c>
      <c r="R26" s="17">
        <v>0.15930900000000001</v>
      </c>
      <c r="S26" s="17">
        <v>0.18678400000000001</v>
      </c>
      <c r="T26" s="17">
        <v>2.7474999999999999E-2</v>
      </c>
      <c r="U26" s="17">
        <v>0.147093</v>
      </c>
      <c r="V26" s="17">
        <v>462.9</v>
      </c>
      <c r="W26" s="17">
        <v>0.6</v>
      </c>
      <c r="X26" s="17">
        <v>6364</v>
      </c>
      <c r="Y26" s="17">
        <v>0</v>
      </c>
      <c r="Z26" s="17">
        <v>0</v>
      </c>
      <c r="AA26" s="17">
        <v>0.226297</v>
      </c>
      <c r="AB26" s="17">
        <v>0.873996</v>
      </c>
      <c r="AC26" s="17">
        <v>0.18332200000000001</v>
      </c>
      <c r="AD26" s="17">
        <v>0.25</v>
      </c>
      <c r="AE26" s="17">
        <v>922.9</v>
      </c>
    </row>
    <row r="27" spans="1:31">
      <c r="A27" s="17">
        <v>14</v>
      </c>
      <c r="B27" s="19">
        <v>0.26725694444444442</v>
      </c>
      <c r="C27" s="17">
        <v>0</v>
      </c>
      <c r="D27" s="17">
        <v>472.3</v>
      </c>
      <c r="E27" s="17">
        <v>9.1419E-2</v>
      </c>
      <c r="F27" s="17">
        <v>4.4240000000000004</v>
      </c>
      <c r="G27" s="17">
        <v>4.8924000000000002E-2</v>
      </c>
      <c r="H27" s="17">
        <v>0.13755999999999999</v>
      </c>
      <c r="I27" s="17">
        <v>0.169379</v>
      </c>
      <c r="J27" s="17">
        <v>3.1817999999999999E-2</v>
      </c>
      <c r="K27" s="17">
        <v>0.18785299999999999</v>
      </c>
      <c r="L27" s="17">
        <v>569.9</v>
      </c>
      <c r="M27" s="17">
        <v>0.59999599999999997</v>
      </c>
      <c r="N27" s="17">
        <v>1236</v>
      </c>
      <c r="O27" s="17">
        <v>0</v>
      </c>
      <c r="P27" s="17">
        <v>0</v>
      </c>
      <c r="Q27" s="17">
        <v>7.1066000000000004E-2</v>
      </c>
      <c r="R27" s="17">
        <v>0.14985399999999999</v>
      </c>
      <c r="S27" s="17">
        <v>0.19218399999999999</v>
      </c>
      <c r="T27" s="17">
        <v>4.233E-2</v>
      </c>
      <c r="U27" s="17">
        <v>0.22025800000000001</v>
      </c>
      <c r="V27" s="17">
        <v>269.7</v>
      </c>
      <c r="W27" s="17">
        <v>0.28326099999999999</v>
      </c>
      <c r="X27" s="17">
        <v>7348</v>
      </c>
      <c r="Y27" s="17">
        <v>0</v>
      </c>
      <c r="Z27" s="17">
        <v>0</v>
      </c>
      <c r="AA27" s="17">
        <v>0.33885900000000002</v>
      </c>
      <c r="AB27" s="17">
        <v>0.66700700000000002</v>
      </c>
      <c r="AC27" s="17">
        <v>0.178089</v>
      </c>
      <c r="AD27" s="17">
        <v>0.25</v>
      </c>
      <c r="AE27" s="17">
        <v>1457.4</v>
      </c>
    </row>
    <row r="28" spans="1:31">
      <c r="A28" s="17">
        <v>15</v>
      </c>
      <c r="B28" s="19">
        <v>0.26731481481481484</v>
      </c>
      <c r="C28" s="17">
        <v>0</v>
      </c>
      <c r="D28" s="17">
        <v>360.6</v>
      </c>
      <c r="E28" s="17">
        <v>7.1159999999999999E-3</v>
      </c>
      <c r="F28" s="17">
        <v>0.34399999999999997</v>
      </c>
      <c r="G28" s="17">
        <v>2.7084E-2</v>
      </c>
      <c r="H28" s="17">
        <v>0.145699</v>
      </c>
      <c r="I28" s="17">
        <v>0.17438300000000001</v>
      </c>
      <c r="J28" s="17">
        <v>2.8684000000000001E-2</v>
      </c>
      <c r="K28" s="17">
        <v>0.164488</v>
      </c>
      <c r="L28" s="17">
        <v>900</v>
      </c>
      <c r="M28" s="17">
        <v>1.9999999999999999E-6</v>
      </c>
      <c r="N28" s="17">
        <v>11325</v>
      </c>
      <c r="O28" s="17">
        <v>0</v>
      </c>
      <c r="P28" s="17">
        <v>0</v>
      </c>
      <c r="Q28" s="17">
        <v>4.4679999999999997E-3</v>
      </c>
      <c r="R28" s="17">
        <v>0.16234100000000001</v>
      </c>
      <c r="S28" s="17">
        <v>0.18230499999999999</v>
      </c>
      <c r="T28" s="17">
        <v>1.9963999999999999E-2</v>
      </c>
      <c r="U28" s="17">
        <v>0.109509</v>
      </c>
      <c r="V28" s="17">
        <v>900</v>
      </c>
      <c r="W28" s="17">
        <v>0.22917699999999999</v>
      </c>
      <c r="X28" s="17">
        <v>2339</v>
      </c>
      <c r="Y28" s="17">
        <v>0</v>
      </c>
      <c r="Z28" s="17">
        <v>0</v>
      </c>
      <c r="AA28" s="17">
        <v>0.16847500000000001</v>
      </c>
      <c r="AB28" s="17">
        <v>0.95675900000000003</v>
      </c>
      <c r="AC28" s="17">
        <v>0.18144199999999999</v>
      </c>
      <c r="AD28" s="17">
        <v>0.25</v>
      </c>
      <c r="AE28" s="17">
        <v>922.9</v>
      </c>
    </row>
    <row r="29" spans="1:31">
      <c r="A29" s="17">
        <v>16</v>
      </c>
      <c r="B29" s="19">
        <v>0.2673611111111111</v>
      </c>
      <c r="C29" s="17">
        <v>0</v>
      </c>
      <c r="D29" s="17">
        <v>489.9</v>
      </c>
      <c r="E29" s="17">
        <v>1.9008000000000001E-2</v>
      </c>
      <c r="F29" s="17">
        <v>0.92</v>
      </c>
      <c r="G29" s="17">
        <v>6.4201999999999995E-2</v>
      </c>
      <c r="H29" s="17">
        <v>0.149057</v>
      </c>
      <c r="I29" s="17">
        <v>0.17450399999999999</v>
      </c>
      <c r="J29" s="17">
        <v>2.5447000000000001E-2</v>
      </c>
      <c r="K29" s="17">
        <v>0.14582700000000001</v>
      </c>
      <c r="L29" s="17">
        <v>274.60000000000002</v>
      </c>
      <c r="M29" s="17">
        <v>0.6</v>
      </c>
      <c r="N29" s="17">
        <v>5633</v>
      </c>
      <c r="O29" s="17">
        <v>0</v>
      </c>
      <c r="P29" s="17">
        <v>0</v>
      </c>
      <c r="Q29" s="17">
        <v>8.1233E-2</v>
      </c>
      <c r="R29" s="17">
        <v>0.15467400000000001</v>
      </c>
      <c r="S29" s="17">
        <v>0.18628900000000001</v>
      </c>
      <c r="T29" s="17">
        <v>3.1614999999999997E-2</v>
      </c>
      <c r="U29" s="17">
        <v>0.169711</v>
      </c>
      <c r="V29" s="17">
        <v>900</v>
      </c>
      <c r="W29" s="17">
        <v>9.9999999999999995E-7</v>
      </c>
      <c r="X29" s="17">
        <v>2096</v>
      </c>
      <c r="Y29" s="17">
        <v>0</v>
      </c>
      <c r="Z29" s="17">
        <v>0</v>
      </c>
      <c r="AA29" s="17">
        <v>0.26109399999999999</v>
      </c>
      <c r="AB29" s="17">
        <v>0.82022300000000004</v>
      </c>
      <c r="AC29" s="17">
        <v>0.18060499999999999</v>
      </c>
      <c r="AD29" s="17">
        <v>0.25</v>
      </c>
      <c r="AE29" s="17">
        <v>3024.3</v>
      </c>
    </row>
    <row r="30" spans="1:31">
      <c r="A30" s="17">
        <v>17</v>
      </c>
      <c r="B30" s="19">
        <v>0.26741898148148147</v>
      </c>
      <c r="C30" s="17">
        <v>0</v>
      </c>
      <c r="D30" s="17">
        <v>453.8</v>
      </c>
      <c r="E30" s="17">
        <v>2.3115E-2</v>
      </c>
      <c r="F30" s="17">
        <v>1.119</v>
      </c>
      <c r="G30" s="17">
        <v>1.2416999999999999E-2</v>
      </c>
      <c r="H30" s="17">
        <v>0.147929</v>
      </c>
      <c r="I30" s="17">
        <v>0.173176</v>
      </c>
      <c r="J30" s="17">
        <v>2.5246999999999999E-2</v>
      </c>
      <c r="K30" s="17">
        <v>0.145786</v>
      </c>
      <c r="L30" s="17">
        <v>496.2</v>
      </c>
      <c r="M30" s="17">
        <v>0.6</v>
      </c>
      <c r="N30" s="17">
        <v>4963</v>
      </c>
      <c r="O30" s="17">
        <v>0</v>
      </c>
      <c r="P30" s="17">
        <v>0</v>
      </c>
      <c r="Q30" s="17">
        <v>9.6448000000000006E-2</v>
      </c>
      <c r="R30" s="17">
        <v>0.151146</v>
      </c>
      <c r="S30" s="17">
        <v>0.18238799999999999</v>
      </c>
      <c r="T30" s="17">
        <v>3.1241999999999999E-2</v>
      </c>
      <c r="U30" s="17">
        <v>0.171293</v>
      </c>
      <c r="V30" s="17">
        <v>100</v>
      </c>
      <c r="W30" s="17">
        <v>0.22917000000000001</v>
      </c>
      <c r="X30" s="17">
        <v>0</v>
      </c>
      <c r="Y30" s="17">
        <v>0</v>
      </c>
      <c r="Z30" s="17">
        <v>0</v>
      </c>
      <c r="AA30" s="17">
        <v>0.26352799999999998</v>
      </c>
      <c r="AB30" s="17">
        <v>0.87059200000000003</v>
      </c>
      <c r="AC30" s="17">
        <v>0.178345</v>
      </c>
      <c r="AD30" s="17">
        <v>0.25</v>
      </c>
      <c r="AE30" s="17">
        <v>1673.8</v>
      </c>
    </row>
    <row r="31" spans="1:31">
      <c r="A31" s="17">
        <v>18</v>
      </c>
      <c r="B31" s="19">
        <v>0.26747685185185183</v>
      </c>
      <c r="C31" s="17">
        <v>0</v>
      </c>
      <c r="D31" s="17">
        <v>448.5</v>
      </c>
      <c r="E31" s="17">
        <v>1.9012000000000001E-2</v>
      </c>
      <c r="F31" s="17">
        <v>0.92</v>
      </c>
      <c r="G31" s="17">
        <v>4.8385999999999998E-2</v>
      </c>
      <c r="H31" s="17">
        <v>0.15381300000000001</v>
      </c>
      <c r="I31" s="17">
        <v>0.1721</v>
      </c>
      <c r="J31" s="17">
        <v>1.8287000000000001E-2</v>
      </c>
      <c r="K31" s="17">
        <v>0.10625800000000001</v>
      </c>
      <c r="L31" s="17">
        <v>900</v>
      </c>
      <c r="M31" s="17">
        <v>6.9999999999999999E-6</v>
      </c>
      <c r="N31" s="17">
        <v>4947</v>
      </c>
      <c r="O31" s="17">
        <v>0</v>
      </c>
      <c r="P31" s="17">
        <v>0</v>
      </c>
      <c r="Q31" s="17">
        <v>1.0245000000000001E-2</v>
      </c>
      <c r="R31" s="17">
        <v>0.161583</v>
      </c>
      <c r="S31" s="17">
        <v>0.186252</v>
      </c>
      <c r="T31" s="17">
        <v>2.4669E-2</v>
      </c>
      <c r="U31" s="17">
        <v>0.13244900000000001</v>
      </c>
      <c r="V31" s="17">
        <v>900</v>
      </c>
      <c r="W31" s="17">
        <v>2.6999999999999999E-5</v>
      </c>
      <c r="X31" s="17">
        <v>1408</v>
      </c>
      <c r="Y31" s="17">
        <v>0</v>
      </c>
      <c r="Z31" s="17">
        <v>0</v>
      </c>
      <c r="AA31" s="17">
        <v>0.203768</v>
      </c>
      <c r="AB31" s="17">
        <v>0.92321600000000004</v>
      </c>
      <c r="AC31" s="17">
        <v>0.18435799999999999</v>
      </c>
      <c r="AD31" s="17">
        <v>0.25</v>
      </c>
      <c r="AE31" s="17">
        <v>922.8</v>
      </c>
    </row>
    <row r="32" spans="1:31">
      <c r="A32" s="17">
        <v>19</v>
      </c>
      <c r="B32" s="19">
        <v>0.26753472222222224</v>
      </c>
      <c r="C32" s="17">
        <v>0</v>
      </c>
      <c r="D32" s="17">
        <v>456.5</v>
      </c>
      <c r="E32" s="17">
        <v>1.8379E-2</v>
      </c>
      <c r="F32" s="17">
        <v>0.88900000000000001</v>
      </c>
      <c r="G32" s="17">
        <v>7.0917999999999995E-2</v>
      </c>
      <c r="H32" s="17">
        <v>0.13774900000000001</v>
      </c>
      <c r="I32" s="17">
        <v>0.179869</v>
      </c>
      <c r="J32" s="17">
        <v>4.2118999999999997E-2</v>
      </c>
      <c r="K32" s="17">
        <v>0.23416699999999999</v>
      </c>
      <c r="L32" s="17">
        <v>143.80000000000001</v>
      </c>
      <c r="M32" s="17">
        <v>0.22917799999999999</v>
      </c>
      <c r="N32" s="17">
        <v>1903</v>
      </c>
      <c r="O32" s="17">
        <v>0</v>
      </c>
      <c r="P32" s="17">
        <v>0</v>
      </c>
      <c r="Q32" s="17">
        <v>1.7080999999999999E-2</v>
      </c>
      <c r="R32" s="17">
        <v>0.15603300000000001</v>
      </c>
      <c r="S32" s="17">
        <v>0.181008</v>
      </c>
      <c r="T32" s="17">
        <v>2.4975000000000001E-2</v>
      </c>
      <c r="U32" s="17">
        <v>0.13797799999999999</v>
      </c>
      <c r="V32" s="17">
        <v>756</v>
      </c>
      <c r="W32" s="17">
        <v>0.59999899999999995</v>
      </c>
      <c r="X32" s="17">
        <v>2697</v>
      </c>
      <c r="Y32" s="17">
        <v>0</v>
      </c>
      <c r="Z32" s="17">
        <v>0</v>
      </c>
      <c r="AA32" s="17">
        <v>0.21227299999999999</v>
      </c>
      <c r="AB32" s="17">
        <v>0.42920599999999998</v>
      </c>
      <c r="AC32" s="17">
        <v>0.16675300000000001</v>
      </c>
      <c r="AD32" s="17">
        <v>0.19190399999999999</v>
      </c>
      <c r="AE32" s="17">
        <v>5775</v>
      </c>
    </row>
    <row r="33" spans="1:31">
      <c r="A33" s="17">
        <v>20</v>
      </c>
      <c r="B33" s="19">
        <v>0.26758101851851851</v>
      </c>
      <c r="C33" s="17">
        <v>0</v>
      </c>
      <c r="D33" s="17">
        <v>490.8</v>
      </c>
      <c r="E33" s="17">
        <v>3.9530000000000003E-2</v>
      </c>
      <c r="F33" s="17">
        <v>1.913</v>
      </c>
      <c r="G33" s="17">
        <v>6.5030000000000001E-3</v>
      </c>
      <c r="H33" s="17">
        <v>0.1447</v>
      </c>
      <c r="I33" s="17">
        <v>0.17202799999999999</v>
      </c>
      <c r="J33" s="17">
        <v>2.7328000000000002E-2</v>
      </c>
      <c r="K33" s="17">
        <v>0.158859</v>
      </c>
      <c r="L33" s="17">
        <v>267.89999999999998</v>
      </c>
      <c r="M33" s="17">
        <v>0.59999599999999997</v>
      </c>
      <c r="N33" s="17">
        <v>2129</v>
      </c>
      <c r="O33" s="17">
        <v>0</v>
      </c>
      <c r="P33" s="17">
        <v>0</v>
      </c>
      <c r="Q33" s="17">
        <v>1.2586999999999999E-2</v>
      </c>
      <c r="R33" s="17">
        <v>0.16663600000000001</v>
      </c>
      <c r="S33" s="17">
        <v>0.201818</v>
      </c>
      <c r="T33" s="17">
        <v>3.5181999999999998E-2</v>
      </c>
      <c r="U33" s="17">
        <v>0.17432700000000001</v>
      </c>
      <c r="V33" s="17">
        <v>100</v>
      </c>
      <c r="W33" s="17">
        <v>0.14163100000000001</v>
      </c>
      <c r="X33" s="17">
        <v>1312</v>
      </c>
      <c r="Y33" s="17">
        <v>0</v>
      </c>
      <c r="Z33" s="17">
        <v>0</v>
      </c>
      <c r="AA33" s="17">
        <v>0.26819500000000002</v>
      </c>
      <c r="AB33" s="17">
        <v>0.62761699999999998</v>
      </c>
      <c r="AC33" s="17">
        <v>0.188717</v>
      </c>
      <c r="AD33" s="17">
        <v>0.25</v>
      </c>
      <c r="AE33" s="17">
        <v>3099.8</v>
      </c>
    </row>
    <row r="34" spans="1:31">
      <c r="A34" s="17">
        <v>21</v>
      </c>
      <c r="B34" s="19">
        <v>0.26763888888888887</v>
      </c>
      <c r="C34" s="17">
        <v>0</v>
      </c>
      <c r="D34" s="17">
        <v>503.1</v>
      </c>
      <c r="E34" s="17">
        <v>2.1956E-2</v>
      </c>
      <c r="F34" s="17">
        <v>1.0620000000000001</v>
      </c>
      <c r="G34" s="17">
        <v>3.8203000000000001E-2</v>
      </c>
      <c r="H34" s="17">
        <v>0.14787800000000001</v>
      </c>
      <c r="I34" s="17">
        <v>0.17591999999999999</v>
      </c>
      <c r="J34" s="17">
        <v>2.8041E-2</v>
      </c>
      <c r="K34" s="17">
        <v>0.15939900000000001</v>
      </c>
      <c r="L34" s="17">
        <v>113.4</v>
      </c>
      <c r="M34" s="17">
        <v>0.37081999999999998</v>
      </c>
      <c r="N34" s="17">
        <v>1635</v>
      </c>
      <c r="O34" s="17">
        <v>0</v>
      </c>
      <c r="P34" s="17">
        <v>0</v>
      </c>
      <c r="Q34" s="17">
        <v>0.126415</v>
      </c>
      <c r="R34" s="17">
        <v>0.14749499999999999</v>
      </c>
      <c r="S34" s="17">
        <v>0.186497</v>
      </c>
      <c r="T34" s="17">
        <v>3.9003000000000003E-2</v>
      </c>
      <c r="U34" s="17">
        <v>0.20913399999999999</v>
      </c>
      <c r="V34" s="17">
        <v>900</v>
      </c>
      <c r="W34" s="17">
        <v>3.9999999999999998E-6</v>
      </c>
      <c r="X34" s="17">
        <v>2788</v>
      </c>
      <c r="Y34" s="17">
        <v>0</v>
      </c>
      <c r="Z34" s="17">
        <v>0</v>
      </c>
      <c r="AA34" s="17">
        <v>0.32174399999999997</v>
      </c>
      <c r="AB34" s="17">
        <v>0.35953000000000002</v>
      </c>
      <c r="AC34" s="17">
        <v>0.16151699999999999</v>
      </c>
      <c r="AD34" s="17">
        <v>0.15518000000000001</v>
      </c>
      <c r="AE34" s="17">
        <v>7327.1</v>
      </c>
    </row>
    <row r="35" spans="1:31">
      <c r="A35" s="17">
        <v>22</v>
      </c>
      <c r="B35" s="19">
        <v>0.26769675925925923</v>
      </c>
      <c r="C35" s="17">
        <v>0</v>
      </c>
      <c r="D35" s="17">
        <v>510.1</v>
      </c>
      <c r="E35" s="17">
        <v>5.0678000000000001E-2</v>
      </c>
      <c r="F35" s="17">
        <v>2.452</v>
      </c>
      <c r="G35" s="17">
        <v>3.5292999999999998E-2</v>
      </c>
      <c r="H35" s="17">
        <v>0.143397</v>
      </c>
      <c r="I35" s="17">
        <v>0.17280499999999999</v>
      </c>
      <c r="J35" s="17">
        <v>2.9408E-2</v>
      </c>
      <c r="K35" s="17">
        <v>0.170178</v>
      </c>
      <c r="L35" s="17">
        <v>491.4</v>
      </c>
      <c r="M35" s="17">
        <v>0.6</v>
      </c>
      <c r="N35" s="17">
        <v>1676</v>
      </c>
      <c r="O35" s="17">
        <v>0</v>
      </c>
      <c r="P35" s="17">
        <v>0</v>
      </c>
      <c r="Q35" s="17">
        <v>2.3125E-2</v>
      </c>
      <c r="R35" s="17">
        <v>0.157612</v>
      </c>
      <c r="S35" s="17">
        <v>0.18631500000000001</v>
      </c>
      <c r="T35" s="17">
        <v>2.8704E-2</v>
      </c>
      <c r="U35" s="17">
        <v>0.154059</v>
      </c>
      <c r="V35" s="17">
        <v>312.60000000000002</v>
      </c>
      <c r="W35" s="17">
        <v>0.37081999999999998</v>
      </c>
      <c r="X35" s="17">
        <v>6636</v>
      </c>
      <c r="Y35" s="17">
        <v>0</v>
      </c>
      <c r="Z35" s="17">
        <v>0</v>
      </c>
      <c r="AA35" s="17">
        <v>0.237014</v>
      </c>
      <c r="AB35" s="17">
        <v>0.71662400000000004</v>
      </c>
      <c r="AC35" s="17">
        <v>0.17818200000000001</v>
      </c>
      <c r="AD35" s="17">
        <v>0.25</v>
      </c>
      <c r="AE35" s="17">
        <v>1690.2</v>
      </c>
    </row>
    <row r="36" spans="1:31">
      <c r="A36" s="17">
        <v>23</v>
      </c>
      <c r="B36" s="19">
        <v>0.26774305555555555</v>
      </c>
      <c r="C36" s="17">
        <v>0</v>
      </c>
      <c r="D36" s="17">
        <v>563.79999999999995</v>
      </c>
      <c r="E36" s="17">
        <v>7.1855000000000002E-2</v>
      </c>
      <c r="F36" s="17">
        <v>3.4769999999999999</v>
      </c>
      <c r="G36" s="17">
        <v>3.4959999999999998E-2</v>
      </c>
      <c r="H36" s="17">
        <v>0.154728</v>
      </c>
      <c r="I36" s="17">
        <v>0.186975</v>
      </c>
      <c r="J36" s="17">
        <v>3.2246999999999998E-2</v>
      </c>
      <c r="K36" s="17">
        <v>0.17246700000000001</v>
      </c>
      <c r="L36" s="17">
        <v>679.8</v>
      </c>
      <c r="M36" s="17">
        <v>0.6</v>
      </c>
      <c r="N36" s="17">
        <v>1939</v>
      </c>
      <c r="O36" s="17">
        <v>0</v>
      </c>
      <c r="P36" s="17">
        <v>0</v>
      </c>
      <c r="Q36" s="17">
        <v>1.2030000000000001E-2</v>
      </c>
      <c r="R36" s="17">
        <v>0.14835100000000001</v>
      </c>
      <c r="S36" s="17">
        <v>0.19059499999999999</v>
      </c>
      <c r="T36" s="17">
        <v>4.2243999999999997E-2</v>
      </c>
      <c r="U36" s="17">
        <v>0.22164200000000001</v>
      </c>
      <c r="V36" s="17">
        <v>845.7</v>
      </c>
      <c r="W36" s="17">
        <v>0.6</v>
      </c>
      <c r="X36" s="17">
        <v>4333</v>
      </c>
      <c r="Y36" s="17">
        <v>0</v>
      </c>
      <c r="Z36" s="17">
        <v>0</v>
      </c>
      <c r="AA36" s="17">
        <v>0.34098699999999998</v>
      </c>
      <c r="AB36" s="17">
        <v>0.81733100000000003</v>
      </c>
      <c r="AC36" s="17">
        <v>0.18287800000000001</v>
      </c>
      <c r="AD36" s="17">
        <v>0.25</v>
      </c>
      <c r="AE36" s="17">
        <v>1221.8</v>
      </c>
    </row>
    <row r="37" spans="1:31">
      <c r="A37" s="17">
        <v>24</v>
      </c>
      <c r="B37" s="19">
        <v>0.26780092592592591</v>
      </c>
      <c r="C37" s="17">
        <v>0</v>
      </c>
      <c r="D37" s="17">
        <v>600.70000000000005</v>
      </c>
      <c r="E37" s="17">
        <v>2.1981000000000001E-2</v>
      </c>
      <c r="F37" s="17">
        <v>1.0640000000000001</v>
      </c>
      <c r="G37" s="17">
        <v>4.2814999999999999E-2</v>
      </c>
      <c r="H37" s="17">
        <v>0.15613299999999999</v>
      </c>
      <c r="I37" s="17">
        <v>0.19442000000000001</v>
      </c>
      <c r="J37" s="17">
        <v>3.8287000000000002E-2</v>
      </c>
      <c r="K37" s="17">
        <v>0.19693099999999999</v>
      </c>
      <c r="L37" s="17">
        <v>100</v>
      </c>
      <c r="M37" s="17">
        <v>0.14163700000000001</v>
      </c>
      <c r="N37" s="17">
        <v>1924</v>
      </c>
      <c r="O37" s="17">
        <v>0</v>
      </c>
      <c r="P37" s="17">
        <v>0</v>
      </c>
      <c r="Q37" s="17">
        <v>8.2739999999999994E-2</v>
      </c>
      <c r="R37" s="17">
        <v>0.15361</v>
      </c>
      <c r="S37" s="17">
        <v>0.20141400000000001</v>
      </c>
      <c r="T37" s="17">
        <v>4.7803999999999999E-2</v>
      </c>
      <c r="U37" s="17">
        <v>0.237341</v>
      </c>
      <c r="V37" s="17">
        <v>265.89999999999998</v>
      </c>
      <c r="W37" s="17">
        <v>0.37081500000000001</v>
      </c>
      <c r="X37" s="17">
        <v>1284</v>
      </c>
      <c r="Y37" s="17">
        <v>0</v>
      </c>
      <c r="Z37" s="17">
        <v>0</v>
      </c>
      <c r="AA37" s="17">
        <v>0.36513899999999999</v>
      </c>
      <c r="AB37" s="17">
        <v>0.41031800000000002</v>
      </c>
      <c r="AC37" s="17">
        <v>0.17322499999999999</v>
      </c>
      <c r="AD37" s="17">
        <v>0.141154</v>
      </c>
      <c r="AE37" s="17">
        <v>8305.6</v>
      </c>
    </row>
    <row r="38" spans="1:31">
      <c r="A38" s="17">
        <v>25</v>
      </c>
      <c r="B38" s="19">
        <v>0.26785879629629633</v>
      </c>
      <c r="C38" s="17">
        <v>0</v>
      </c>
      <c r="D38" s="17">
        <v>628</v>
      </c>
      <c r="E38" s="17">
        <v>9.1430999999999998E-2</v>
      </c>
      <c r="F38" s="17">
        <v>4.4240000000000004</v>
      </c>
      <c r="G38" s="17">
        <v>8.4855E-2</v>
      </c>
      <c r="H38" s="17">
        <v>0.13098799999999999</v>
      </c>
      <c r="I38" s="17">
        <v>0.17578099999999999</v>
      </c>
      <c r="J38" s="17">
        <v>4.4792999999999999E-2</v>
      </c>
      <c r="K38" s="17">
        <v>0.25482199999999999</v>
      </c>
      <c r="L38" s="17">
        <v>900</v>
      </c>
      <c r="M38" s="17">
        <v>0.37081999999999998</v>
      </c>
      <c r="N38" s="17">
        <v>1319</v>
      </c>
      <c r="O38" s="17">
        <v>0</v>
      </c>
      <c r="P38" s="17">
        <v>0</v>
      </c>
      <c r="Q38" s="17">
        <v>8.4227999999999997E-2</v>
      </c>
      <c r="R38" s="17">
        <v>0.148921</v>
      </c>
      <c r="S38" s="17">
        <v>0.184228</v>
      </c>
      <c r="T38" s="17">
        <v>3.5307999999999999E-2</v>
      </c>
      <c r="U38" s="17">
        <v>0.19165199999999999</v>
      </c>
      <c r="V38" s="17">
        <v>375.4</v>
      </c>
      <c r="W38" s="17">
        <v>0.59999899999999995</v>
      </c>
      <c r="X38" s="17">
        <v>5688</v>
      </c>
      <c r="Y38" s="17">
        <v>0</v>
      </c>
      <c r="Z38" s="17">
        <v>0</v>
      </c>
      <c r="AA38" s="17">
        <v>0.29484900000000003</v>
      </c>
      <c r="AB38" s="17">
        <v>0.81771700000000003</v>
      </c>
      <c r="AC38" s="17">
        <v>0.17779200000000001</v>
      </c>
      <c r="AD38" s="17">
        <v>0.25</v>
      </c>
      <c r="AE38" s="17">
        <v>922.9</v>
      </c>
    </row>
    <row r="39" spans="1:31">
      <c r="A39" s="17">
        <v>26</v>
      </c>
      <c r="B39" s="19">
        <v>0.2679050925925926</v>
      </c>
      <c r="C39" s="17">
        <v>0</v>
      </c>
      <c r="D39" s="17">
        <v>678.1</v>
      </c>
      <c r="E39" s="17">
        <v>2.3133999999999998E-2</v>
      </c>
      <c r="F39" s="17">
        <v>1.119</v>
      </c>
      <c r="G39" s="17">
        <v>1.5429999999999999E-2</v>
      </c>
      <c r="H39" s="17">
        <v>0.13794400000000001</v>
      </c>
      <c r="I39" s="17">
        <v>0.178232</v>
      </c>
      <c r="J39" s="17">
        <v>4.0287999999999997E-2</v>
      </c>
      <c r="K39" s="17">
        <v>0.22604099999999999</v>
      </c>
      <c r="L39" s="17">
        <v>398.7</v>
      </c>
      <c r="M39" s="17">
        <v>1.01E-4</v>
      </c>
      <c r="N39" s="17">
        <v>4308</v>
      </c>
      <c r="O39" s="17">
        <v>0</v>
      </c>
      <c r="P39" s="17">
        <v>0</v>
      </c>
      <c r="Q39" s="17">
        <v>8.5342000000000001E-2</v>
      </c>
      <c r="R39" s="17">
        <v>0.15781899999999999</v>
      </c>
      <c r="S39" s="17">
        <v>0.18524099999999999</v>
      </c>
      <c r="T39" s="17">
        <v>2.7421000000000001E-2</v>
      </c>
      <c r="U39" s="17">
        <v>0.148032</v>
      </c>
      <c r="V39" s="17">
        <v>639</v>
      </c>
      <c r="W39" s="17">
        <v>0.31672800000000001</v>
      </c>
      <c r="X39" s="17">
        <v>2621</v>
      </c>
      <c r="Y39" s="17">
        <v>0</v>
      </c>
      <c r="Z39" s="17">
        <v>0</v>
      </c>
      <c r="AA39" s="17">
        <v>0.227741</v>
      </c>
      <c r="AB39" s="17">
        <v>0.87518399999999996</v>
      </c>
      <c r="AC39" s="17">
        <v>0.18181800000000001</v>
      </c>
      <c r="AD39" s="17">
        <v>0.25</v>
      </c>
      <c r="AE39" s="17">
        <v>2083</v>
      </c>
    </row>
    <row r="40" spans="1:31">
      <c r="A40" s="17">
        <v>27</v>
      </c>
      <c r="B40" s="19">
        <v>0.26796296296296296</v>
      </c>
      <c r="C40" s="17">
        <v>0.2</v>
      </c>
      <c r="D40" s="17">
        <v>677.2</v>
      </c>
      <c r="E40" s="17">
        <v>4.86E-4</v>
      </c>
      <c r="F40" s="17">
        <v>2.4E-2</v>
      </c>
      <c r="G40" s="17">
        <v>3.6400000000000001E-4</v>
      </c>
      <c r="H40" s="17">
        <v>0.15296499999999999</v>
      </c>
      <c r="I40" s="17">
        <v>0.17358999999999999</v>
      </c>
      <c r="J40" s="17">
        <v>2.0625000000000001E-2</v>
      </c>
      <c r="K40" s="17">
        <v>0.118814</v>
      </c>
      <c r="L40" s="17">
        <v>900</v>
      </c>
      <c r="M40" s="17">
        <v>0.28803400000000001</v>
      </c>
      <c r="N40" s="17">
        <v>179177</v>
      </c>
      <c r="O40" s="17">
        <v>0</v>
      </c>
      <c r="P40" s="17">
        <v>0</v>
      </c>
      <c r="Q40" s="17">
        <v>2.4310999999999999E-2</v>
      </c>
      <c r="R40" s="17">
        <v>0.15692400000000001</v>
      </c>
      <c r="S40" s="17">
        <v>0.176979</v>
      </c>
      <c r="T40" s="17">
        <v>2.0055E-2</v>
      </c>
      <c r="U40" s="17">
        <v>0.11332</v>
      </c>
      <c r="V40" s="17">
        <v>900</v>
      </c>
      <c r="W40" s="17">
        <v>9.9999999999999995E-7</v>
      </c>
      <c r="X40" s="17">
        <v>2595</v>
      </c>
      <c r="Y40" s="17">
        <v>0</v>
      </c>
      <c r="Z40" s="17">
        <v>0</v>
      </c>
      <c r="AA40" s="17">
        <v>0.17433899999999999</v>
      </c>
      <c r="AB40" s="17">
        <v>0.99848099999999995</v>
      </c>
      <c r="AC40" s="17">
        <v>0.176949</v>
      </c>
      <c r="AD40" s="17">
        <v>0.25</v>
      </c>
      <c r="AE40" s="17">
        <v>922.9</v>
      </c>
    </row>
    <row r="41" spans="1:31">
      <c r="A41" s="17">
        <v>28</v>
      </c>
      <c r="B41" s="19">
        <v>0.26802083333333332</v>
      </c>
      <c r="C41" s="17">
        <v>0.2</v>
      </c>
      <c r="D41" s="17">
        <v>683.4</v>
      </c>
      <c r="E41" s="17">
        <v>1.3814E-2</v>
      </c>
      <c r="F41" s="17">
        <v>0.66800000000000004</v>
      </c>
      <c r="G41" s="17">
        <v>0.10111199999999999</v>
      </c>
      <c r="H41" s="17">
        <v>0.143847</v>
      </c>
      <c r="I41" s="17">
        <v>0.17077800000000001</v>
      </c>
      <c r="J41" s="17">
        <v>2.6931E-2</v>
      </c>
      <c r="K41" s="17">
        <v>0.157695</v>
      </c>
      <c r="L41" s="17">
        <v>100</v>
      </c>
      <c r="M41" s="17">
        <v>0.22917599999999999</v>
      </c>
      <c r="N41" s="17">
        <v>1248</v>
      </c>
      <c r="O41" s="17">
        <v>0</v>
      </c>
      <c r="P41" s="17">
        <v>0</v>
      </c>
      <c r="Q41" s="17">
        <v>1.3873E-2</v>
      </c>
      <c r="R41" s="17">
        <v>0.16613900000000001</v>
      </c>
      <c r="S41" s="17">
        <v>0.19526199999999999</v>
      </c>
      <c r="T41" s="17">
        <v>2.9123E-2</v>
      </c>
      <c r="U41" s="17">
        <v>0.14915</v>
      </c>
      <c r="V41" s="17">
        <v>900</v>
      </c>
      <c r="W41" s="17">
        <v>0.14163899999999999</v>
      </c>
      <c r="X41" s="17">
        <v>1065</v>
      </c>
      <c r="Y41" s="17">
        <v>0</v>
      </c>
      <c r="Z41" s="17">
        <v>0</v>
      </c>
      <c r="AA41" s="17">
        <v>0.229462</v>
      </c>
      <c r="AB41" s="17">
        <v>0.33933099999999999</v>
      </c>
      <c r="AC41" s="17">
        <v>0.17602100000000001</v>
      </c>
      <c r="AD41" s="17">
        <v>0.110745</v>
      </c>
      <c r="AE41" s="17">
        <v>8305.6</v>
      </c>
    </row>
    <row r="42" spans="1:31">
      <c r="A42" s="17">
        <v>29</v>
      </c>
      <c r="B42" s="19">
        <v>0.26807870370370374</v>
      </c>
      <c r="C42" s="17">
        <v>0</v>
      </c>
      <c r="D42" s="17">
        <v>668.4</v>
      </c>
      <c r="E42" s="17">
        <v>3.6586E-2</v>
      </c>
      <c r="F42" s="17">
        <v>1.77</v>
      </c>
      <c r="G42" s="17">
        <v>4.45E-3</v>
      </c>
      <c r="H42" s="17">
        <v>0.137766</v>
      </c>
      <c r="I42" s="17">
        <v>0.17080100000000001</v>
      </c>
      <c r="J42" s="17">
        <v>3.3035000000000002E-2</v>
      </c>
      <c r="K42" s="17">
        <v>0.193414</v>
      </c>
      <c r="L42" s="17">
        <v>900</v>
      </c>
      <c r="M42" s="17">
        <v>9.9999999999999995E-7</v>
      </c>
      <c r="N42" s="17">
        <v>4936</v>
      </c>
      <c r="O42" s="17">
        <v>0</v>
      </c>
      <c r="P42" s="17">
        <v>0</v>
      </c>
      <c r="Q42" s="17">
        <v>5.0277000000000002E-2</v>
      </c>
      <c r="R42" s="17">
        <v>0.14400399999999999</v>
      </c>
      <c r="S42" s="17">
        <v>0.191464</v>
      </c>
      <c r="T42" s="17">
        <v>4.7460000000000002E-2</v>
      </c>
      <c r="U42" s="17">
        <v>0.24788099999999999</v>
      </c>
      <c r="V42" s="17">
        <v>474.4</v>
      </c>
      <c r="W42" s="17">
        <v>0.6</v>
      </c>
      <c r="X42" s="17">
        <v>1662</v>
      </c>
      <c r="Y42" s="17">
        <v>0</v>
      </c>
      <c r="Z42" s="17">
        <v>0</v>
      </c>
      <c r="AA42" s="17">
        <v>0.381355</v>
      </c>
      <c r="AB42" s="17">
        <v>0.94701800000000003</v>
      </c>
      <c r="AC42" s="17">
        <v>0.18895000000000001</v>
      </c>
      <c r="AD42" s="17">
        <v>0.25</v>
      </c>
      <c r="AE42" s="17">
        <v>922.9</v>
      </c>
    </row>
    <row r="43" spans="1:31">
      <c r="A43" s="17">
        <v>30</v>
      </c>
      <c r="B43" s="19">
        <v>0.268125</v>
      </c>
      <c r="C43" s="17">
        <v>0.2</v>
      </c>
      <c r="D43" s="17">
        <v>629.70000000000005</v>
      </c>
      <c r="E43" s="17">
        <v>9.8723000000000005E-2</v>
      </c>
      <c r="F43" s="17">
        <v>4.7770000000000001</v>
      </c>
      <c r="G43" s="17">
        <v>0.226797</v>
      </c>
      <c r="H43" s="17">
        <v>0.23665600000000001</v>
      </c>
      <c r="I43" s="17">
        <v>0.27093699999999998</v>
      </c>
      <c r="J43" s="17">
        <v>3.4282E-2</v>
      </c>
      <c r="K43" s="17">
        <v>0.126529</v>
      </c>
      <c r="L43" s="17">
        <v>464.7</v>
      </c>
      <c r="M43" s="17">
        <v>0.31666899999999998</v>
      </c>
      <c r="N43" s="17">
        <v>494</v>
      </c>
      <c r="O43" s="17">
        <v>0</v>
      </c>
      <c r="P43" s="17">
        <v>0</v>
      </c>
      <c r="Q43" s="17">
        <v>5.7737999999999998E-2</v>
      </c>
      <c r="R43" s="17">
        <v>0.13630800000000001</v>
      </c>
      <c r="S43" s="17">
        <v>0.17687700000000001</v>
      </c>
      <c r="T43" s="17">
        <v>4.0569000000000001E-2</v>
      </c>
      <c r="U43" s="17">
        <v>0.22936500000000001</v>
      </c>
      <c r="V43" s="17">
        <v>423.8</v>
      </c>
      <c r="W43" s="17">
        <v>0.6</v>
      </c>
      <c r="X43" s="17">
        <v>7329</v>
      </c>
      <c r="Y43" s="17">
        <v>0</v>
      </c>
      <c r="Z43" s="17">
        <v>0</v>
      </c>
      <c r="AA43" s="17">
        <v>0.35286899999999999</v>
      </c>
      <c r="AB43" s="17">
        <v>0.46511200000000003</v>
      </c>
      <c r="AC43" s="17">
        <v>0.15517700000000001</v>
      </c>
      <c r="AD43" s="17">
        <v>0.14844199999999999</v>
      </c>
      <c r="AE43" s="17">
        <v>1787.2</v>
      </c>
    </row>
    <row r="44" spans="1:31">
      <c r="A44" s="17">
        <v>31</v>
      </c>
      <c r="B44" s="19">
        <v>0.26818287037037036</v>
      </c>
      <c r="C44" s="17">
        <v>0</v>
      </c>
      <c r="D44" s="17">
        <v>575.20000000000005</v>
      </c>
      <c r="E44" s="17">
        <v>0.21199100000000001</v>
      </c>
      <c r="F44" s="17">
        <v>10.257999999999999</v>
      </c>
      <c r="G44" s="17">
        <v>0.95819399999999999</v>
      </c>
      <c r="H44" s="17">
        <v>0.535497</v>
      </c>
      <c r="I44" s="17">
        <v>0.78807199999999999</v>
      </c>
      <c r="J44" s="17">
        <v>0.25257499999999999</v>
      </c>
      <c r="K44" s="17">
        <v>0.32049699999999998</v>
      </c>
      <c r="L44" s="17">
        <v>626.29999999999995</v>
      </c>
      <c r="M44" s="17">
        <v>0.14163700000000001</v>
      </c>
      <c r="N44" s="17">
        <v>405</v>
      </c>
      <c r="O44" s="17">
        <v>0</v>
      </c>
      <c r="P44" s="17">
        <v>0</v>
      </c>
      <c r="Q44" s="17">
        <v>0.96042799999999995</v>
      </c>
      <c r="R44" s="17">
        <v>0.46179799999999999</v>
      </c>
      <c r="S44" s="17">
        <v>0.72777400000000003</v>
      </c>
      <c r="T44" s="17">
        <v>0.26597500000000002</v>
      </c>
      <c r="U44" s="17">
        <v>0.36546499999999998</v>
      </c>
      <c r="V44" s="17">
        <v>647.20000000000005</v>
      </c>
      <c r="W44" s="17">
        <v>0.13778299999999999</v>
      </c>
      <c r="X44" s="17">
        <v>592</v>
      </c>
      <c r="Y44" s="17">
        <v>0</v>
      </c>
      <c r="Z44" s="17">
        <v>0</v>
      </c>
      <c r="AA44" s="17">
        <v>0.562253</v>
      </c>
      <c r="AB44" s="17">
        <v>0.467308</v>
      </c>
      <c r="AC44" s="17">
        <v>0.58609100000000003</v>
      </c>
      <c r="AD44" s="17">
        <v>0.163184</v>
      </c>
      <c r="AE44" s="17">
        <v>1326.1</v>
      </c>
    </row>
    <row r="45" spans="1:31">
      <c r="A45" s="17">
        <v>32</v>
      </c>
      <c r="B45" s="19">
        <v>0.26824074074074072</v>
      </c>
      <c r="C45" s="17">
        <v>1.8</v>
      </c>
      <c r="D45" s="17">
        <v>161.80000000000001</v>
      </c>
      <c r="E45" s="17">
        <v>0.130685</v>
      </c>
      <c r="F45" s="17">
        <v>6.3239999999999998</v>
      </c>
      <c r="G45" s="17">
        <v>0.96739399999999998</v>
      </c>
      <c r="H45" s="17">
        <v>0.50864600000000004</v>
      </c>
      <c r="I45" s="17">
        <v>0.74573199999999995</v>
      </c>
      <c r="J45" s="17">
        <v>0.23708599999999999</v>
      </c>
      <c r="K45" s="17">
        <v>0.31792300000000001</v>
      </c>
      <c r="L45" s="17">
        <v>572</v>
      </c>
      <c r="M45" s="17">
        <v>0.121348</v>
      </c>
      <c r="N45" s="17">
        <v>524</v>
      </c>
      <c r="O45" s="17">
        <v>0</v>
      </c>
      <c r="P45" s="17">
        <v>0</v>
      </c>
      <c r="Q45" s="17">
        <v>0.97745300000000002</v>
      </c>
      <c r="R45" s="17">
        <v>0.42541200000000001</v>
      </c>
      <c r="S45" s="17">
        <v>0.70189800000000002</v>
      </c>
      <c r="T45" s="17">
        <v>0.27648499999999998</v>
      </c>
      <c r="U45" s="17">
        <v>0.39391100000000001</v>
      </c>
      <c r="V45" s="17">
        <v>641</v>
      </c>
      <c r="W45" s="17">
        <v>0.21324899999999999</v>
      </c>
      <c r="X45" s="17">
        <v>429</v>
      </c>
      <c r="Y45" s="17">
        <v>0</v>
      </c>
      <c r="Z45" s="17">
        <v>0</v>
      </c>
      <c r="AA45" s="17">
        <v>0.60601700000000003</v>
      </c>
      <c r="AB45" s="17">
        <v>0.22608600000000001</v>
      </c>
      <c r="AC45" s="17">
        <v>0.48792200000000002</v>
      </c>
      <c r="AD45" s="17">
        <v>0.25</v>
      </c>
      <c r="AE45" s="17">
        <v>1451.9</v>
      </c>
    </row>
    <row r="46" spans="1:31">
      <c r="A46" s="17">
        <v>33</v>
      </c>
      <c r="B46" s="19">
        <v>0.26829861111111114</v>
      </c>
      <c r="C46" s="17">
        <v>2.7</v>
      </c>
      <c r="D46" s="17">
        <v>144.19999999999999</v>
      </c>
      <c r="E46" s="17">
        <v>0.129634</v>
      </c>
      <c r="F46" s="17">
        <v>6.2729999999999997</v>
      </c>
      <c r="G46" s="17">
        <v>0.97735499999999997</v>
      </c>
      <c r="H46" s="17">
        <v>0.47339599999999998</v>
      </c>
      <c r="I46" s="17">
        <v>0.711642</v>
      </c>
      <c r="J46" s="17">
        <v>0.23824600000000001</v>
      </c>
      <c r="K46" s="17">
        <v>0.33478400000000003</v>
      </c>
      <c r="L46" s="17">
        <v>654.5</v>
      </c>
      <c r="M46" s="17">
        <v>0.130747</v>
      </c>
      <c r="N46" s="17">
        <v>546</v>
      </c>
      <c r="O46" s="17">
        <v>0</v>
      </c>
      <c r="P46" s="17">
        <v>0</v>
      </c>
      <c r="Q46" s="17">
        <v>0.96919599999999995</v>
      </c>
      <c r="R46" s="17">
        <v>0.46668999999999999</v>
      </c>
      <c r="S46" s="17">
        <v>0.76328499999999999</v>
      </c>
      <c r="T46" s="17">
        <v>0.29659600000000003</v>
      </c>
      <c r="U46" s="17">
        <v>0.38857799999999998</v>
      </c>
      <c r="V46" s="17">
        <v>530.1</v>
      </c>
      <c r="W46" s="17">
        <v>1.5999999999999999E-5</v>
      </c>
      <c r="X46" s="17">
        <v>442</v>
      </c>
      <c r="Y46" s="17">
        <v>0</v>
      </c>
      <c r="Z46" s="17">
        <v>0</v>
      </c>
      <c r="AA46" s="17">
        <v>0.59781200000000001</v>
      </c>
      <c r="AB46" s="17">
        <v>0.23691300000000001</v>
      </c>
      <c r="AC46" s="17">
        <v>0.53695700000000002</v>
      </c>
      <c r="AD46" s="17">
        <v>0.25</v>
      </c>
      <c r="AE46" s="17">
        <v>1268.9000000000001</v>
      </c>
    </row>
    <row r="47" spans="1:31">
      <c r="A47" s="17">
        <v>34</v>
      </c>
      <c r="B47" s="19">
        <v>0.26834490740740741</v>
      </c>
      <c r="C47" s="17">
        <v>2.5</v>
      </c>
      <c r="D47" s="17">
        <v>144.19999999999999</v>
      </c>
      <c r="E47" s="17">
        <v>0.125495</v>
      </c>
      <c r="F47" s="17">
        <v>6.0730000000000004</v>
      </c>
      <c r="G47" s="17">
        <v>0.97640400000000005</v>
      </c>
      <c r="H47" s="17">
        <v>0.50224299999999999</v>
      </c>
      <c r="I47" s="17">
        <v>0.76172200000000001</v>
      </c>
      <c r="J47" s="17">
        <v>0.25947799999999999</v>
      </c>
      <c r="K47" s="17">
        <v>0.34064699999999998</v>
      </c>
      <c r="L47" s="17">
        <v>607.9</v>
      </c>
      <c r="M47" s="17">
        <v>7.4745000000000006E-2</v>
      </c>
      <c r="N47" s="17">
        <v>521</v>
      </c>
      <c r="O47" s="17">
        <v>0</v>
      </c>
      <c r="P47" s="17">
        <v>0</v>
      </c>
      <c r="Q47" s="17">
        <v>0.97384099999999996</v>
      </c>
      <c r="R47" s="17">
        <v>0.42858499999999999</v>
      </c>
      <c r="S47" s="17">
        <v>0.70725800000000005</v>
      </c>
      <c r="T47" s="17">
        <v>0.278673</v>
      </c>
      <c r="U47" s="17">
        <v>0.39401900000000001</v>
      </c>
      <c r="V47" s="17">
        <v>579.20000000000005</v>
      </c>
      <c r="W47" s="17">
        <v>0.120976</v>
      </c>
      <c r="X47" s="17">
        <v>318</v>
      </c>
      <c r="Y47" s="17">
        <v>0</v>
      </c>
      <c r="Z47" s="17">
        <v>0</v>
      </c>
      <c r="AA47" s="17">
        <v>0.60618300000000003</v>
      </c>
      <c r="AB47" s="17">
        <v>0.21562799999999999</v>
      </c>
      <c r="AC47" s="17">
        <v>0.48867500000000003</v>
      </c>
      <c r="AD47" s="17">
        <v>0.25</v>
      </c>
      <c r="AE47" s="17">
        <v>1366.2</v>
      </c>
    </row>
    <row r="48" spans="1:31">
      <c r="A48" s="17">
        <v>35</v>
      </c>
      <c r="B48" s="19">
        <v>0.26840277777777777</v>
      </c>
      <c r="C48" s="17">
        <v>3.3</v>
      </c>
      <c r="D48" s="17">
        <v>137.19999999999999</v>
      </c>
      <c r="E48" s="17">
        <v>0.124198</v>
      </c>
      <c r="F48" s="17">
        <v>6.01</v>
      </c>
      <c r="G48" s="17">
        <v>0.98172599999999999</v>
      </c>
      <c r="H48" s="17">
        <v>0.49237500000000001</v>
      </c>
      <c r="I48" s="17">
        <v>0.73503099999999999</v>
      </c>
      <c r="J48" s="17">
        <v>0.24265600000000001</v>
      </c>
      <c r="K48" s="17">
        <v>0.33012999999999998</v>
      </c>
      <c r="L48" s="17">
        <v>602.29999999999995</v>
      </c>
      <c r="M48" s="17">
        <v>0.17865500000000001</v>
      </c>
      <c r="N48" s="17">
        <v>306</v>
      </c>
      <c r="O48" s="17">
        <v>0</v>
      </c>
      <c r="P48" s="17">
        <v>0</v>
      </c>
      <c r="Q48" s="17">
        <v>0.97846900000000003</v>
      </c>
      <c r="R48" s="17">
        <v>0.43184800000000001</v>
      </c>
      <c r="S48" s="17">
        <v>0.68974400000000002</v>
      </c>
      <c r="T48" s="17">
        <v>0.25789600000000001</v>
      </c>
      <c r="U48" s="17">
        <v>0.37390099999999998</v>
      </c>
      <c r="V48" s="17">
        <v>619.20000000000005</v>
      </c>
      <c r="W48" s="17">
        <v>0.27162700000000001</v>
      </c>
      <c r="X48" s="17">
        <v>406</v>
      </c>
      <c r="Y48" s="17">
        <v>0</v>
      </c>
      <c r="Z48" s="17">
        <v>0</v>
      </c>
      <c r="AA48" s="17">
        <v>0.57523299999999999</v>
      </c>
      <c r="AB48" s="17">
        <v>0.131943</v>
      </c>
      <c r="AC48" s="17">
        <v>0.46587600000000001</v>
      </c>
      <c r="AD48" s="17">
        <v>0.25</v>
      </c>
      <c r="AE48" s="17">
        <v>1379.1</v>
      </c>
    </row>
    <row r="49" spans="1:31">
      <c r="A49" s="17">
        <v>36</v>
      </c>
      <c r="B49" s="19">
        <v>0.26846064814814813</v>
      </c>
      <c r="C49" s="17">
        <v>3.6</v>
      </c>
      <c r="D49" s="17">
        <v>124.9</v>
      </c>
      <c r="E49" s="17">
        <v>0.130693</v>
      </c>
      <c r="F49" s="17">
        <v>6.3239999999999998</v>
      </c>
      <c r="G49" s="17">
        <v>0.97099000000000002</v>
      </c>
      <c r="H49" s="17">
        <v>0.46814499999999998</v>
      </c>
      <c r="I49" s="17">
        <v>0.71593300000000004</v>
      </c>
      <c r="J49" s="17">
        <v>0.24778800000000001</v>
      </c>
      <c r="K49" s="17">
        <v>0.346105</v>
      </c>
      <c r="L49" s="17">
        <v>682.4</v>
      </c>
      <c r="M49" s="17">
        <v>0.217478</v>
      </c>
      <c r="N49" s="17">
        <v>363</v>
      </c>
      <c r="O49" s="17">
        <v>0</v>
      </c>
      <c r="P49" s="17">
        <v>0</v>
      </c>
      <c r="Q49" s="17">
        <v>0.97270900000000005</v>
      </c>
      <c r="R49" s="17">
        <v>0.42289399999999999</v>
      </c>
      <c r="S49" s="17">
        <v>0.69642700000000002</v>
      </c>
      <c r="T49" s="17">
        <v>0.27353300000000003</v>
      </c>
      <c r="U49" s="17">
        <v>0.39276699999999998</v>
      </c>
      <c r="V49" s="17">
        <v>592.1</v>
      </c>
      <c r="W49" s="17">
        <v>0.117079</v>
      </c>
      <c r="X49" s="17">
        <v>599</v>
      </c>
      <c r="Y49" s="17">
        <v>0</v>
      </c>
      <c r="Z49" s="17">
        <v>0</v>
      </c>
      <c r="AA49" s="17">
        <v>0.60425700000000004</v>
      </c>
      <c r="AB49" s="17">
        <v>0.156885</v>
      </c>
      <c r="AC49" s="17">
        <v>0.46580700000000003</v>
      </c>
      <c r="AD49" s="17">
        <v>0.25</v>
      </c>
      <c r="AE49" s="17">
        <v>1217.0999999999999</v>
      </c>
    </row>
    <row r="50" spans="1:31">
      <c r="A50" s="17">
        <v>37</v>
      </c>
      <c r="B50" s="19">
        <v>0.26851851851851855</v>
      </c>
      <c r="C50" s="17">
        <v>4.7</v>
      </c>
      <c r="D50" s="17">
        <v>107.3</v>
      </c>
      <c r="E50" s="17">
        <v>0.103131</v>
      </c>
      <c r="F50" s="17">
        <v>4.99</v>
      </c>
      <c r="G50" s="17">
        <v>0.98321999999999998</v>
      </c>
      <c r="H50" s="17">
        <v>0.48766700000000002</v>
      </c>
      <c r="I50" s="17">
        <v>0.73851</v>
      </c>
      <c r="J50" s="17">
        <v>0.25084299999999998</v>
      </c>
      <c r="K50" s="17">
        <v>0.33966099999999999</v>
      </c>
      <c r="L50" s="17">
        <v>612.29999999999995</v>
      </c>
      <c r="M50" s="17">
        <v>0.13064400000000001</v>
      </c>
      <c r="N50" s="17">
        <v>385</v>
      </c>
      <c r="O50" s="17">
        <v>0</v>
      </c>
      <c r="P50" s="17">
        <v>0</v>
      </c>
      <c r="Q50" s="17">
        <v>0.97504599999999997</v>
      </c>
      <c r="R50" s="17">
        <v>0.42490499999999998</v>
      </c>
      <c r="S50" s="17">
        <v>0.69732300000000003</v>
      </c>
      <c r="T50" s="17">
        <v>0.27241799999999999</v>
      </c>
      <c r="U50" s="17">
        <v>0.39066299999999998</v>
      </c>
      <c r="V50" s="17">
        <v>606</v>
      </c>
      <c r="W50" s="17">
        <v>0.25813599999999998</v>
      </c>
      <c r="X50" s="17">
        <v>366</v>
      </c>
      <c r="Y50" s="17">
        <v>0</v>
      </c>
      <c r="Z50" s="17">
        <v>0</v>
      </c>
      <c r="AA50" s="17">
        <v>0.60102</v>
      </c>
      <c r="AB50" s="17">
        <v>0.13225799999999999</v>
      </c>
      <c r="AC50" s="17">
        <v>0.46093400000000001</v>
      </c>
      <c r="AD50" s="17">
        <v>0.25</v>
      </c>
      <c r="AE50" s="17">
        <v>1356.5</v>
      </c>
    </row>
    <row r="51" spans="1:31">
      <c r="A51" s="17">
        <v>38</v>
      </c>
      <c r="B51" s="19">
        <v>0.26856481481481481</v>
      </c>
      <c r="C51" s="17">
        <v>6.2</v>
      </c>
      <c r="D51" s="17">
        <v>93.2</v>
      </c>
      <c r="E51" s="17">
        <v>9.8094000000000001E-2</v>
      </c>
      <c r="F51" s="17">
        <v>4.7469999999999999</v>
      </c>
      <c r="G51" s="17">
        <v>0.98217399999999999</v>
      </c>
      <c r="H51" s="17">
        <v>0.49051899999999998</v>
      </c>
      <c r="I51" s="17">
        <v>0.74718099999999998</v>
      </c>
      <c r="J51" s="17">
        <v>0.256662</v>
      </c>
      <c r="K51" s="17">
        <v>0.34350700000000001</v>
      </c>
      <c r="L51" s="17">
        <v>648.9</v>
      </c>
      <c r="M51" s="17">
        <v>0.18082799999999999</v>
      </c>
      <c r="N51" s="17">
        <v>417</v>
      </c>
      <c r="O51" s="17">
        <v>0</v>
      </c>
      <c r="P51" s="17">
        <v>0</v>
      </c>
      <c r="Q51" s="17">
        <v>0.97978600000000005</v>
      </c>
      <c r="R51" s="17">
        <v>0.43938100000000002</v>
      </c>
      <c r="S51" s="17">
        <v>0.73645899999999997</v>
      </c>
      <c r="T51" s="17">
        <v>0.29707800000000001</v>
      </c>
      <c r="U51" s="17">
        <v>0.403387</v>
      </c>
      <c r="V51" s="17">
        <v>546.79999999999995</v>
      </c>
      <c r="W51" s="17">
        <v>2.0875000000000001E-2</v>
      </c>
      <c r="X51" s="17">
        <v>354</v>
      </c>
      <c r="Y51" s="17">
        <v>0</v>
      </c>
      <c r="Z51" s="17">
        <v>0</v>
      </c>
      <c r="AA51" s="17">
        <v>0.62059500000000001</v>
      </c>
      <c r="AB51" s="17">
        <v>0.13194500000000001</v>
      </c>
      <c r="AC51" s="17">
        <v>0.47857899999999998</v>
      </c>
      <c r="AD51" s="17">
        <v>0.25</v>
      </c>
      <c r="AE51" s="17">
        <v>1280</v>
      </c>
    </row>
    <row r="52" spans="1:31">
      <c r="A52" s="17">
        <v>39</v>
      </c>
      <c r="B52" s="19">
        <v>0.26862268518518517</v>
      </c>
      <c r="C52" s="17">
        <v>6.6</v>
      </c>
      <c r="D52" s="17">
        <v>88</v>
      </c>
      <c r="E52" s="17">
        <v>4.5429999999999998E-2</v>
      </c>
      <c r="F52" s="17">
        <v>2.198</v>
      </c>
      <c r="G52" s="17">
        <v>0.97356699999999996</v>
      </c>
      <c r="H52" s="17">
        <v>0.47783700000000001</v>
      </c>
      <c r="I52" s="17">
        <v>0.71733400000000003</v>
      </c>
      <c r="J52" s="17">
        <v>0.23949699999999999</v>
      </c>
      <c r="K52" s="17">
        <v>0.33387099999999997</v>
      </c>
      <c r="L52" s="17">
        <v>622.5</v>
      </c>
      <c r="M52" s="17">
        <v>0.30820999999999998</v>
      </c>
      <c r="N52" s="17">
        <v>371</v>
      </c>
      <c r="O52" s="17">
        <v>0</v>
      </c>
      <c r="P52" s="17">
        <v>0</v>
      </c>
      <c r="Q52" s="17">
        <v>0.18684400000000001</v>
      </c>
      <c r="R52" s="17">
        <v>0.53370300000000004</v>
      </c>
      <c r="S52" s="17">
        <v>0.66802600000000001</v>
      </c>
      <c r="T52" s="17">
        <v>0.134322</v>
      </c>
      <c r="U52" s="17">
        <v>0.201074</v>
      </c>
      <c r="V52" s="17">
        <v>900</v>
      </c>
      <c r="W52" s="17">
        <v>0.6</v>
      </c>
      <c r="X52" s="17">
        <v>0</v>
      </c>
      <c r="Y52" s="17">
        <v>0</v>
      </c>
      <c r="Z52" s="17">
        <v>0</v>
      </c>
      <c r="AA52" s="17">
        <v>0.30934400000000001</v>
      </c>
      <c r="AB52" s="17">
        <v>0.10886800000000001</v>
      </c>
      <c r="AC52" s="17">
        <v>0.54832700000000001</v>
      </c>
      <c r="AD52" s="17">
        <v>0.25</v>
      </c>
      <c r="AE52" s="17">
        <v>1334.2</v>
      </c>
    </row>
    <row r="53" spans="1:31">
      <c r="A53" s="17">
        <v>40</v>
      </c>
      <c r="B53" s="19">
        <v>0.26868055555555553</v>
      </c>
      <c r="C53" s="17">
        <v>7.3</v>
      </c>
      <c r="D53" s="17">
        <v>80.900000000000006</v>
      </c>
      <c r="E53" s="17">
        <v>7.782E-2</v>
      </c>
      <c r="F53" s="17">
        <v>3.766</v>
      </c>
      <c r="G53" s="17">
        <v>0.97850999999999999</v>
      </c>
      <c r="H53" s="17">
        <v>0.48060599999999998</v>
      </c>
      <c r="I53" s="17">
        <v>0.73705799999999999</v>
      </c>
      <c r="J53" s="17">
        <v>0.25645299999999999</v>
      </c>
      <c r="K53" s="17">
        <v>0.347941</v>
      </c>
      <c r="L53" s="17">
        <v>555</v>
      </c>
      <c r="M53" s="17">
        <v>8.7539000000000006E-2</v>
      </c>
      <c r="N53" s="17">
        <v>383</v>
      </c>
      <c r="O53" s="17">
        <v>0</v>
      </c>
      <c r="P53" s="17">
        <v>0</v>
      </c>
      <c r="Q53" s="17">
        <v>0.97968500000000003</v>
      </c>
      <c r="R53" s="17">
        <v>0.42215999999999998</v>
      </c>
      <c r="S53" s="17">
        <v>0.71910499999999999</v>
      </c>
      <c r="T53" s="17">
        <v>0.29694500000000001</v>
      </c>
      <c r="U53" s="17">
        <v>0.412937</v>
      </c>
      <c r="V53" s="17">
        <v>574.5</v>
      </c>
      <c r="W53" s="17">
        <v>7.9999999999999996E-6</v>
      </c>
      <c r="X53" s="17">
        <v>371</v>
      </c>
      <c r="Y53" s="17">
        <v>0</v>
      </c>
      <c r="Z53" s="17">
        <v>0</v>
      </c>
      <c r="AA53" s="17">
        <v>0.63528799999999996</v>
      </c>
      <c r="AB53" s="17">
        <v>9.3841300000000002E-2</v>
      </c>
      <c r="AC53" s="17">
        <v>0.45002599999999998</v>
      </c>
      <c r="AD53" s="17">
        <v>0.25</v>
      </c>
      <c r="AE53" s="17">
        <v>1496.4</v>
      </c>
    </row>
    <row r="54" spans="1:31">
      <c r="A54" s="17">
        <v>41</v>
      </c>
      <c r="B54" s="19">
        <v>0.26873842592592595</v>
      </c>
      <c r="C54" s="17">
        <v>8.9</v>
      </c>
      <c r="D54" s="17">
        <v>69.5</v>
      </c>
      <c r="E54" s="17">
        <v>7.1442000000000005E-2</v>
      </c>
      <c r="F54" s="17">
        <v>3.4569999999999999</v>
      </c>
      <c r="G54" s="17">
        <v>0.97479400000000005</v>
      </c>
      <c r="H54" s="17">
        <v>0.47109699999999999</v>
      </c>
      <c r="I54" s="17">
        <v>0.74860000000000004</v>
      </c>
      <c r="J54" s="17">
        <v>0.277503</v>
      </c>
      <c r="K54" s="17">
        <v>0.37069600000000003</v>
      </c>
      <c r="L54" s="17">
        <v>608.1</v>
      </c>
      <c r="M54" s="17">
        <v>2.4000000000000001E-5</v>
      </c>
      <c r="N54" s="17">
        <v>547</v>
      </c>
      <c r="O54" s="17">
        <v>0</v>
      </c>
      <c r="P54" s="17">
        <v>0</v>
      </c>
      <c r="Q54" s="17">
        <v>0.98490100000000003</v>
      </c>
      <c r="R54" s="17">
        <v>0.41384399999999999</v>
      </c>
      <c r="S54" s="17">
        <v>0.70863600000000004</v>
      </c>
      <c r="T54" s="17">
        <v>0.294792</v>
      </c>
      <c r="U54" s="17">
        <v>0.41599900000000001</v>
      </c>
      <c r="V54" s="17">
        <v>587.9</v>
      </c>
      <c r="W54" s="17">
        <v>0.100311</v>
      </c>
      <c r="X54" s="17">
        <v>382</v>
      </c>
      <c r="Y54" s="17">
        <v>0</v>
      </c>
      <c r="Z54" s="17">
        <v>0</v>
      </c>
      <c r="AA54" s="17">
        <v>0.63999799999999996</v>
      </c>
      <c r="AB54" s="17">
        <v>0.122197</v>
      </c>
      <c r="AC54" s="17">
        <v>0.44986700000000002</v>
      </c>
      <c r="AD54" s="17">
        <v>0.25</v>
      </c>
      <c r="AE54" s="17">
        <v>1365.9</v>
      </c>
    </row>
    <row r="55" spans="1:31">
      <c r="A55" s="17">
        <v>42</v>
      </c>
      <c r="B55" s="19">
        <v>0.26878472222222222</v>
      </c>
      <c r="C55" s="17">
        <v>9.5</v>
      </c>
      <c r="D55" s="17">
        <v>67.7</v>
      </c>
      <c r="E55" s="17">
        <v>6.9149000000000002E-2</v>
      </c>
      <c r="F55" s="17">
        <v>3.3460000000000001</v>
      </c>
      <c r="G55" s="17">
        <v>0.98000200000000004</v>
      </c>
      <c r="H55" s="17">
        <v>0.48330299999999998</v>
      </c>
      <c r="I55" s="17">
        <v>0.76505000000000001</v>
      </c>
      <c r="J55" s="17">
        <v>0.281746</v>
      </c>
      <c r="K55" s="17">
        <v>0.36827199999999999</v>
      </c>
      <c r="L55" s="17">
        <v>629.79999999999995</v>
      </c>
      <c r="M55" s="17">
        <v>0.25262400000000002</v>
      </c>
      <c r="N55" s="17">
        <v>505</v>
      </c>
      <c r="O55" s="17">
        <v>0</v>
      </c>
      <c r="P55" s="17">
        <v>0</v>
      </c>
      <c r="Q55" s="17">
        <v>0.97068399999999999</v>
      </c>
      <c r="R55" s="17">
        <v>0.42680699999999999</v>
      </c>
      <c r="S55" s="17">
        <v>0.70610499999999998</v>
      </c>
      <c r="T55" s="17">
        <v>0.27929799999999999</v>
      </c>
      <c r="U55" s="17">
        <v>0.39554699999999998</v>
      </c>
      <c r="V55" s="17">
        <v>671.3</v>
      </c>
      <c r="W55" s="17">
        <v>0.13852200000000001</v>
      </c>
      <c r="X55" s="17">
        <v>448</v>
      </c>
      <c r="Y55" s="17">
        <v>0</v>
      </c>
      <c r="Z55" s="17">
        <v>0</v>
      </c>
      <c r="AA55" s="17">
        <v>0.60853500000000005</v>
      </c>
      <c r="AB55" s="17">
        <v>0.114871</v>
      </c>
      <c r="AC55" s="17">
        <v>0.45889099999999999</v>
      </c>
      <c r="AD55" s="17">
        <v>0.25</v>
      </c>
      <c r="AE55" s="17">
        <v>1318.8</v>
      </c>
    </row>
    <row r="56" spans="1:31">
      <c r="A56" s="17">
        <v>43</v>
      </c>
      <c r="B56" s="19">
        <v>0.26884259259259258</v>
      </c>
      <c r="C56" s="17">
        <v>10.4</v>
      </c>
      <c r="D56" s="17">
        <v>61.6</v>
      </c>
      <c r="E56" s="17">
        <v>6.7769999999999997E-2</v>
      </c>
      <c r="F56" s="17">
        <v>3.2789999999999999</v>
      </c>
      <c r="G56" s="17">
        <v>0.97640199999999999</v>
      </c>
      <c r="H56" s="17">
        <v>0.46471800000000002</v>
      </c>
      <c r="I56" s="17">
        <v>0.755552</v>
      </c>
      <c r="J56" s="17">
        <v>0.29083399999999998</v>
      </c>
      <c r="K56" s="17">
        <v>0.38492900000000002</v>
      </c>
      <c r="L56" s="17">
        <v>623.79999999999995</v>
      </c>
      <c r="M56" s="17">
        <v>6.8484000000000003E-2</v>
      </c>
      <c r="N56" s="17">
        <v>386</v>
      </c>
      <c r="O56" s="17">
        <v>0</v>
      </c>
      <c r="P56" s="17">
        <v>0</v>
      </c>
      <c r="Q56" s="17">
        <v>0.983927</v>
      </c>
      <c r="R56" s="17">
        <v>0.42324499999999998</v>
      </c>
      <c r="S56" s="17">
        <v>0.72357899999999997</v>
      </c>
      <c r="T56" s="17">
        <v>0.30033399999999999</v>
      </c>
      <c r="U56" s="17">
        <v>0.41506799999999999</v>
      </c>
      <c r="V56" s="17">
        <v>588.5</v>
      </c>
      <c r="W56" s="17">
        <v>4.6209E-2</v>
      </c>
      <c r="X56" s="17">
        <v>369</v>
      </c>
      <c r="Y56" s="17">
        <v>0</v>
      </c>
      <c r="Z56" s="17">
        <v>0</v>
      </c>
      <c r="AA56" s="17">
        <v>0.63856599999999997</v>
      </c>
      <c r="AB56" s="17">
        <v>8.1964300000000004E-2</v>
      </c>
      <c r="AC56" s="17">
        <v>0.44786100000000001</v>
      </c>
      <c r="AD56" s="17">
        <v>0.25</v>
      </c>
      <c r="AE56" s="17">
        <v>1331.4</v>
      </c>
    </row>
    <row r="57" spans="1:31">
      <c r="A57" s="17">
        <v>44</v>
      </c>
      <c r="B57" s="19">
        <v>0.26890046296296294</v>
      </c>
      <c r="C57" s="17">
        <v>11.3</v>
      </c>
      <c r="D57" s="17">
        <v>58</v>
      </c>
      <c r="E57" s="17">
        <v>6.7154000000000005E-2</v>
      </c>
      <c r="F57" s="17">
        <v>3.25</v>
      </c>
      <c r="G57" s="17">
        <v>0.98442099999999999</v>
      </c>
      <c r="H57" s="17">
        <v>0.47140900000000002</v>
      </c>
      <c r="I57" s="17">
        <v>0.74960800000000005</v>
      </c>
      <c r="J57" s="17">
        <v>0.27819899999999997</v>
      </c>
      <c r="K57" s="17">
        <v>0.37112600000000001</v>
      </c>
      <c r="L57" s="17">
        <v>661.3</v>
      </c>
      <c r="M57" s="17">
        <v>0.27462199999999998</v>
      </c>
      <c r="N57" s="17">
        <v>334</v>
      </c>
      <c r="O57" s="17">
        <v>0</v>
      </c>
      <c r="P57" s="17">
        <v>0</v>
      </c>
      <c r="Q57" s="17">
        <v>0.97456399999999999</v>
      </c>
      <c r="R57" s="17">
        <v>0.42133199999999998</v>
      </c>
      <c r="S57" s="17">
        <v>0.71044499999999999</v>
      </c>
      <c r="T57" s="17">
        <v>0.28911300000000001</v>
      </c>
      <c r="U57" s="17">
        <v>0.40694599999999997</v>
      </c>
      <c r="V57" s="17">
        <v>610.1</v>
      </c>
      <c r="W57" s="17">
        <v>3.0079999999999999E-2</v>
      </c>
      <c r="X57" s="17">
        <v>414</v>
      </c>
      <c r="Y57" s="17">
        <v>0</v>
      </c>
      <c r="Z57" s="17">
        <v>0</v>
      </c>
      <c r="AA57" s="17">
        <v>0.62607100000000004</v>
      </c>
      <c r="AB57" s="17">
        <v>7.1612800000000004E-2</v>
      </c>
      <c r="AC57" s="17">
        <v>0.44203700000000001</v>
      </c>
      <c r="AD57" s="17">
        <v>0.25</v>
      </c>
      <c r="AE57" s="17">
        <v>1256</v>
      </c>
    </row>
    <row r="58" spans="1:31">
      <c r="A58" s="17">
        <v>45</v>
      </c>
      <c r="B58" s="19">
        <v>0.26895833333333335</v>
      </c>
      <c r="C58" s="17">
        <v>12</v>
      </c>
      <c r="D58" s="17">
        <v>54.5</v>
      </c>
      <c r="E58" s="17">
        <v>6.2942999999999999E-2</v>
      </c>
      <c r="F58" s="17">
        <v>3.0459999999999998</v>
      </c>
      <c r="G58" s="17">
        <v>0.98651200000000006</v>
      </c>
      <c r="H58" s="17">
        <v>0.46312199999999998</v>
      </c>
      <c r="I58" s="17">
        <v>0.76041899999999996</v>
      </c>
      <c r="J58" s="17">
        <v>0.29729699999999998</v>
      </c>
      <c r="K58" s="17">
        <v>0.39096500000000001</v>
      </c>
      <c r="L58" s="17">
        <v>654.6</v>
      </c>
      <c r="M58" s="17">
        <v>4.9192E-2</v>
      </c>
      <c r="N58" s="17">
        <v>508</v>
      </c>
      <c r="O58" s="17">
        <v>0</v>
      </c>
      <c r="P58" s="17">
        <v>0</v>
      </c>
      <c r="Q58" s="17">
        <v>0.984182</v>
      </c>
      <c r="R58" s="17">
        <v>0.44762999999999997</v>
      </c>
      <c r="S58" s="17">
        <v>0.77493299999999998</v>
      </c>
      <c r="T58" s="17">
        <v>0.32730399999999998</v>
      </c>
      <c r="U58" s="17">
        <v>0.42236400000000002</v>
      </c>
      <c r="V58" s="17">
        <v>605.5</v>
      </c>
      <c r="W58" s="17">
        <v>5.0597000000000003E-2</v>
      </c>
      <c r="X58" s="17">
        <v>449</v>
      </c>
      <c r="Y58" s="17">
        <v>0</v>
      </c>
      <c r="Z58" s="17">
        <v>0</v>
      </c>
      <c r="AA58" s="17">
        <v>0.64979100000000001</v>
      </c>
      <c r="AB58" s="17">
        <v>9.8358100000000004E-2</v>
      </c>
      <c r="AC58" s="17">
        <v>0.479823</v>
      </c>
      <c r="AD58" s="17">
        <v>0.25</v>
      </c>
      <c r="AE58" s="17">
        <v>1268.9000000000001</v>
      </c>
    </row>
    <row r="59" spans="1:31">
      <c r="A59" s="17">
        <v>46</v>
      </c>
      <c r="B59" s="19">
        <v>0.26900462962962962</v>
      </c>
      <c r="C59" s="17">
        <v>13.3</v>
      </c>
      <c r="D59" s="17">
        <v>50.1</v>
      </c>
      <c r="E59" s="17">
        <v>5.3710000000000001E-2</v>
      </c>
      <c r="F59" s="17">
        <v>2.5990000000000002</v>
      </c>
      <c r="G59" s="17">
        <v>0.98343400000000003</v>
      </c>
      <c r="H59" s="17">
        <v>0.48751499999999998</v>
      </c>
      <c r="I59" s="17">
        <v>0.80763200000000002</v>
      </c>
      <c r="J59" s="17">
        <v>0.32011699999999998</v>
      </c>
      <c r="K59" s="17">
        <v>0.39636500000000002</v>
      </c>
      <c r="L59" s="17">
        <v>601.20000000000005</v>
      </c>
      <c r="M59" s="17">
        <v>5.3358999999999997E-2</v>
      </c>
      <c r="N59" s="17">
        <v>442</v>
      </c>
      <c r="O59" s="17">
        <v>0</v>
      </c>
      <c r="P59" s="17">
        <v>0</v>
      </c>
      <c r="Q59" s="17">
        <v>0.98361600000000005</v>
      </c>
      <c r="R59" s="17">
        <v>0.42601600000000001</v>
      </c>
      <c r="S59" s="17">
        <v>0.72912699999999997</v>
      </c>
      <c r="T59" s="17">
        <v>0.30311100000000002</v>
      </c>
      <c r="U59" s="17">
        <v>0.415717</v>
      </c>
      <c r="V59" s="17">
        <v>620</v>
      </c>
      <c r="W59" s="17">
        <v>0.13303599999999999</v>
      </c>
      <c r="X59" s="17">
        <v>377</v>
      </c>
      <c r="Y59" s="17">
        <v>0</v>
      </c>
      <c r="Z59" s="17">
        <v>0</v>
      </c>
      <c r="AA59" s="17">
        <v>0.63956500000000005</v>
      </c>
      <c r="AB59" s="17">
        <v>7.4308600000000002E-2</v>
      </c>
      <c r="AC59" s="17">
        <v>0.44853999999999999</v>
      </c>
      <c r="AD59" s="17">
        <v>0.25</v>
      </c>
      <c r="AE59" s="17">
        <v>1381.5</v>
      </c>
    </row>
    <row r="60" spans="1:31">
      <c r="A60" s="17">
        <v>47</v>
      </c>
      <c r="B60" s="19">
        <v>0.26906249999999998</v>
      </c>
      <c r="C60" s="17">
        <v>14.4</v>
      </c>
      <c r="D60" s="17">
        <v>45.7</v>
      </c>
      <c r="E60" s="17">
        <v>5.1590999999999998E-2</v>
      </c>
      <c r="F60" s="17">
        <v>2.496</v>
      </c>
      <c r="G60" s="17">
        <v>0.98810799999999999</v>
      </c>
      <c r="H60" s="17">
        <v>0.486286</v>
      </c>
      <c r="I60" s="17">
        <v>0.79010499999999995</v>
      </c>
      <c r="J60" s="17">
        <v>0.30381999999999998</v>
      </c>
      <c r="K60" s="17">
        <v>0.38452999999999998</v>
      </c>
      <c r="L60" s="17">
        <v>637.20000000000005</v>
      </c>
      <c r="M60" s="17">
        <v>0.25529099999999999</v>
      </c>
      <c r="N60" s="17">
        <v>454</v>
      </c>
      <c r="O60" s="17">
        <v>0</v>
      </c>
      <c r="P60" s="17">
        <v>0</v>
      </c>
      <c r="Q60" s="17">
        <v>0.97760899999999995</v>
      </c>
      <c r="R60" s="17">
        <v>0.42957400000000001</v>
      </c>
      <c r="S60" s="17">
        <v>0.73153299999999999</v>
      </c>
      <c r="T60" s="17">
        <v>0.30195899999999998</v>
      </c>
      <c r="U60" s="17">
        <v>0.41277599999999998</v>
      </c>
      <c r="V60" s="17">
        <v>623.1</v>
      </c>
      <c r="W60" s="17">
        <v>0.21826400000000001</v>
      </c>
      <c r="X60" s="17">
        <v>341</v>
      </c>
      <c r="Y60" s="17">
        <v>0</v>
      </c>
      <c r="Z60" s="17">
        <v>0</v>
      </c>
      <c r="AA60" s="17">
        <v>0.63504000000000005</v>
      </c>
      <c r="AB60" s="17">
        <v>7.3819999999999997E-2</v>
      </c>
      <c r="AC60" s="17">
        <v>0.45186399999999999</v>
      </c>
      <c r="AD60" s="17">
        <v>0.25</v>
      </c>
      <c r="AE60" s="17">
        <v>1303.5</v>
      </c>
    </row>
    <row r="61" spans="1:31">
      <c r="A61" s="17">
        <v>48</v>
      </c>
      <c r="B61" s="19">
        <v>0.26912037037037034</v>
      </c>
      <c r="C61" s="17">
        <v>14.8</v>
      </c>
      <c r="D61" s="17">
        <v>45.7</v>
      </c>
      <c r="E61" s="17">
        <v>5.1905E-2</v>
      </c>
      <c r="F61" s="17">
        <v>2.512</v>
      </c>
      <c r="G61" s="17">
        <v>0.98363400000000001</v>
      </c>
      <c r="H61" s="17">
        <v>0.47126800000000002</v>
      </c>
      <c r="I61" s="17">
        <v>0.75717000000000001</v>
      </c>
      <c r="J61" s="17">
        <v>0.28590199999999999</v>
      </c>
      <c r="K61" s="17">
        <v>0.37759300000000001</v>
      </c>
      <c r="L61" s="17">
        <v>632.79999999999995</v>
      </c>
      <c r="M61" s="17">
        <v>0.20943899999999999</v>
      </c>
      <c r="N61" s="17">
        <v>373</v>
      </c>
      <c r="O61" s="17">
        <v>0</v>
      </c>
      <c r="P61" s="17">
        <v>0</v>
      </c>
      <c r="Q61" s="17">
        <v>0.97431999999999996</v>
      </c>
      <c r="R61" s="17">
        <v>0.41241800000000001</v>
      </c>
      <c r="S61" s="17">
        <v>0.70196899999999995</v>
      </c>
      <c r="T61" s="17">
        <v>0.289551</v>
      </c>
      <c r="U61" s="17">
        <v>0.41248400000000002</v>
      </c>
      <c r="V61" s="17">
        <v>645.9</v>
      </c>
      <c r="W61" s="17">
        <v>8.7539000000000006E-2</v>
      </c>
      <c r="X61" s="17">
        <v>368</v>
      </c>
      <c r="Y61" s="17">
        <v>0</v>
      </c>
      <c r="Z61" s="17">
        <v>0</v>
      </c>
      <c r="AA61" s="17">
        <v>0.63459100000000002</v>
      </c>
      <c r="AB61" s="17">
        <v>6.1077399999999997E-2</v>
      </c>
      <c r="AC61" s="17">
        <v>0.43010300000000001</v>
      </c>
      <c r="AD61" s="17">
        <v>0.25</v>
      </c>
      <c r="AE61" s="17">
        <v>1312.5</v>
      </c>
    </row>
    <row r="62" spans="1:31">
      <c r="A62" s="17">
        <v>49</v>
      </c>
      <c r="B62" s="19">
        <v>0.26917824074074076</v>
      </c>
      <c r="C62" s="17">
        <v>15.8</v>
      </c>
      <c r="D62" s="17">
        <v>42.2</v>
      </c>
      <c r="E62" s="17">
        <v>5.2684000000000002E-2</v>
      </c>
      <c r="F62" s="17">
        <v>2.5489999999999999</v>
      </c>
      <c r="G62" s="17">
        <v>0.98750700000000002</v>
      </c>
      <c r="H62" s="17">
        <v>0.45984399999999997</v>
      </c>
      <c r="I62" s="17">
        <v>0.7752</v>
      </c>
      <c r="J62" s="17">
        <v>0.31535600000000003</v>
      </c>
      <c r="K62" s="17">
        <v>0.406806</v>
      </c>
      <c r="L62" s="17">
        <v>666.6</v>
      </c>
      <c r="M62" s="17">
        <v>0.13950000000000001</v>
      </c>
      <c r="N62" s="17">
        <v>359</v>
      </c>
      <c r="O62" s="17">
        <v>0</v>
      </c>
      <c r="P62" s="17">
        <v>0</v>
      </c>
      <c r="Q62" s="17">
        <v>0.97993600000000003</v>
      </c>
      <c r="R62" s="17">
        <v>0.417933</v>
      </c>
      <c r="S62" s="17">
        <v>0.73179300000000003</v>
      </c>
      <c r="T62" s="17">
        <v>0.31385999999999997</v>
      </c>
      <c r="U62" s="17">
        <v>0.428892</v>
      </c>
      <c r="V62" s="17">
        <v>617</v>
      </c>
      <c r="W62" s="17">
        <v>8.7539000000000006E-2</v>
      </c>
      <c r="X62" s="17">
        <v>399</v>
      </c>
      <c r="Y62" s="17">
        <v>0</v>
      </c>
      <c r="Z62" s="17">
        <v>0</v>
      </c>
      <c r="AA62" s="17">
        <v>0.65983400000000003</v>
      </c>
      <c r="AB62" s="17">
        <v>5.7323800000000001E-2</v>
      </c>
      <c r="AC62" s="17">
        <v>0.43592399999999998</v>
      </c>
      <c r="AD62" s="17">
        <v>0.25</v>
      </c>
      <c r="AE62" s="17">
        <v>1246.0999999999999</v>
      </c>
    </row>
    <row r="63" spans="1:31">
      <c r="A63" s="17">
        <v>50</v>
      </c>
      <c r="B63" s="19">
        <v>0.26922453703703703</v>
      </c>
      <c r="C63" s="17">
        <v>16.899999999999999</v>
      </c>
      <c r="D63" s="17">
        <v>39.6</v>
      </c>
      <c r="E63" s="17">
        <v>4.6165999999999999E-2</v>
      </c>
      <c r="F63" s="17">
        <v>2.234</v>
      </c>
      <c r="G63" s="17">
        <v>0.98046100000000003</v>
      </c>
      <c r="H63" s="17">
        <v>0.47836600000000001</v>
      </c>
      <c r="I63" s="17">
        <v>0.77443600000000001</v>
      </c>
      <c r="J63" s="17">
        <v>0.29607</v>
      </c>
      <c r="K63" s="17">
        <v>0.38230399999999998</v>
      </c>
      <c r="L63" s="17">
        <v>621.6</v>
      </c>
      <c r="M63" s="17">
        <v>0.27434500000000001</v>
      </c>
      <c r="N63" s="17">
        <v>403</v>
      </c>
      <c r="O63" s="17">
        <v>0</v>
      </c>
      <c r="P63" s="17">
        <v>0</v>
      </c>
      <c r="Q63" s="17">
        <v>0.982047</v>
      </c>
      <c r="R63" s="17">
        <v>0.41969499999999998</v>
      </c>
      <c r="S63" s="17">
        <v>0.73558100000000004</v>
      </c>
      <c r="T63" s="17">
        <v>0.315886</v>
      </c>
      <c r="U63" s="17">
        <v>0.42943700000000001</v>
      </c>
      <c r="V63" s="17">
        <v>585.70000000000005</v>
      </c>
      <c r="W63" s="17">
        <v>7.8691999999999998E-2</v>
      </c>
      <c r="X63" s="17">
        <v>465</v>
      </c>
      <c r="Y63" s="17">
        <v>0</v>
      </c>
      <c r="Z63" s="17">
        <v>0</v>
      </c>
      <c r="AA63" s="17">
        <v>0.66067299999999995</v>
      </c>
      <c r="AB63" s="17">
        <v>5.6312500000000001E-2</v>
      </c>
      <c r="AC63" s="17">
        <v>0.43748300000000001</v>
      </c>
      <c r="AD63" s="17">
        <v>0.25</v>
      </c>
      <c r="AE63" s="17">
        <v>1336.2</v>
      </c>
    </row>
    <row r="64" spans="1:31">
      <c r="A64" s="17">
        <v>51</v>
      </c>
      <c r="B64" s="19">
        <v>0.26928240740740744</v>
      </c>
      <c r="C64" s="17">
        <v>17.5</v>
      </c>
      <c r="D64" s="17">
        <v>38.700000000000003</v>
      </c>
      <c r="E64" s="17">
        <v>4.3631000000000003E-2</v>
      </c>
      <c r="F64" s="17">
        <v>2.1110000000000002</v>
      </c>
      <c r="G64" s="17">
        <v>0.97866299999999995</v>
      </c>
      <c r="H64" s="17">
        <v>0.471775</v>
      </c>
      <c r="I64" s="17">
        <v>0.77057500000000001</v>
      </c>
      <c r="J64" s="17">
        <v>0.29880000000000001</v>
      </c>
      <c r="K64" s="17">
        <v>0.387762</v>
      </c>
      <c r="L64" s="17">
        <v>618.4</v>
      </c>
      <c r="M64" s="17">
        <v>0.18171100000000001</v>
      </c>
      <c r="N64" s="17">
        <v>415</v>
      </c>
      <c r="O64" s="17">
        <v>0</v>
      </c>
      <c r="P64" s="17">
        <v>0</v>
      </c>
      <c r="Q64" s="17">
        <v>0.97671799999999998</v>
      </c>
      <c r="R64" s="17">
        <v>0.42353800000000003</v>
      </c>
      <c r="S64" s="17">
        <v>0.72675699999999999</v>
      </c>
      <c r="T64" s="17">
        <v>0.30321900000000002</v>
      </c>
      <c r="U64" s="17">
        <v>0.41722199999999998</v>
      </c>
      <c r="V64" s="17">
        <v>615.9</v>
      </c>
      <c r="W64" s="17">
        <v>0.267482</v>
      </c>
      <c r="X64" s="17">
        <v>308</v>
      </c>
      <c r="Y64" s="17">
        <v>0</v>
      </c>
      <c r="Z64" s="17">
        <v>0</v>
      </c>
      <c r="AA64" s="17">
        <v>0.64188100000000003</v>
      </c>
      <c r="AB64" s="17">
        <v>5.6359699999999999E-2</v>
      </c>
      <c r="AC64" s="17">
        <v>0.44062699999999999</v>
      </c>
      <c r="AD64" s="17">
        <v>0.25</v>
      </c>
      <c r="AE64" s="17">
        <v>1343.1</v>
      </c>
    </row>
    <row r="65" spans="1:31">
      <c r="A65" s="17">
        <v>52</v>
      </c>
      <c r="B65" s="19">
        <v>0.26934027777777775</v>
      </c>
      <c r="C65" s="17">
        <v>18.899999999999999</v>
      </c>
      <c r="D65" s="17">
        <v>35.200000000000003</v>
      </c>
      <c r="E65" s="17">
        <v>4.2741000000000001E-2</v>
      </c>
      <c r="F65" s="17">
        <v>2.0680000000000001</v>
      </c>
      <c r="G65" s="17">
        <v>0.97781399999999996</v>
      </c>
      <c r="H65" s="17">
        <v>0.46884700000000001</v>
      </c>
      <c r="I65" s="17">
        <v>0.78931600000000002</v>
      </c>
      <c r="J65" s="17">
        <v>0.320469</v>
      </c>
      <c r="K65" s="17">
        <v>0.40600799999999998</v>
      </c>
      <c r="L65" s="17">
        <v>646.6</v>
      </c>
      <c r="M65" s="17">
        <v>0.19325100000000001</v>
      </c>
      <c r="N65" s="17">
        <v>452</v>
      </c>
      <c r="O65" s="17">
        <v>0</v>
      </c>
      <c r="P65" s="17">
        <v>0</v>
      </c>
      <c r="Q65" s="17">
        <v>0.98216599999999998</v>
      </c>
      <c r="R65" s="17">
        <v>0.41408499999999998</v>
      </c>
      <c r="S65" s="17">
        <v>0.72751600000000005</v>
      </c>
      <c r="T65" s="17">
        <v>0.31343100000000002</v>
      </c>
      <c r="U65" s="17">
        <v>0.43082300000000001</v>
      </c>
      <c r="V65" s="17">
        <v>631</v>
      </c>
      <c r="W65" s="17">
        <v>0.14164099999999999</v>
      </c>
      <c r="X65" s="17">
        <v>478</v>
      </c>
      <c r="Y65" s="17">
        <v>0</v>
      </c>
      <c r="Z65" s="17">
        <v>0</v>
      </c>
      <c r="AA65" s="17">
        <v>0.66280499999999998</v>
      </c>
      <c r="AB65" s="17">
        <v>5.8237299999999999E-2</v>
      </c>
      <c r="AC65" s="17">
        <v>0.432338</v>
      </c>
      <c r="AD65" s="17">
        <v>0.25</v>
      </c>
      <c r="AE65" s="17">
        <v>1284.4000000000001</v>
      </c>
    </row>
    <row r="66" spans="1:31">
      <c r="A66" s="17">
        <v>53</v>
      </c>
      <c r="B66" s="19">
        <v>0.26939814814814816</v>
      </c>
      <c r="C66" s="17">
        <v>19.7</v>
      </c>
      <c r="D66" s="17">
        <v>34.299999999999997</v>
      </c>
      <c r="E66" s="17">
        <v>4.1325000000000001E-2</v>
      </c>
      <c r="F66" s="17">
        <v>2</v>
      </c>
      <c r="G66" s="17">
        <v>0.98182199999999997</v>
      </c>
      <c r="H66" s="17">
        <v>0.47764699999999999</v>
      </c>
      <c r="I66" s="17">
        <v>0.793956</v>
      </c>
      <c r="J66" s="17">
        <v>0.31630999999999998</v>
      </c>
      <c r="K66" s="17">
        <v>0.398397</v>
      </c>
      <c r="L66" s="17">
        <v>637.70000000000005</v>
      </c>
      <c r="M66" s="17">
        <v>0.246444</v>
      </c>
      <c r="N66" s="17">
        <v>472</v>
      </c>
      <c r="O66" s="17">
        <v>0</v>
      </c>
      <c r="P66" s="17">
        <v>0</v>
      </c>
      <c r="Q66" s="17">
        <v>0.98187599999999997</v>
      </c>
      <c r="R66" s="17">
        <v>0.417103</v>
      </c>
      <c r="S66" s="17">
        <v>0.73608099999999999</v>
      </c>
      <c r="T66" s="17">
        <v>0.31897799999999998</v>
      </c>
      <c r="U66" s="17">
        <v>0.43334600000000001</v>
      </c>
      <c r="V66" s="17">
        <v>634.4</v>
      </c>
      <c r="W66" s="17">
        <v>0.19042100000000001</v>
      </c>
      <c r="X66" s="17">
        <v>470</v>
      </c>
      <c r="Y66" s="17">
        <v>0</v>
      </c>
      <c r="Z66" s="17">
        <v>0</v>
      </c>
      <c r="AA66" s="17">
        <v>0.66668700000000003</v>
      </c>
      <c r="AB66" s="17">
        <v>5.8570200000000003E-2</v>
      </c>
      <c r="AC66" s="17">
        <v>0.43578499999999998</v>
      </c>
      <c r="AD66" s="17">
        <v>0.25</v>
      </c>
      <c r="AE66" s="17">
        <v>1302.4000000000001</v>
      </c>
    </row>
    <row r="67" spans="1:31">
      <c r="A67" s="17">
        <v>54</v>
      </c>
      <c r="B67" s="19">
        <v>0.26944444444444443</v>
      </c>
      <c r="C67" s="17">
        <v>20.8</v>
      </c>
      <c r="D67" s="17">
        <v>33.4</v>
      </c>
      <c r="E67" s="17">
        <v>4.0742E-2</v>
      </c>
      <c r="F67" s="17">
        <v>1.9710000000000001</v>
      </c>
      <c r="G67" s="17">
        <v>0.98882400000000004</v>
      </c>
      <c r="H67" s="17">
        <v>0.48733399999999999</v>
      </c>
      <c r="I67" s="17">
        <v>0.81517399999999995</v>
      </c>
      <c r="J67" s="17">
        <v>0.32784000000000002</v>
      </c>
      <c r="K67" s="17">
        <v>0.40217199999999997</v>
      </c>
      <c r="L67" s="17">
        <v>645.9</v>
      </c>
      <c r="M67" s="17">
        <v>0.218109</v>
      </c>
      <c r="N67" s="17">
        <v>332</v>
      </c>
      <c r="O67" s="17">
        <v>0</v>
      </c>
      <c r="P67" s="17">
        <v>0</v>
      </c>
      <c r="Q67" s="17">
        <v>0.98218700000000003</v>
      </c>
      <c r="R67" s="17">
        <v>0.41187800000000002</v>
      </c>
      <c r="S67" s="17">
        <v>0.71643900000000005</v>
      </c>
      <c r="T67" s="17">
        <v>0.304562</v>
      </c>
      <c r="U67" s="17">
        <v>0.42510500000000001</v>
      </c>
      <c r="V67" s="17">
        <v>656.9</v>
      </c>
      <c r="W67" s="17">
        <v>0.22888800000000001</v>
      </c>
      <c r="X67" s="17">
        <v>502</v>
      </c>
      <c r="Y67" s="17">
        <v>0</v>
      </c>
      <c r="Z67" s="17">
        <v>0</v>
      </c>
      <c r="AA67" s="17">
        <v>0.65400700000000001</v>
      </c>
      <c r="AB67" s="17">
        <v>4.1328299999999998E-2</v>
      </c>
      <c r="AC67" s="17">
        <v>0.42446499999999998</v>
      </c>
      <c r="AD67" s="17">
        <v>0.25</v>
      </c>
      <c r="AE67" s="17">
        <v>1285.8</v>
      </c>
    </row>
    <row r="68" spans="1:31">
      <c r="A68" s="17">
        <v>55</v>
      </c>
      <c r="B68" s="19">
        <v>0.26950231481481485</v>
      </c>
      <c r="C68" s="17">
        <v>21.3</v>
      </c>
      <c r="D68" s="17">
        <v>31.7</v>
      </c>
      <c r="E68" s="17">
        <v>3.8385000000000002E-2</v>
      </c>
      <c r="F68" s="17">
        <v>1.857</v>
      </c>
      <c r="G68" s="17">
        <v>0.98592900000000006</v>
      </c>
      <c r="H68" s="17">
        <v>0.48033999999999999</v>
      </c>
      <c r="I68" s="17">
        <v>0.79493199999999997</v>
      </c>
      <c r="J68" s="17">
        <v>0.31459199999999998</v>
      </c>
      <c r="K68" s="17">
        <v>0.39574799999999999</v>
      </c>
      <c r="L68" s="17">
        <v>643.1</v>
      </c>
      <c r="M68" s="17">
        <v>0.14163999999999999</v>
      </c>
      <c r="N68" s="17">
        <v>275</v>
      </c>
      <c r="O68" s="17">
        <v>0</v>
      </c>
      <c r="P68" s="17">
        <v>0</v>
      </c>
      <c r="Q68" s="17">
        <v>0.98408799999999996</v>
      </c>
      <c r="R68" s="17">
        <v>0.42369800000000002</v>
      </c>
      <c r="S68" s="17">
        <v>0.73155899999999996</v>
      </c>
      <c r="T68" s="17">
        <v>0.307861</v>
      </c>
      <c r="U68" s="17">
        <v>0.42082900000000001</v>
      </c>
      <c r="V68" s="17">
        <v>622.29999999999995</v>
      </c>
      <c r="W68" s="17">
        <v>0.173314</v>
      </c>
      <c r="X68" s="17">
        <v>368</v>
      </c>
      <c r="Y68" s="17">
        <v>0</v>
      </c>
      <c r="Z68" s="17">
        <v>0</v>
      </c>
      <c r="AA68" s="17">
        <v>0.64742999999999995</v>
      </c>
      <c r="AB68" s="17">
        <v>3.26643E-2</v>
      </c>
      <c r="AC68" s="17">
        <v>0.43375399999999997</v>
      </c>
      <c r="AD68" s="17">
        <v>0.25</v>
      </c>
      <c r="AE68" s="17">
        <v>1291.5</v>
      </c>
    </row>
    <row r="69" spans="1:31">
      <c r="A69" s="17">
        <v>56</v>
      </c>
      <c r="B69" s="19">
        <v>0.26956018518518515</v>
      </c>
      <c r="C69" s="17">
        <v>22.8</v>
      </c>
      <c r="D69" s="17">
        <v>29</v>
      </c>
      <c r="E69" s="17">
        <v>3.7027999999999998E-2</v>
      </c>
      <c r="F69" s="17">
        <v>1.792</v>
      </c>
      <c r="G69" s="17">
        <v>0.98444500000000001</v>
      </c>
      <c r="H69" s="17">
        <v>0.48835099999999998</v>
      </c>
      <c r="I69" s="17">
        <v>0.79984900000000003</v>
      </c>
      <c r="J69" s="17">
        <v>0.311498</v>
      </c>
      <c r="K69" s="17">
        <v>0.38944600000000001</v>
      </c>
      <c r="L69" s="17">
        <v>681.5</v>
      </c>
      <c r="M69" s="17">
        <v>0.33738400000000002</v>
      </c>
      <c r="N69" s="17">
        <v>401</v>
      </c>
      <c r="O69" s="17">
        <v>0</v>
      </c>
      <c r="P69" s="17">
        <v>0</v>
      </c>
      <c r="Q69" s="17">
        <v>0.98253500000000005</v>
      </c>
      <c r="R69" s="17">
        <v>0.422848</v>
      </c>
      <c r="S69" s="17">
        <v>0.73359700000000005</v>
      </c>
      <c r="T69" s="17">
        <v>0.310749</v>
      </c>
      <c r="U69" s="17">
        <v>0.42359599999999997</v>
      </c>
      <c r="V69" s="17">
        <v>620.9</v>
      </c>
      <c r="W69" s="17">
        <v>0.24002000000000001</v>
      </c>
      <c r="X69" s="17">
        <v>360</v>
      </c>
      <c r="Y69" s="17">
        <v>0</v>
      </c>
      <c r="Z69" s="17">
        <v>0</v>
      </c>
      <c r="AA69" s="17">
        <v>0.65168700000000002</v>
      </c>
      <c r="AB69" s="17">
        <v>4.5599300000000002E-2</v>
      </c>
      <c r="AC69" s="17">
        <v>0.43701800000000002</v>
      </c>
      <c r="AD69" s="17">
        <v>0.25</v>
      </c>
      <c r="AE69" s="17">
        <v>1218.8</v>
      </c>
    </row>
    <row r="70" spans="1:31">
      <c r="A70" s="17">
        <v>57</v>
      </c>
      <c r="B70" s="19">
        <v>0.26960648148148147</v>
      </c>
      <c r="C70" s="17">
        <v>22.9</v>
      </c>
      <c r="D70" s="17">
        <v>29.9</v>
      </c>
      <c r="E70" s="17">
        <v>3.5756999999999997E-2</v>
      </c>
      <c r="F70" s="17">
        <v>1.73</v>
      </c>
      <c r="G70" s="17">
        <v>0.98033400000000004</v>
      </c>
      <c r="H70" s="17">
        <v>0.47434199999999999</v>
      </c>
      <c r="I70" s="17">
        <v>0.767092</v>
      </c>
      <c r="J70" s="17">
        <v>0.29275000000000001</v>
      </c>
      <c r="K70" s="17">
        <v>0.38163599999999998</v>
      </c>
      <c r="L70" s="17">
        <v>644</v>
      </c>
      <c r="M70" s="17">
        <v>0.28326299999999999</v>
      </c>
      <c r="N70" s="17">
        <v>422</v>
      </c>
      <c r="O70" s="17">
        <v>0</v>
      </c>
      <c r="P70" s="17">
        <v>0</v>
      </c>
      <c r="Q70" s="17">
        <v>0.98421400000000003</v>
      </c>
      <c r="R70" s="17">
        <v>0.428089</v>
      </c>
      <c r="S70" s="17">
        <v>0.73879499999999998</v>
      </c>
      <c r="T70" s="17">
        <v>0.31070599999999998</v>
      </c>
      <c r="U70" s="17">
        <v>0.42055799999999999</v>
      </c>
      <c r="V70" s="17">
        <v>628.29999999999995</v>
      </c>
      <c r="W70" s="17">
        <v>0.34889799999999999</v>
      </c>
      <c r="X70" s="17">
        <v>369</v>
      </c>
      <c r="Y70" s="17">
        <v>0</v>
      </c>
      <c r="Z70" s="17">
        <v>0</v>
      </c>
      <c r="AA70" s="17">
        <v>0.64701299999999995</v>
      </c>
      <c r="AB70" s="17">
        <v>4.6643799999999999E-2</v>
      </c>
      <c r="AC70" s="17">
        <v>0.442581</v>
      </c>
      <c r="AD70" s="17">
        <v>0.25</v>
      </c>
      <c r="AE70" s="17">
        <v>1289.5999999999999</v>
      </c>
    </row>
    <row r="71" spans="1:31">
      <c r="A71" s="17">
        <v>58</v>
      </c>
      <c r="B71" s="19">
        <v>0.26966435185185184</v>
      </c>
      <c r="C71" s="17">
        <v>24.4</v>
      </c>
      <c r="D71" s="17">
        <v>27.3</v>
      </c>
      <c r="E71" s="17">
        <v>3.2170999999999998E-2</v>
      </c>
      <c r="F71" s="17">
        <v>1.5569999999999999</v>
      </c>
      <c r="G71" s="17">
        <v>0.97724100000000003</v>
      </c>
      <c r="H71" s="17">
        <v>0.47010999999999997</v>
      </c>
      <c r="I71" s="17">
        <v>0.78292399999999995</v>
      </c>
      <c r="J71" s="17">
        <v>0.31281399999999998</v>
      </c>
      <c r="K71" s="17">
        <v>0.39954600000000001</v>
      </c>
      <c r="L71" s="17">
        <v>617.6</v>
      </c>
      <c r="M71" s="17">
        <v>0.166764</v>
      </c>
      <c r="N71" s="17">
        <v>383</v>
      </c>
      <c r="O71" s="17">
        <v>0</v>
      </c>
      <c r="P71" s="17">
        <v>0</v>
      </c>
      <c r="Q71" s="17">
        <v>0.98212200000000005</v>
      </c>
      <c r="R71" s="17">
        <v>0.42600300000000002</v>
      </c>
      <c r="S71" s="17">
        <v>0.74549500000000002</v>
      </c>
      <c r="T71" s="17">
        <v>0.319492</v>
      </c>
      <c r="U71" s="17">
        <v>0.42856300000000003</v>
      </c>
      <c r="V71" s="17">
        <v>658.7</v>
      </c>
      <c r="W71" s="17">
        <v>0.31273000000000001</v>
      </c>
      <c r="X71" s="17">
        <v>404</v>
      </c>
      <c r="Y71" s="17">
        <v>0</v>
      </c>
      <c r="Z71" s="17">
        <v>0</v>
      </c>
      <c r="AA71" s="17">
        <v>0.65932800000000003</v>
      </c>
      <c r="AB71" s="17">
        <v>3.7369399999999997E-2</v>
      </c>
      <c r="AC71" s="17">
        <v>0.43794300000000003</v>
      </c>
      <c r="AD71" s="17">
        <v>0.25</v>
      </c>
      <c r="AE71" s="17">
        <v>1344.7</v>
      </c>
    </row>
    <row r="72" spans="1:31">
      <c r="A72" s="17">
        <v>59</v>
      </c>
      <c r="B72" s="19">
        <v>0.26972222222222225</v>
      </c>
      <c r="C72" s="17">
        <v>25.5</v>
      </c>
      <c r="D72" s="17">
        <v>26.4</v>
      </c>
      <c r="E72" s="17">
        <v>3.2925999999999997E-2</v>
      </c>
      <c r="F72" s="17">
        <v>1.593</v>
      </c>
      <c r="G72" s="17">
        <v>0.98617299999999997</v>
      </c>
      <c r="H72" s="17">
        <v>0.48607699999999998</v>
      </c>
      <c r="I72" s="17">
        <v>0.79503400000000002</v>
      </c>
      <c r="J72" s="17">
        <v>0.30895699999999998</v>
      </c>
      <c r="K72" s="17">
        <v>0.38860899999999998</v>
      </c>
      <c r="L72" s="17">
        <v>654.20000000000005</v>
      </c>
      <c r="M72" s="17">
        <v>0.21080199999999999</v>
      </c>
      <c r="N72" s="17">
        <v>413</v>
      </c>
      <c r="O72" s="17">
        <v>0</v>
      </c>
      <c r="P72" s="17">
        <v>0</v>
      </c>
      <c r="Q72" s="17">
        <v>0.98548599999999997</v>
      </c>
      <c r="R72" s="17">
        <v>0.41973899999999997</v>
      </c>
      <c r="S72" s="17">
        <v>0.73584499999999997</v>
      </c>
      <c r="T72" s="17">
        <v>0.316106</v>
      </c>
      <c r="U72" s="17">
        <v>0.42958299999999999</v>
      </c>
      <c r="V72" s="17">
        <v>635.79999999999995</v>
      </c>
      <c r="W72" s="17">
        <v>0.20627499999999999</v>
      </c>
      <c r="X72" s="17">
        <v>407</v>
      </c>
      <c r="Y72" s="17">
        <v>0</v>
      </c>
      <c r="Z72" s="17">
        <v>0</v>
      </c>
      <c r="AA72" s="17">
        <v>0.66089600000000004</v>
      </c>
      <c r="AB72" s="17">
        <v>4.1150699999999998E-2</v>
      </c>
      <c r="AC72" s="17">
        <v>0.43274699999999999</v>
      </c>
      <c r="AD72" s="17">
        <v>0.25</v>
      </c>
      <c r="AE72" s="17">
        <v>1269.5</v>
      </c>
    </row>
    <row r="73" spans="1:31">
      <c r="A73" s="17">
        <v>60</v>
      </c>
      <c r="B73" s="19">
        <v>0.26978009259259256</v>
      </c>
      <c r="C73" s="17">
        <v>26</v>
      </c>
      <c r="D73" s="17">
        <v>26.4</v>
      </c>
      <c r="E73" s="17">
        <v>3.2396000000000001E-2</v>
      </c>
      <c r="F73" s="17">
        <v>1.5680000000000001</v>
      </c>
      <c r="G73" s="17">
        <v>0.98852200000000001</v>
      </c>
      <c r="H73" s="17">
        <v>0.47905799999999998</v>
      </c>
      <c r="I73" s="17">
        <v>0.78209899999999999</v>
      </c>
      <c r="J73" s="17">
        <v>0.30303999999999998</v>
      </c>
      <c r="K73" s="17">
        <v>0.38747100000000001</v>
      </c>
      <c r="L73" s="17">
        <v>644.70000000000005</v>
      </c>
      <c r="M73" s="17">
        <v>0.35863800000000001</v>
      </c>
      <c r="N73" s="17">
        <v>343</v>
      </c>
      <c r="O73" s="17">
        <v>0</v>
      </c>
      <c r="P73" s="17">
        <v>0</v>
      </c>
      <c r="Q73" s="17">
        <v>0.98517900000000003</v>
      </c>
      <c r="R73" s="17">
        <v>0.42430899999999999</v>
      </c>
      <c r="S73" s="17">
        <v>0.738873</v>
      </c>
      <c r="T73" s="17">
        <v>0.31456400000000001</v>
      </c>
      <c r="U73" s="17">
        <v>0.425734</v>
      </c>
      <c r="V73" s="17">
        <v>625.29999999999995</v>
      </c>
      <c r="W73" s="17">
        <v>0.26419799999999999</v>
      </c>
      <c r="X73" s="17">
        <v>414</v>
      </c>
      <c r="Y73" s="17">
        <v>0</v>
      </c>
      <c r="Z73" s="17">
        <v>0</v>
      </c>
      <c r="AA73" s="17">
        <v>0.654976</v>
      </c>
      <c r="AB73" s="17">
        <v>3.3932700000000003E-2</v>
      </c>
      <c r="AC73" s="17">
        <v>0.43498300000000001</v>
      </c>
      <c r="AD73" s="17">
        <v>0.25</v>
      </c>
      <c r="AE73" s="17">
        <v>1288.4000000000001</v>
      </c>
    </row>
    <row r="74" spans="1:31">
      <c r="A74" s="17">
        <v>61</v>
      </c>
      <c r="B74" s="19">
        <v>0.26982638888888888</v>
      </c>
      <c r="C74" s="17">
        <v>26.8</v>
      </c>
      <c r="D74" s="17">
        <v>24.6</v>
      </c>
      <c r="E74" s="17">
        <v>3.1032000000000001E-2</v>
      </c>
      <c r="F74" s="17">
        <v>1.502</v>
      </c>
      <c r="G74" s="17">
        <v>0.98821000000000003</v>
      </c>
      <c r="H74" s="17">
        <v>0.45371899999999998</v>
      </c>
      <c r="I74" s="17">
        <v>0.76966999999999997</v>
      </c>
      <c r="J74" s="17">
        <v>0.31595000000000001</v>
      </c>
      <c r="K74" s="17">
        <v>0.410501</v>
      </c>
      <c r="L74" s="17">
        <v>638.5</v>
      </c>
      <c r="M74" s="17">
        <v>0.19351299999999999</v>
      </c>
      <c r="N74" s="17">
        <v>436</v>
      </c>
      <c r="O74" s="17">
        <v>0</v>
      </c>
      <c r="P74" s="17">
        <v>0</v>
      </c>
      <c r="Q74" s="17">
        <v>0.98227500000000001</v>
      </c>
      <c r="R74" s="17">
        <v>0.41713899999999998</v>
      </c>
      <c r="S74" s="17">
        <v>0.74995400000000001</v>
      </c>
      <c r="T74" s="17">
        <v>0.33281500000000003</v>
      </c>
      <c r="U74" s="17">
        <v>0.44378099999999998</v>
      </c>
      <c r="V74" s="17">
        <v>659.5</v>
      </c>
      <c r="W74" s="17">
        <v>0.11561399999999999</v>
      </c>
      <c r="X74" s="17">
        <v>436</v>
      </c>
      <c r="Y74" s="17">
        <v>0</v>
      </c>
      <c r="Z74" s="17">
        <v>0</v>
      </c>
      <c r="AA74" s="17">
        <v>0.68274000000000001</v>
      </c>
      <c r="AB74" s="17">
        <v>3.9653399999999998E-2</v>
      </c>
      <c r="AC74" s="17">
        <v>0.430336</v>
      </c>
      <c r="AD74" s="17">
        <v>0.25</v>
      </c>
      <c r="AE74" s="17">
        <v>1300.8</v>
      </c>
    </row>
    <row r="75" spans="1:31">
      <c r="A75" s="17">
        <v>62</v>
      </c>
      <c r="B75" s="19">
        <v>0.26988425925925924</v>
      </c>
      <c r="C75" s="17">
        <v>28.6</v>
      </c>
      <c r="D75" s="17">
        <v>22.9</v>
      </c>
      <c r="E75" s="17">
        <v>2.8750000000000001E-2</v>
      </c>
      <c r="F75" s="17">
        <v>1.391</v>
      </c>
      <c r="G75" s="17">
        <v>0.97692000000000001</v>
      </c>
      <c r="H75" s="17">
        <v>0.46627400000000002</v>
      </c>
      <c r="I75" s="17">
        <v>0.77075400000000005</v>
      </c>
      <c r="J75" s="17">
        <v>0.30447999999999997</v>
      </c>
      <c r="K75" s="17">
        <v>0.395042</v>
      </c>
      <c r="L75" s="17">
        <v>675.6</v>
      </c>
      <c r="M75" s="17">
        <v>0.20358200000000001</v>
      </c>
      <c r="N75" s="17">
        <v>415</v>
      </c>
      <c r="O75" s="17">
        <v>0</v>
      </c>
      <c r="P75" s="17">
        <v>0</v>
      </c>
      <c r="Q75" s="17">
        <v>0.97919699999999998</v>
      </c>
      <c r="R75" s="17">
        <v>0.42482900000000001</v>
      </c>
      <c r="S75" s="17">
        <v>0.72915099999999999</v>
      </c>
      <c r="T75" s="17">
        <v>0.30432199999999998</v>
      </c>
      <c r="U75" s="17">
        <v>0.41736499999999999</v>
      </c>
      <c r="V75" s="17">
        <v>644.1</v>
      </c>
      <c r="W75" s="17">
        <v>0.217892</v>
      </c>
      <c r="X75" s="17">
        <v>391</v>
      </c>
      <c r="Y75" s="17">
        <v>0</v>
      </c>
      <c r="Z75" s="17">
        <v>0</v>
      </c>
      <c r="AA75" s="17">
        <v>0.6421</v>
      </c>
      <c r="AB75" s="17">
        <v>3.7120399999999998E-2</v>
      </c>
      <c r="AC75" s="17">
        <v>0.43612600000000001</v>
      </c>
      <c r="AD75" s="17">
        <v>0.25</v>
      </c>
      <c r="AE75" s="17">
        <v>1229.4000000000001</v>
      </c>
    </row>
    <row r="76" spans="1:31">
      <c r="A76" s="17">
        <v>63</v>
      </c>
      <c r="B76" s="19">
        <v>0.26994212962962966</v>
      </c>
      <c r="C76" s="17">
        <v>28.6</v>
      </c>
      <c r="D76" s="17">
        <v>22.9</v>
      </c>
      <c r="E76" s="17">
        <v>2.8951999999999999E-2</v>
      </c>
      <c r="F76" s="17">
        <v>1.401</v>
      </c>
      <c r="G76" s="17">
        <v>0.98100900000000002</v>
      </c>
      <c r="H76" s="17">
        <v>0.46940199999999999</v>
      </c>
      <c r="I76" s="17">
        <v>0.78818299999999997</v>
      </c>
      <c r="J76" s="17">
        <v>0.31878099999999998</v>
      </c>
      <c r="K76" s="17">
        <v>0.404451</v>
      </c>
      <c r="L76" s="17">
        <v>648.4</v>
      </c>
      <c r="M76" s="17">
        <v>0.23028599999999999</v>
      </c>
      <c r="N76" s="17">
        <v>356</v>
      </c>
      <c r="O76" s="17">
        <v>0</v>
      </c>
      <c r="P76" s="17">
        <v>0</v>
      </c>
      <c r="Q76" s="17">
        <v>0.98058199999999995</v>
      </c>
      <c r="R76" s="17">
        <v>0.41746</v>
      </c>
      <c r="S76" s="17">
        <v>0.73890900000000004</v>
      </c>
      <c r="T76" s="17">
        <v>0.32144899999999998</v>
      </c>
      <c r="U76" s="17">
        <v>0.43503199999999997</v>
      </c>
      <c r="V76" s="17">
        <v>649.70000000000005</v>
      </c>
      <c r="W76" s="17">
        <v>0.14177400000000001</v>
      </c>
      <c r="X76" s="17">
        <v>424</v>
      </c>
      <c r="Y76" s="17">
        <v>0</v>
      </c>
      <c r="Z76" s="17">
        <v>0</v>
      </c>
      <c r="AA76" s="17">
        <v>0.66927999999999999</v>
      </c>
      <c r="AB76" s="17">
        <v>3.0771300000000001E-2</v>
      </c>
      <c r="AC76" s="17">
        <v>0.42735200000000001</v>
      </c>
      <c r="AD76" s="17">
        <v>0.25</v>
      </c>
      <c r="AE76" s="17">
        <v>1280.9000000000001</v>
      </c>
    </row>
    <row r="77" spans="1:31">
      <c r="A77" s="17">
        <v>64</v>
      </c>
      <c r="B77" s="19">
        <v>0.27</v>
      </c>
      <c r="C77" s="17">
        <v>30.2</v>
      </c>
      <c r="D77" s="17">
        <v>21.1</v>
      </c>
      <c r="E77" s="17">
        <v>2.5992999999999999E-2</v>
      </c>
      <c r="F77" s="17">
        <v>1.258</v>
      </c>
      <c r="G77" s="17">
        <v>0.98837699999999995</v>
      </c>
      <c r="H77" s="17">
        <v>0.46635300000000002</v>
      </c>
      <c r="I77" s="17">
        <v>0.79136300000000004</v>
      </c>
      <c r="J77" s="17">
        <v>0.32501099999999999</v>
      </c>
      <c r="K77" s="17">
        <v>0.41069699999999998</v>
      </c>
      <c r="L77" s="17">
        <v>647.4</v>
      </c>
      <c r="M77" s="17">
        <v>0.11894299999999999</v>
      </c>
      <c r="N77" s="17">
        <v>384</v>
      </c>
      <c r="O77" s="17">
        <v>0</v>
      </c>
      <c r="P77" s="17">
        <v>0</v>
      </c>
      <c r="Q77" s="17">
        <v>0.98262799999999995</v>
      </c>
      <c r="R77" s="17">
        <v>0.437276</v>
      </c>
      <c r="S77" s="17">
        <v>0.75881399999999999</v>
      </c>
      <c r="T77" s="17">
        <v>0.32153900000000002</v>
      </c>
      <c r="U77" s="17">
        <v>0.423738</v>
      </c>
      <c r="V77" s="17">
        <v>633.9</v>
      </c>
      <c r="W77" s="17">
        <v>0.28328199999999998</v>
      </c>
      <c r="X77" s="17">
        <v>412</v>
      </c>
      <c r="Y77" s="17">
        <v>0</v>
      </c>
      <c r="Z77" s="17">
        <v>0</v>
      </c>
      <c r="AA77" s="17">
        <v>0.65190499999999996</v>
      </c>
      <c r="AB77" s="17">
        <v>3.0630000000000001E-2</v>
      </c>
      <c r="AC77" s="17">
        <v>0.44712400000000002</v>
      </c>
      <c r="AD77" s="17">
        <v>0.25</v>
      </c>
      <c r="AE77" s="17">
        <v>1282.9000000000001</v>
      </c>
    </row>
    <row r="78" spans="1:31">
      <c r="A78" s="17">
        <v>65</v>
      </c>
      <c r="B78" s="19">
        <v>0.27004629629629628</v>
      </c>
      <c r="C78" s="17">
        <v>30.8</v>
      </c>
      <c r="D78" s="17">
        <v>21.1</v>
      </c>
      <c r="E78" s="17">
        <v>2.5981000000000001E-2</v>
      </c>
      <c r="F78" s="17">
        <v>1.2569999999999999</v>
      </c>
      <c r="G78" s="17">
        <v>0.98730300000000004</v>
      </c>
      <c r="H78" s="17">
        <v>0.48758800000000002</v>
      </c>
      <c r="I78" s="17">
        <v>0.80089900000000003</v>
      </c>
      <c r="J78" s="17">
        <v>0.31331100000000001</v>
      </c>
      <c r="K78" s="17">
        <v>0.39119999999999999</v>
      </c>
      <c r="L78" s="17">
        <v>621.4</v>
      </c>
      <c r="M78" s="17">
        <v>0.26096999999999998</v>
      </c>
      <c r="N78" s="17">
        <v>400</v>
      </c>
      <c r="O78" s="17">
        <v>0</v>
      </c>
      <c r="P78" s="17">
        <v>0</v>
      </c>
      <c r="Q78" s="17">
        <v>0.98367199999999999</v>
      </c>
      <c r="R78" s="17">
        <v>0.41706900000000002</v>
      </c>
      <c r="S78" s="17">
        <v>0.74643199999999998</v>
      </c>
      <c r="T78" s="17">
        <v>0.32936300000000002</v>
      </c>
      <c r="U78" s="17">
        <v>0.44124999999999998</v>
      </c>
      <c r="V78" s="17">
        <v>631.4</v>
      </c>
      <c r="W78" s="17">
        <v>0.23474500000000001</v>
      </c>
      <c r="X78" s="17">
        <v>375</v>
      </c>
      <c r="Y78" s="17">
        <v>0</v>
      </c>
      <c r="Z78" s="17">
        <v>0</v>
      </c>
      <c r="AA78" s="17">
        <v>0.67884599999999995</v>
      </c>
      <c r="AB78" s="17">
        <v>3.06196E-2</v>
      </c>
      <c r="AC78" s="17">
        <v>0.42715399999999998</v>
      </c>
      <c r="AD78" s="17">
        <v>0.25</v>
      </c>
      <c r="AE78" s="17">
        <v>1336.6</v>
      </c>
    </row>
    <row r="79" spans="1:31">
      <c r="A79" s="17">
        <v>66</v>
      </c>
      <c r="B79" s="19">
        <v>0.27010416666666665</v>
      </c>
      <c r="C79" s="17">
        <v>31.5</v>
      </c>
      <c r="D79" s="17">
        <v>20.2</v>
      </c>
      <c r="E79" s="17">
        <v>2.6946000000000001E-2</v>
      </c>
      <c r="F79" s="17">
        <v>1.304</v>
      </c>
      <c r="G79" s="17">
        <v>0.984514</v>
      </c>
      <c r="H79" s="17">
        <v>0.47750399999999998</v>
      </c>
      <c r="I79" s="17">
        <v>0.790211</v>
      </c>
      <c r="J79" s="17">
        <v>0.31270700000000001</v>
      </c>
      <c r="K79" s="17">
        <v>0.39572600000000002</v>
      </c>
      <c r="L79" s="17">
        <v>664.8</v>
      </c>
      <c r="M79" s="17">
        <v>0.30752000000000002</v>
      </c>
      <c r="N79" s="17">
        <v>392</v>
      </c>
      <c r="O79" s="17">
        <v>0</v>
      </c>
      <c r="P79" s="17">
        <v>0</v>
      </c>
      <c r="Q79" s="17">
        <v>0.98613399999999996</v>
      </c>
      <c r="R79" s="17">
        <v>0.41320099999999998</v>
      </c>
      <c r="S79" s="17">
        <v>0.74642200000000003</v>
      </c>
      <c r="T79" s="17">
        <v>0.33322099999999999</v>
      </c>
      <c r="U79" s="17">
        <v>0.44642500000000002</v>
      </c>
      <c r="V79" s="17">
        <v>596.1</v>
      </c>
      <c r="W79" s="17">
        <v>8.6364999999999997E-2</v>
      </c>
      <c r="X79" s="17">
        <v>422</v>
      </c>
      <c r="Y79" s="17">
        <v>0</v>
      </c>
      <c r="Z79" s="17">
        <v>0</v>
      </c>
      <c r="AA79" s="17">
        <v>0.68680699999999995</v>
      </c>
      <c r="AB79" s="17">
        <v>3.07738E-2</v>
      </c>
      <c r="AC79" s="17">
        <v>0.42345500000000003</v>
      </c>
      <c r="AD79" s="17">
        <v>0.25</v>
      </c>
      <c r="AE79" s="17">
        <v>1249.3</v>
      </c>
    </row>
    <row r="80" spans="1:31">
      <c r="A80" s="17">
        <v>67</v>
      </c>
      <c r="B80" s="19">
        <v>0.27016203703703706</v>
      </c>
      <c r="C80" s="17">
        <v>32.6</v>
      </c>
      <c r="D80" s="17">
        <v>19.3</v>
      </c>
      <c r="E80" s="17">
        <v>2.6154E-2</v>
      </c>
      <c r="F80" s="17">
        <v>1.266</v>
      </c>
      <c r="G80" s="17">
        <v>0.98599599999999998</v>
      </c>
      <c r="H80" s="17">
        <v>0.47717399999999999</v>
      </c>
      <c r="I80" s="17">
        <v>0.813083</v>
      </c>
      <c r="J80" s="17">
        <v>0.33590900000000001</v>
      </c>
      <c r="K80" s="17">
        <v>0.41313</v>
      </c>
      <c r="L80" s="17">
        <v>702.2</v>
      </c>
      <c r="M80" s="17">
        <v>0.26138499999999998</v>
      </c>
      <c r="N80" s="17">
        <v>403</v>
      </c>
      <c r="O80" s="17">
        <v>0</v>
      </c>
      <c r="P80" s="17">
        <v>0</v>
      </c>
      <c r="Q80" s="17">
        <v>0.981464</v>
      </c>
      <c r="R80" s="17">
        <v>0.43378899999999998</v>
      </c>
      <c r="S80" s="17">
        <v>0.760212</v>
      </c>
      <c r="T80" s="17">
        <v>0.32642300000000002</v>
      </c>
      <c r="U80" s="17">
        <v>0.42938399999999999</v>
      </c>
      <c r="V80" s="17">
        <v>664.4</v>
      </c>
      <c r="W80" s="17">
        <v>0.31628800000000001</v>
      </c>
      <c r="X80" s="17">
        <v>368</v>
      </c>
      <c r="Y80" s="17">
        <v>0</v>
      </c>
      <c r="Z80" s="17">
        <v>0</v>
      </c>
      <c r="AA80" s="17">
        <v>0.66059000000000001</v>
      </c>
      <c r="AB80" s="17">
        <v>3.1886699999999997E-2</v>
      </c>
      <c r="AC80" s="17">
        <v>0.44419799999999998</v>
      </c>
      <c r="AD80" s="17">
        <v>0.25</v>
      </c>
      <c r="AE80" s="17">
        <v>1182.8</v>
      </c>
    </row>
    <row r="81" spans="1:31">
      <c r="A81" s="17">
        <v>68</v>
      </c>
      <c r="B81" s="19">
        <v>0.27021990740740742</v>
      </c>
      <c r="C81" s="17">
        <v>33.9</v>
      </c>
      <c r="D81" s="17">
        <v>18.5</v>
      </c>
      <c r="E81" s="17">
        <v>2.3605999999999999E-2</v>
      </c>
      <c r="F81" s="17">
        <v>1.1419999999999999</v>
      </c>
      <c r="G81" s="17">
        <v>0.98454200000000003</v>
      </c>
      <c r="H81" s="17">
        <v>0.48411999999999999</v>
      </c>
      <c r="I81" s="17">
        <v>0.81577200000000005</v>
      </c>
      <c r="J81" s="17">
        <v>0.331652</v>
      </c>
      <c r="K81" s="17">
        <v>0.40655000000000002</v>
      </c>
      <c r="L81" s="17">
        <v>663</v>
      </c>
      <c r="M81" s="17">
        <v>0.31006</v>
      </c>
      <c r="N81" s="17">
        <v>414</v>
      </c>
      <c r="O81" s="17">
        <v>0</v>
      </c>
      <c r="P81" s="17">
        <v>0</v>
      </c>
      <c r="Q81" s="17">
        <v>0.98508700000000005</v>
      </c>
      <c r="R81" s="17">
        <v>0.46311200000000002</v>
      </c>
      <c r="S81" s="17">
        <v>0.81106800000000001</v>
      </c>
      <c r="T81" s="17">
        <v>0.34795599999999999</v>
      </c>
      <c r="U81" s="17">
        <v>0.42901</v>
      </c>
      <c r="V81" s="17">
        <v>633</v>
      </c>
      <c r="W81" s="17">
        <v>0.238375</v>
      </c>
      <c r="X81" s="17">
        <v>470</v>
      </c>
      <c r="Y81" s="17">
        <v>0</v>
      </c>
      <c r="Z81" s="17">
        <v>0</v>
      </c>
      <c r="AA81" s="17">
        <v>0.66001500000000002</v>
      </c>
      <c r="AB81" s="17">
        <v>2.9625700000000001E-2</v>
      </c>
      <c r="AC81" s="17">
        <v>0.47342000000000001</v>
      </c>
      <c r="AD81" s="17">
        <v>0.25</v>
      </c>
      <c r="AE81" s="17">
        <v>1252.8</v>
      </c>
    </row>
    <row r="82" spans="1:31">
      <c r="A82" s="17">
        <v>69</v>
      </c>
      <c r="B82" s="19">
        <v>0.27026620370370369</v>
      </c>
      <c r="C82" s="17">
        <v>34.200000000000003</v>
      </c>
      <c r="D82" s="17">
        <v>18.5</v>
      </c>
      <c r="E82" s="17">
        <v>2.3281E-2</v>
      </c>
      <c r="F82" s="17">
        <v>1.127</v>
      </c>
      <c r="G82" s="17">
        <v>0.985321</v>
      </c>
      <c r="H82" s="17">
        <v>0.487232</v>
      </c>
      <c r="I82" s="17">
        <v>0.83915099999999998</v>
      </c>
      <c r="J82" s="17">
        <v>0.35191800000000001</v>
      </c>
      <c r="K82" s="17">
        <v>0.41937400000000002</v>
      </c>
      <c r="L82" s="17">
        <v>662.7</v>
      </c>
      <c r="M82" s="17">
        <v>0.22314800000000001</v>
      </c>
      <c r="N82" s="17">
        <v>439</v>
      </c>
      <c r="O82" s="17">
        <v>0</v>
      </c>
      <c r="P82" s="17">
        <v>0</v>
      </c>
      <c r="Q82" s="17">
        <v>0.98296499999999998</v>
      </c>
      <c r="R82" s="17">
        <v>0.43237999999999999</v>
      </c>
      <c r="S82" s="17">
        <v>0.75073699999999999</v>
      </c>
      <c r="T82" s="17">
        <v>0.318357</v>
      </c>
      <c r="U82" s="17">
        <v>0.42405999999999999</v>
      </c>
      <c r="V82" s="17">
        <v>669.6</v>
      </c>
      <c r="W82" s="17">
        <v>0.26428699999999999</v>
      </c>
      <c r="X82" s="17">
        <v>379</v>
      </c>
      <c r="Y82" s="17">
        <v>0</v>
      </c>
      <c r="Z82" s="17">
        <v>0</v>
      </c>
      <c r="AA82" s="17">
        <v>0.65239899999999995</v>
      </c>
      <c r="AB82" s="17">
        <v>3.13248E-2</v>
      </c>
      <c r="AC82" s="17">
        <v>0.44235200000000002</v>
      </c>
      <c r="AD82" s="17">
        <v>0.25</v>
      </c>
      <c r="AE82" s="17">
        <v>1253.4000000000001</v>
      </c>
    </row>
    <row r="83" spans="1:31">
      <c r="A83" s="17">
        <v>70</v>
      </c>
      <c r="B83" s="19">
        <v>0.27032407407407405</v>
      </c>
      <c r="C83" s="17">
        <v>35.9</v>
      </c>
      <c r="D83" s="17">
        <v>16.7</v>
      </c>
      <c r="E83" s="17">
        <v>2.2329999999999999E-2</v>
      </c>
      <c r="F83" s="17">
        <v>1.081</v>
      </c>
      <c r="G83" s="17">
        <v>0.98740099999999997</v>
      </c>
      <c r="H83" s="17">
        <v>0.49235299999999999</v>
      </c>
      <c r="I83" s="17">
        <v>0.83494999999999997</v>
      </c>
      <c r="J83" s="17">
        <v>0.34259699999999998</v>
      </c>
      <c r="K83" s="17">
        <v>0.41032000000000002</v>
      </c>
      <c r="L83" s="17">
        <v>666</v>
      </c>
      <c r="M83" s="17">
        <v>0.28859800000000002</v>
      </c>
      <c r="N83" s="17">
        <v>458</v>
      </c>
      <c r="O83" s="17">
        <v>0</v>
      </c>
      <c r="P83" s="17">
        <v>0</v>
      </c>
      <c r="Q83" s="17">
        <v>0.98799199999999998</v>
      </c>
      <c r="R83" s="17">
        <v>0.43694</v>
      </c>
      <c r="S83" s="17">
        <v>0.78955799999999998</v>
      </c>
      <c r="T83" s="17">
        <v>0.35261799999999999</v>
      </c>
      <c r="U83" s="17">
        <v>0.446602</v>
      </c>
      <c r="V83" s="17">
        <v>658.7</v>
      </c>
      <c r="W83" s="17">
        <v>0.146479</v>
      </c>
      <c r="X83" s="17">
        <v>342</v>
      </c>
      <c r="Y83" s="17">
        <v>0</v>
      </c>
      <c r="Z83" s="17">
        <v>0</v>
      </c>
      <c r="AA83" s="17">
        <v>0.687079</v>
      </c>
      <c r="AB83" s="17">
        <v>2.9795599999999998E-2</v>
      </c>
      <c r="AC83" s="17">
        <v>0.44744699999999998</v>
      </c>
      <c r="AD83" s="17">
        <v>0.25</v>
      </c>
      <c r="AE83" s="17">
        <v>1247.0999999999999</v>
      </c>
    </row>
    <row r="84" spans="1:31">
      <c r="A84" s="17">
        <v>71</v>
      </c>
      <c r="B84" s="19">
        <v>0.27038194444444447</v>
      </c>
      <c r="C84" s="17">
        <v>36.4</v>
      </c>
      <c r="D84" s="17">
        <v>16.7</v>
      </c>
      <c r="E84" s="17">
        <v>2.1683999999999998E-2</v>
      </c>
      <c r="F84" s="17">
        <v>1.0489999999999999</v>
      </c>
      <c r="G84" s="17">
        <v>0.98217299999999996</v>
      </c>
      <c r="H84" s="17">
        <v>0.50959200000000004</v>
      </c>
      <c r="I84" s="17">
        <v>0.85957499999999998</v>
      </c>
      <c r="J84" s="17">
        <v>0.34998299999999999</v>
      </c>
      <c r="K84" s="17">
        <v>0.40715800000000002</v>
      </c>
      <c r="L84" s="17">
        <v>651.5</v>
      </c>
      <c r="M84" s="17">
        <v>0.22570399999999999</v>
      </c>
      <c r="N84" s="17">
        <v>401</v>
      </c>
      <c r="O84" s="17">
        <v>0</v>
      </c>
      <c r="P84" s="17">
        <v>0</v>
      </c>
      <c r="Q84" s="17">
        <v>0.98421999999999998</v>
      </c>
      <c r="R84" s="17">
        <v>0.43820700000000001</v>
      </c>
      <c r="S84" s="17">
        <v>0.78451499999999996</v>
      </c>
      <c r="T84" s="17">
        <v>0.346308</v>
      </c>
      <c r="U84" s="17">
        <v>0.44142900000000002</v>
      </c>
      <c r="V84" s="17">
        <v>719.1</v>
      </c>
      <c r="W84" s="17">
        <v>0.20080200000000001</v>
      </c>
      <c r="X84" s="17">
        <v>408</v>
      </c>
      <c r="Y84" s="17">
        <v>0</v>
      </c>
      <c r="Z84" s="17">
        <v>0</v>
      </c>
      <c r="AA84" s="17">
        <v>0.679122</v>
      </c>
      <c r="AB84" s="17">
        <v>2.5600399999999999E-2</v>
      </c>
      <c r="AC84" s="17">
        <v>0.44707200000000002</v>
      </c>
      <c r="AD84" s="17">
        <v>0.25</v>
      </c>
      <c r="AE84" s="17">
        <v>1274.9000000000001</v>
      </c>
    </row>
    <row r="85" spans="1:31">
      <c r="A85" s="17">
        <v>72</v>
      </c>
      <c r="B85" s="19">
        <v>0.27042824074074073</v>
      </c>
      <c r="C85" s="17">
        <v>37.299999999999997</v>
      </c>
      <c r="D85" s="17">
        <v>15.8</v>
      </c>
      <c r="E85" s="17">
        <v>2.0039000000000001E-2</v>
      </c>
      <c r="F85" s="17">
        <v>0.97</v>
      </c>
      <c r="G85" s="17">
        <v>0.98896200000000001</v>
      </c>
      <c r="H85" s="17">
        <v>0.56379100000000004</v>
      </c>
      <c r="I85" s="17">
        <v>0.95604900000000004</v>
      </c>
      <c r="J85" s="17">
        <v>0.392258</v>
      </c>
      <c r="K85" s="17">
        <v>0.41029100000000002</v>
      </c>
      <c r="L85" s="17">
        <v>656.1</v>
      </c>
      <c r="M85" s="17">
        <v>0.19316800000000001</v>
      </c>
      <c r="N85" s="17">
        <v>438</v>
      </c>
      <c r="O85" s="17">
        <v>0</v>
      </c>
      <c r="P85" s="17">
        <v>0</v>
      </c>
      <c r="Q85" s="17">
        <v>0.99026800000000004</v>
      </c>
      <c r="R85" s="17">
        <v>0.53837800000000002</v>
      </c>
      <c r="S85" s="17">
        <v>0.941326</v>
      </c>
      <c r="T85" s="17">
        <v>0.40294799999999997</v>
      </c>
      <c r="U85" s="17">
        <v>0.428064</v>
      </c>
      <c r="V85" s="17">
        <v>649.9</v>
      </c>
      <c r="W85" s="17">
        <v>0.28328199999999998</v>
      </c>
      <c r="X85" s="17">
        <v>327</v>
      </c>
      <c r="Y85" s="17">
        <v>0</v>
      </c>
      <c r="Z85" s="17">
        <v>0</v>
      </c>
      <c r="AA85" s="17">
        <v>0.65856000000000003</v>
      </c>
      <c r="AB85" s="17">
        <v>2.6672399999999999E-2</v>
      </c>
      <c r="AC85" s="17">
        <v>0.549126</v>
      </c>
      <c r="AD85" s="17">
        <v>0.25</v>
      </c>
      <c r="AE85" s="17">
        <v>1266</v>
      </c>
    </row>
    <row r="86" spans="1:31">
      <c r="A86" s="17">
        <v>73</v>
      </c>
      <c r="B86" s="19">
        <v>0.27048611111111109</v>
      </c>
      <c r="C86" s="17">
        <v>38.4</v>
      </c>
      <c r="D86" s="17">
        <v>15</v>
      </c>
      <c r="E86" s="17">
        <v>1.9952000000000001E-2</v>
      </c>
      <c r="F86" s="17">
        <v>0.96499999999999997</v>
      </c>
      <c r="G86" s="17">
        <v>0.98615799999999998</v>
      </c>
      <c r="H86" s="17">
        <v>0.56562699999999999</v>
      </c>
      <c r="I86" s="17">
        <v>0.95001400000000003</v>
      </c>
      <c r="J86" s="17">
        <v>0.38438699999999998</v>
      </c>
      <c r="K86" s="17">
        <v>0.40461200000000003</v>
      </c>
      <c r="L86" s="17">
        <v>677</v>
      </c>
      <c r="M86" s="17">
        <v>0.32273000000000002</v>
      </c>
      <c r="N86" s="17">
        <v>355</v>
      </c>
      <c r="O86" s="17">
        <v>0</v>
      </c>
      <c r="P86" s="17">
        <v>0</v>
      </c>
      <c r="Q86" s="17">
        <v>0.984815</v>
      </c>
      <c r="R86" s="17">
        <v>0.50607000000000002</v>
      </c>
      <c r="S86" s="17">
        <v>0.89545300000000005</v>
      </c>
      <c r="T86" s="17">
        <v>0.38938299999999998</v>
      </c>
      <c r="U86" s="17">
        <v>0.43484499999999998</v>
      </c>
      <c r="V86" s="17">
        <v>648.70000000000005</v>
      </c>
      <c r="W86" s="17">
        <v>0.20460900000000001</v>
      </c>
      <c r="X86" s="17">
        <v>281</v>
      </c>
      <c r="Y86" s="17">
        <v>0</v>
      </c>
      <c r="Z86" s="17">
        <v>0</v>
      </c>
      <c r="AA86" s="17">
        <v>0.66899200000000003</v>
      </c>
      <c r="AB86" s="17">
        <v>2.11994E-2</v>
      </c>
      <c r="AC86" s="17">
        <v>0.514324</v>
      </c>
      <c r="AD86" s="17">
        <v>0.25</v>
      </c>
      <c r="AE86" s="17">
        <v>1226.8</v>
      </c>
    </row>
    <row r="87" spans="1:31">
      <c r="A87" s="17">
        <v>74</v>
      </c>
      <c r="B87" s="19">
        <v>0.27054398148148145</v>
      </c>
      <c r="C87" s="17">
        <v>38.799999999999997</v>
      </c>
      <c r="D87" s="17">
        <v>15</v>
      </c>
      <c r="E87" s="17">
        <v>2.0535000000000001E-2</v>
      </c>
      <c r="F87" s="17">
        <v>0.99399999999999999</v>
      </c>
      <c r="G87" s="17">
        <v>0.98980800000000002</v>
      </c>
      <c r="H87" s="17">
        <v>0.56451899999999999</v>
      </c>
      <c r="I87" s="17">
        <v>0.99279899999999999</v>
      </c>
      <c r="J87" s="17">
        <v>0.42827900000000002</v>
      </c>
      <c r="K87" s="17">
        <v>0.43138599999999999</v>
      </c>
      <c r="L87" s="17">
        <v>693.9</v>
      </c>
      <c r="M87" s="17">
        <v>0.181696</v>
      </c>
      <c r="N87" s="17">
        <v>459</v>
      </c>
      <c r="O87" s="17">
        <v>0</v>
      </c>
      <c r="P87" s="17">
        <v>0</v>
      </c>
      <c r="Q87" s="17">
        <v>0.98463100000000003</v>
      </c>
      <c r="R87" s="17">
        <v>0.52837400000000001</v>
      </c>
      <c r="S87" s="17">
        <v>0.94294199999999995</v>
      </c>
      <c r="T87" s="17">
        <v>0.41456799999999999</v>
      </c>
      <c r="U87" s="17">
        <v>0.43965399999999999</v>
      </c>
      <c r="V87" s="17">
        <v>663.7</v>
      </c>
      <c r="W87" s="17">
        <v>0.30005100000000001</v>
      </c>
      <c r="X87" s="17">
        <v>373</v>
      </c>
      <c r="Y87" s="17">
        <v>0</v>
      </c>
      <c r="Z87" s="17">
        <v>0</v>
      </c>
      <c r="AA87" s="17">
        <v>0.67639099999999996</v>
      </c>
      <c r="AB87" s="17">
        <v>2.7872000000000001E-2</v>
      </c>
      <c r="AC87" s="17">
        <v>0.53992799999999996</v>
      </c>
      <c r="AD87" s="17">
        <v>0.25</v>
      </c>
      <c r="AE87" s="17">
        <v>1196.9000000000001</v>
      </c>
    </row>
    <row r="88" spans="1:31">
      <c r="A88" s="17">
        <v>75</v>
      </c>
      <c r="B88" s="19">
        <v>0.27060185185185187</v>
      </c>
      <c r="C88" s="17">
        <v>40.799999999999997</v>
      </c>
      <c r="D88" s="17">
        <v>14.1</v>
      </c>
      <c r="E88" s="17">
        <v>1.9009000000000002E-2</v>
      </c>
      <c r="F88" s="17">
        <v>0.92</v>
      </c>
      <c r="G88" s="17">
        <v>0.98645300000000002</v>
      </c>
      <c r="H88" s="17">
        <v>0.59178399999999998</v>
      </c>
      <c r="I88" s="17">
        <v>1.0193760000000001</v>
      </c>
      <c r="J88" s="17">
        <v>0.42759200000000003</v>
      </c>
      <c r="K88" s="17">
        <v>0.41946499999999998</v>
      </c>
      <c r="L88" s="17">
        <v>684</v>
      </c>
      <c r="M88" s="17">
        <v>0.25054599999999999</v>
      </c>
      <c r="N88" s="17">
        <v>443</v>
      </c>
      <c r="O88" s="17">
        <v>0</v>
      </c>
      <c r="P88" s="17">
        <v>0</v>
      </c>
      <c r="Q88" s="17">
        <v>0.99028300000000002</v>
      </c>
      <c r="R88" s="17">
        <v>0.54050399999999998</v>
      </c>
      <c r="S88" s="17">
        <v>0.96074800000000005</v>
      </c>
      <c r="T88" s="17">
        <v>0.42024400000000001</v>
      </c>
      <c r="U88" s="17">
        <v>0.43741400000000003</v>
      </c>
      <c r="V88" s="17">
        <v>656.3</v>
      </c>
      <c r="W88" s="17">
        <v>0.29578100000000002</v>
      </c>
      <c r="X88" s="17">
        <v>377</v>
      </c>
      <c r="Y88" s="17">
        <v>0</v>
      </c>
      <c r="Z88" s="17">
        <v>0</v>
      </c>
      <c r="AA88" s="17">
        <v>0.67294399999999999</v>
      </c>
      <c r="AB88" s="17">
        <v>2.5046200000000001E-2</v>
      </c>
      <c r="AC88" s="17">
        <v>0.55102899999999999</v>
      </c>
      <c r="AD88" s="17">
        <v>0.25</v>
      </c>
      <c r="AE88" s="17">
        <v>1214.2</v>
      </c>
    </row>
    <row r="89" spans="1:31">
      <c r="A89" s="17">
        <v>76</v>
      </c>
      <c r="B89" s="19">
        <v>0.27064814814814814</v>
      </c>
      <c r="C89" s="17">
        <v>40.6</v>
      </c>
      <c r="D89" s="17">
        <v>14.1</v>
      </c>
      <c r="E89" s="17">
        <v>1.9293000000000001E-2</v>
      </c>
      <c r="F89" s="17">
        <v>0.93400000000000005</v>
      </c>
      <c r="G89" s="17">
        <v>0.989954</v>
      </c>
      <c r="H89" s="17">
        <v>0.62875800000000004</v>
      </c>
      <c r="I89" s="17">
        <v>1.0604359999999999</v>
      </c>
      <c r="J89" s="17">
        <v>0.43167800000000001</v>
      </c>
      <c r="K89" s="17">
        <v>0.40707599999999999</v>
      </c>
      <c r="L89" s="17">
        <v>706.6</v>
      </c>
      <c r="M89" s="17">
        <v>0.30641200000000002</v>
      </c>
      <c r="N89" s="17">
        <v>388</v>
      </c>
      <c r="O89" s="17">
        <v>0</v>
      </c>
      <c r="P89" s="17">
        <v>0</v>
      </c>
      <c r="Q89" s="17">
        <v>0.98671399999999998</v>
      </c>
      <c r="R89" s="17">
        <v>0.57601500000000005</v>
      </c>
      <c r="S89" s="17">
        <v>1.0082930000000001</v>
      </c>
      <c r="T89" s="17">
        <v>0.432278</v>
      </c>
      <c r="U89" s="17">
        <v>0.42872199999999999</v>
      </c>
      <c r="V89" s="17">
        <v>683.6</v>
      </c>
      <c r="W89" s="17">
        <v>0.29694799999999999</v>
      </c>
      <c r="X89" s="17">
        <v>350</v>
      </c>
      <c r="Y89" s="17">
        <v>0</v>
      </c>
      <c r="Z89" s="17">
        <v>0</v>
      </c>
      <c r="AA89" s="17">
        <v>0.65957299999999996</v>
      </c>
      <c r="AB89" s="17">
        <v>2.27101E-2</v>
      </c>
      <c r="AC89" s="17">
        <v>0.58583200000000002</v>
      </c>
      <c r="AD89" s="17">
        <v>0.25</v>
      </c>
      <c r="AE89" s="17">
        <v>1175.4000000000001</v>
      </c>
    </row>
    <row r="90" spans="1:31">
      <c r="A90" s="17">
        <v>77</v>
      </c>
      <c r="B90" s="19">
        <v>0.27070601851851855</v>
      </c>
      <c r="C90" s="17">
        <v>41.9</v>
      </c>
      <c r="D90" s="17">
        <v>13.2</v>
      </c>
      <c r="E90" s="17">
        <v>1.8766999999999999E-2</v>
      </c>
      <c r="F90" s="17">
        <v>0.90800000000000003</v>
      </c>
      <c r="G90" s="17">
        <v>0.989954</v>
      </c>
      <c r="H90" s="17">
        <v>0.64739599999999997</v>
      </c>
      <c r="I90" s="17">
        <v>1.1155250000000001</v>
      </c>
      <c r="J90" s="17">
        <v>0.46812900000000002</v>
      </c>
      <c r="K90" s="17">
        <v>0.41964899999999999</v>
      </c>
      <c r="L90" s="17">
        <v>715.3</v>
      </c>
      <c r="M90" s="17">
        <v>0.27893699999999999</v>
      </c>
      <c r="N90" s="17">
        <v>408</v>
      </c>
      <c r="O90" s="17">
        <v>0</v>
      </c>
      <c r="P90" s="17">
        <v>0</v>
      </c>
      <c r="Q90" s="17">
        <v>0.98932600000000004</v>
      </c>
      <c r="R90" s="17">
        <v>0.59535300000000002</v>
      </c>
      <c r="S90" s="17">
        <v>1.0620579999999999</v>
      </c>
      <c r="T90" s="17">
        <v>0.46670499999999998</v>
      </c>
      <c r="U90" s="17">
        <v>0.43943500000000002</v>
      </c>
      <c r="V90" s="17">
        <v>652.29999999999995</v>
      </c>
      <c r="W90" s="17">
        <v>0.208477</v>
      </c>
      <c r="X90" s="17">
        <v>305</v>
      </c>
      <c r="Y90" s="17">
        <v>0</v>
      </c>
      <c r="Z90" s="17">
        <v>0</v>
      </c>
      <c r="AA90" s="17">
        <v>0.67605300000000002</v>
      </c>
      <c r="AB90" s="17">
        <v>2.2675399999999998E-2</v>
      </c>
      <c r="AC90" s="17">
        <v>0.60593600000000003</v>
      </c>
      <c r="AD90" s="17">
        <v>0.25</v>
      </c>
      <c r="AE90" s="17">
        <v>1161.2</v>
      </c>
    </row>
    <row r="91" spans="1:31">
      <c r="A91" s="17">
        <v>78</v>
      </c>
      <c r="B91" s="19">
        <v>0.27076388888888886</v>
      </c>
      <c r="C91" s="17">
        <v>43</v>
      </c>
      <c r="D91" s="17">
        <v>12.3</v>
      </c>
      <c r="E91" s="17">
        <v>1.8117999999999999E-2</v>
      </c>
      <c r="F91" s="17">
        <v>0.877</v>
      </c>
      <c r="G91" s="17">
        <v>0.98608499999999999</v>
      </c>
      <c r="H91" s="17">
        <v>0.67385099999999998</v>
      </c>
      <c r="I91" s="17">
        <v>1.1670149999999999</v>
      </c>
      <c r="J91" s="17">
        <v>0.49316399999999999</v>
      </c>
      <c r="K91" s="17">
        <v>0.42258600000000002</v>
      </c>
      <c r="L91" s="17">
        <v>730.3</v>
      </c>
      <c r="M91" s="17">
        <v>0.29383300000000001</v>
      </c>
      <c r="N91" s="17">
        <v>371</v>
      </c>
      <c r="O91" s="17">
        <v>0</v>
      </c>
      <c r="P91" s="17">
        <v>0</v>
      </c>
      <c r="Q91" s="17">
        <v>0.99039500000000003</v>
      </c>
      <c r="R91" s="17">
        <v>0.61187000000000002</v>
      </c>
      <c r="S91" s="17">
        <v>1.1001829999999999</v>
      </c>
      <c r="T91" s="17">
        <v>0.488313</v>
      </c>
      <c r="U91" s="17">
        <v>0.44384699999999999</v>
      </c>
      <c r="V91" s="17">
        <v>686</v>
      </c>
      <c r="W91" s="17">
        <v>0.305782</v>
      </c>
      <c r="X91" s="17">
        <v>297</v>
      </c>
      <c r="Y91" s="17">
        <v>0</v>
      </c>
      <c r="Z91" s="17">
        <v>0</v>
      </c>
      <c r="AA91" s="17">
        <v>0.68284199999999995</v>
      </c>
      <c r="AB91" s="17">
        <v>1.9669800000000001E-2</v>
      </c>
      <c r="AC91" s="17">
        <v>0.621475</v>
      </c>
      <c r="AD91" s="17">
        <v>0.25</v>
      </c>
      <c r="AE91" s="17">
        <v>1137.3</v>
      </c>
    </row>
    <row r="92" spans="1:31">
      <c r="A92" s="17">
        <v>79</v>
      </c>
      <c r="B92" s="19">
        <v>0.27082175925925928</v>
      </c>
      <c r="C92" s="17">
        <v>43.9</v>
      </c>
      <c r="D92" s="17">
        <v>12.3</v>
      </c>
      <c r="E92" s="17">
        <v>1.6903999999999999E-2</v>
      </c>
      <c r="F92" s="17">
        <v>0.81799999999999995</v>
      </c>
      <c r="G92" s="17">
        <v>0.98879099999999998</v>
      </c>
      <c r="H92" s="17">
        <v>0.72891600000000001</v>
      </c>
      <c r="I92" s="17">
        <v>1.246748</v>
      </c>
      <c r="J92" s="17">
        <v>0.51783199999999996</v>
      </c>
      <c r="K92" s="17">
        <v>0.41534599999999999</v>
      </c>
      <c r="L92" s="17">
        <v>699.4</v>
      </c>
      <c r="M92" s="17">
        <v>0.30091299999999999</v>
      </c>
      <c r="N92" s="17">
        <v>418</v>
      </c>
      <c r="O92" s="17">
        <v>0</v>
      </c>
      <c r="P92" s="17">
        <v>0</v>
      </c>
      <c r="Q92" s="17">
        <v>0.98641100000000004</v>
      </c>
      <c r="R92" s="17">
        <v>0.65102599999999999</v>
      </c>
      <c r="S92" s="17">
        <v>1.1482920000000001</v>
      </c>
      <c r="T92" s="17">
        <v>0.49726599999999999</v>
      </c>
      <c r="U92" s="17">
        <v>0.43304799999999999</v>
      </c>
      <c r="V92" s="17">
        <v>692.9</v>
      </c>
      <c r="W92" s="17">
        <v>0.29045700000000002</v>
      </c>
      <c r="X92" s="17">
        <v>398</v>
      </c>
      <c r="Y92" s="17">
        <v>0</v>
      </c>
      <c r="Z92" s="17">
        <v>0</v>
      </c>
      <c r="AA92" s="17">
        <v>0.66622800000000004</v>
      </c>
      <c r="AB92" s="17">
        <v>2.1220599999999999E-2</v>
      </c>
      <c r="AC92" s="17">
        <v>0.661578</v>
      </c>
      <c r="AD92" s="17">
        <v>0.25</v>
      </c>
      <c r="AE92" s="17">
        <v>1187.5</v>
      </c>
    </row>
    <row r="93" spans="1:31">
      <c r="A93" s="17">
        <v>80</v>
      </c>
      <c r="B93" s="19">
        <v>0.27086805555555554</v>
      </c>
      <c r="C93" s="17">
        <v>44.8</v>
      </c>
      <c r="D93" s="17">
        <v>11.4</v>
      </c>
      <c r="E93" s="17">
        <v>1.7167000000000002E-2</v>
      </c>
      <c r="F93" s="17">
        <v>0.83099999999999996</v>
      </c>
      <c r="G93" s="17">
        <v>0.98673100000000002</v>
      </c>
      <c r="H93" s="17">
        <v>0.71578299999999995</v>
      </c>
      <c r="I93" s="17">
        <v>1.2489509999999999</v>
      </c>
      <c r="J93" s="17">
        <v>0.533169</v>
      </c>
      <c r="K93" s="17">
        <v>0.42689300000000002</v>
      </c>
      <c r="L93" s="17">
        <v>736.7</v>
      </c>
      <c r="M93" s="17">
        <v>0.27420299999999997</v>
      </c>
      <c r="N93" s="17">
        <v>351</v>
      </c>
      <c r="O93" s="17">
        <v>0</v>
      </c>
      <c r="P93" s="17">
        <v>0</v>
      </c>
      <c r="Q93" s="17">
        <v>0.98237399999999997</v>
      </c>
      <c r="R93" s="17">
        <v>0.64839599999999997</v>
      </c>
      <c r="S93" s="17">
        <v>1.17456</v>
      </c>
      <c r="T93" s="17">
        <v>0.52616399999999997</v>
      </c>
      <c r="U93" s="17">
        <v>0.447967</v>
      </c>
      <c r="V93" s="17">
        <v>695.5</v>
      </c>
      <c r="W93" s="17">
        <v>0.25810499999999997</v>
      </c>
      <c r="X93" s="17">
        <v>372</v>
      </c>
      <c r="Y93" s="17">
        <v>0</v>
      </c>
      <c r="Z93" s="17">
        <v>0</v>
      </c>
      <c r="AA93" s="17">
        <v>0.68918000000000001</v>
      </c>
      <c r="AB93" s="17">
        <v>1.7509199999999999E-2</v>
      </c>
      <c r="AC93" s="17">
        <v>0.657609</v>
      </c>
      <c r="AD93" s="17">
        <v>0.25</v>
      </c>
      <c r="AE93" s="17">
        <v>1127.4000000000001</v>
      </c>
    </row>
    <row r="94" spans="1:31">
      <c r="A94" s="17">
        <v>81</v>
      </c>
      <c r="B94" s="19">
        <v>0.27092592592592596</v>
      </c>
      <c r="C94" s="17">
        <v>45.9</v>
      </c>
      <c r="D94" s="17">
        <v>11.4</v>
      </c>
      <c r="E94" s="17">
        <v>1.7937000000000002E-2</v>
      </c>
      <c r="F94" s="17">
        <v>0.86799999999999999</v>
      </c>
      <c r="G94" s="17">
        <v>0.990151</v>
      </c>
      <c r="H94" s="17">
        <v>0.80372399999999999</v>
      </c>
      <c r="I94" s="17">
        <v>1.39636</v>
      </c>
      <c r="J94" s="17">
        <v>0.59263600000000005</v>
      </c>
      <c r="K94" s="17">
        <v>0.42441499999999999</v>
      </c>
      <c r="L94" s="17">
        <v>792</v>
      </c>
      <c r="M94" s="17">
        <v>0.36893199999999998</v>
      </c>
      <c r="N94" s="17">
        <v>308</v>
      </c>
      <c r="O94" s="17">
        <v>0</v>
      </c>
      <c r="P94" s="17">
        <v>0</v>
      </c>
      <c r="Q94" s="17">
        <v>0.987182</v>
      </c>
      <c r="R94" s="17">
        <v>0.67530100000000004</v>
      </c>
      <c r="S94" s="17">
        <v>1.195009</v>
      </c>
      <c r="T94" s="17">
        <v>0.51970799999999995</v>
      </c>
      <c r="U94" s="17">
        <v>0.43489899999999998</v>
      </c>
      <c r="V94" s="17">
        <v>716.8</v>
      </c>
      <c r="W94" s="17">
        <v>0.28695300000000001</v>
      </c>
      <c r="X94" s="17">
        <v>325</v>
      </c>
      <c r="Y94" s="17">
        <v>0</v>
      </c>
      <c r="Z94" s="17">
        <v>0</v>
      </c>
      <c r="AA94" s="17">
        <v>0.66907499999999998</v>
      </c>
      <c r="AB94" s="17">
        <v>1.6517500000000001E-2</v>
      </c>
      <c r="AC94" s="17">
        <v>0.68388499999999997</v>
      </c>
      <c r="AD94" s="17">
        <v>0.25</v>
      </c>
      <c r="AE94" s="17">
        <v>1048.5999999999999</v>
      </c>
    </row>
    <row r="95" spans="1:31">
      <c r="A95" s="17">
        <v>82</v>
      </c>
      <c r="B95" s="19">
        <v>0.27098379629629626</v>
      </c>
      <c r="C95" s="17">
        <v>46.4</v>
      </c>
      <c r="D95" s="17">
        <v>10.6</v>
      </c>
      <c r="E95" s="17">
        <v>1.6256E-2</v>
      </c>
      <c r="F95" s="17">
        <v>0.78700000000000003</v>
      </c>
      <c r="G95" s="17">
        <v>0.98903799999999997</v>
      </c>
      <c r="H95" s="17">
        <v>0.78069599999999995</v>
      </c>
      <c r="I95" s="17">
        <v>1.347307</v>
      </c>
      <c r="J95" s="17">
        <v>0.56661099999999998</v>
      </c>
      <c r="K95" s="17">
        <v>0.42055100000000001</v>
      </c>
      <c r="L95" s="17">
        <v>771.9</v>
      </c>
      <c r="M95" s="17">
        <v>0.33924100000000001</v>
      </c>
      <c r="N95" s="17">
        <v>383</v>
      </c>
      <c r="O95" s="17">
        <v>0</v>
      </c>
      <c r="P95" s="17">
        <v>0</v>
      </c>
      <c r="Q95" s="17">
        <v>0.99116800000000005</v>
      </c>
      <c r="R95" s="17">
        <v>0.71232799999999996</v>
      </c>
      <c r="S95" s="17">
        <v>1.2697799999999999</v>
      </c>
      <c r="T95" s="17">
        <v>0.55745199999999995</v>
      </c>
      <c r="U95" s="17">
        <v>0.43901499999999999</v>
      </c>
      <c r="V95" s="17">
        <v>738.8</v>
      </c>
      <c r="W95" s="17">
        <v>0.34520200000000001</v>
      </c>
      <c r="X95" s="17">
        <v>296</v>
      </c>
      <c r="Y95" s="17">
        <v>0</v>
      </c>
      <c r="Z95" s="17">
        <v>0</v>
      </c>
      <c r="AA95" s="17">
        <v>0.67540699999999998</v>
      </c>
      <c r="AB95" s="17">
        <v>1.8425799999999999E-2</v>
      </c>
      <c r="AC95" s="17">
        <v>0.72259899999999999</v>
      </c>
      <c r="AD95" s="17">
        <v>0.25</v>
      </c>
      <c r="AE95" s="17">
        <v>1076</v>
      </c>
    </row>
    <row r="96" spans="1:31">
      <c r="A96" s="17">
        <v>83</v>
      </c>
      <c r="B96" s="19">
        <v>0.27104166666666668</v>
      </c>
      <c r="C96" s="17">
        <v>47.5</v>
      </c>
      <c r="D96" s="17">
        <v>10.6</v>
      </c>
      <c r="E96" s="17">
        <v>1.5479E-2</v>
      </c>
      <c r="F96" s="17">
        <v>0.749</v>
      </c>
      <c r="G96" s="17">
        <v>0.98997400000000002</v>
      </c>
      <c r="H96" s="17">
        <v>0.82868699999999995</v>
      </c>
      <c r="I96" s="17">
        <v>1.4394290000000001</v>
      </c>
      <c r="J96" s="17">
        <v>0.61074200000000001</v>
      </c>
      <c r="K96" s="17">
        <v>0.42429499999999998</v>
      </c>
      <c r="L96" s="17">
        <v>737.5</v>
      </c>
      <c r="M96" s="17">
        <v>0.28122799999999998</v>
      </c>
      <c r="N96" s="17">
        <v>556</v>
      </c>
      <c r="O96" s="17">
        <v>0</v>
      </c>
      <c r="P96" s="17">
        <v>0</v>
      </c>
      <c r="Q96" s="17">
        <v>0.98968299999999998</v>
      </c>
      <c r="R96" s="17">
        <v>0.76418799999999998</v>
      </c>
      <c r="S96" s="17">
        <v>1.3661749999999999</v>
      </c>
      <c r="T96" s="17">
        <v>0.60198799999999997</v>
      </c>
      <c r="U96" s="17">
        <v>0.440637</v>
      </c>
      <c r="V96" s="17">
        <v>726.6</v>
      </c>
      <c r="W96" s="17">
        <v>0.26563100000000001</v>
      </c>
      <c r="X96" s="17">
        <v>359</v>
      </c>
      <c r="Y96" s="17">
        <v>0</v>
      </c>
      <c r="Z96" s="17">
        <v>0</v>
      </c>
      <c r="AA96" s="17">
        <v>0.67790300000000003</v>
      </c>
      <c r="AB96" s="17">
        <v>2.53934E-2</v>
      </c>
      <c r="AC96" s="17">
        <v>0.779474</v>
      </c>
      <c r="AD96" s="17">
        <v>0.25</v>
      </c>
      <c r="AE96" s="17">
        <v>1126.2</v>
      </c>
    </row>
    <row r="97" spans="1:31">
      <c r="A97" s="17">
        <v>84</v>
      </c>
      <c r="B97" s="19">
        <v>0.27108796296296295</v>
      </c>
      <c r="C97" s="17">
        <v>48.3</v>
      </c>
      <c r="D97" s="17">
        <v>9.6999999999999993</v>
      </c>
      <c r="E97" s="17">
        <v>1.4969E-2</v>
      </c>
      <c r="F97" s="17">
        <v>0.72399999999999998</v>
      </c>
      <c r="G97" s="17">
        <v>0.99174899999999999</v>
      </c>
      <c r="H97" s="17">
        <v>0.81828999999999996</v>
      </c>
      <c r="I97" s="17">
        <v>1.427573</v>
      </c>
      <c r="J97" s="17">
        <v>0.60928300000000002</v>
      </c>
      <c r="K97" s="17">
        <v>0.42679600000000001</v>
      </c>
      <c r="L97" s="17">
        <v>775.8</v>
      </c>
      <c r="M97" s="17">
        <v>0.37081500000000001</v>
      </c>
      <c r="N97" s="17">
        <v>339</v>
      </c>
      <c r="O97" s="17">
        <v>0</v>
      </c>
      <c r="P97" s="17">
        <v>0</v>
      </c>
      <c r="Q97" s="17">
        <v>0.99158999999999997</v>
      </c>
      <c r="R97" s="17">
        <v>0.75280100000000005</v>
      </c>
      <c r="S97" s="17">
        <v>1.337755</v>
      </c>
      <c r="T97" s="17">
        <v>0.584955</v>
      </c>
      <c r="U97" s="17">
        <v>0.43726599999999999</v>
      </c>
      <c r="V97" s="17">
        <v>749.2</v>
      </c>
      <c r="W97" s="17">
        <v>0.28629700000000002</v>
      </c>
      <c r="X97" s="17">
        <v>407</v>
      </c>
      <c r="Y97" s="17">
        <v>0</v>
      </c>
      <c r="Z97" s="17">
        <v>0</v>
      </c>
      <c r="AA97" s="17">
        <v>0.67271700000000001</v>
      </c>
      <c r="AB97" s="17">
        <v>1.50793E-2</v>
      </c>
      <c r="AC97" s="17">
        <v>0.76162099999999999</v>
      </c>
      <c r="AD97" s="17">
        <v>0.25</v>
      </c>
      <c r="AE97" s="17">
        <v>1070.5999999999999</v>
      </c>
    </row>
    <row r="98" spans="1:31">
      <c r="A98" s="17">
        <v>85</v>
      </c>
      <c r="B98" s="19">
        <v>0.27114583333333336</v>
      </c>
      <c r="C98" s="17">
        <v>49.4</v>
      </c>
      <c r="D98" s="17">
        <v>9.6999999999999993</v>
      </c>
      <c r="E98" s="17">
        <v>1.4423E-2</v>
      </c>
      <c r="F98" s="17">
        <v>0.69799999999999995</v>
      </c>
      <c r="G98" s="17">
        <v>0.99060000000000004</v>
      </c>
      <c r="H98" s="17">
        <v>0.84977999999999998</v>
      </c>
      <c r="I98" s="17">
        <v>1.4635210000000001</v>
      </c>
      <c r="J98" s="17">
        <v>0.61374099999999998</v>
      </c>
      <c r="K98" s="17">
        <v>0.41935899999999998</v>
      </c>
      <c r="L98" s="17">
        <v>733.7</v>
      </c>
      <c r="M98" s="17">
        <v>0.31368800000000002</v>
      </c>
      <c r="N98" s="17">
        <v>281</v>
      </c>
      <c r="O98" s="17">
        <v>0</v>
      </c>
      <c r="P98" s="17">
        <v>0</v>
      </c>
      <c r="Q98" s="17">
        <v>0.98894599999999999</v>
      </c>
      <c r="R98" s="17">
        <v>0.77551400000000004</v>
      </c>
      <c r="S98" s="17">
        <v>1.395033</v>
      </c>
      <c r="T98" s="17">
        <v>0.61951900000000004</v>
      </c>
      <c r="U98" s="17">
        <v>0.44408900000000001</v>
      </c>
      <c r="V98" s="17">
        <v>743.3</v>
      </c>
      <c r="W98" s="17">
        <v>0.277138</v>
      </c>
      <c r="X98" s="17">
        <v>331</v>
      </c>
      <c r="Y98" s="17">
        <v>0</v>
      </c>
      <c r="Z98" s="17">
        <v>0</v>
      </c>
      <c r="AA98" s="17">
        <v>0.68321399999999999</v>
      </c>
      <c r="AB98" s="17">
        <v>1.1874900000000001E-2</v>
      </c>
      <c r="AC98" s="17">
        <v>0.78287099999999998</v>
      </c>
      <c r="AD98" s="17">
        <v>0.25</v>
      </c>
      <c r="AE98" s="17">
        <v>1132.0999999999999</v>
      </c>
    </row>
    <row r="99" spans="1:31">
      <c r="A99" s="17">
        <v>86</v>
      </c>
      <c r="B99" s="19">
        <v>0.27120370370370367</v>
      </c>
      <c r="C99" s="17">
        <v>50.3</v>
      </c>
      <c r="D99" s="17">
        <v>8.8000000000000007</v>
      </c>
      <c r="E99" s="17">
        <v>1.3535999999999999E-2</v>
      </c>
      <c r="F99" s="17">
        <v>0.65500000000000003</v>
      </c>
      <c r="G99" s="17">
        <v>0.99250899999999997</v>
      </c>
      <c r="H99" s="17">
        <v>0.85248000000000002</v>
      </c>
      <c r="I99" s="17">
        <v>1.458323</v>
      </c>
      <c r="J99" s="17">
        <v>0.60584300000000002</v>
      </c>
      <c r="K99" s="17">
        <v>0.41543799999999997</v>
      </c>
      <c r="L99" s="17">
        <v>759.7</v>
      </c>
      <c r="M99" s="17">
        <v>0.31668400000000002</v>
      </c>
      <c r="N99" s="17">
        <v>377</v>
      </c>
      <c r="O99" s="17">
        <v>0</v>
      </c>
      <c r="P99" s="17">
        <v>0</v>
      </c>
      <c r="Q99" s="17">
        <v>0.99351100000000003</v>
      </c>
      <c r="R99" s="17">
        <v>0.79592600000000002</v>
      </c>
      <c r="S99" s="17">
        <v>1.4317979999999999</v>
      </c>
      <c r="T99" s="17">
        <v>0.63587199999999999</v>
      </c>
      <c r="U99" s="17">
        <v>0.44410699999999997</v>
      </c>
      <c r="V99" s="17">
        <v>766.9</v>
      </c>
      <c r="W99" s="17">
        <v>0.34926200000000002</v>
      </c>
      <c r="X99" s="17">
        <v>394</v>
      </c>
      <c r="Y99" s="17">
        <v>0</v>
      </c>
      <c r="Z99" s="17">
        <v>0</v>
      </c>
      <c r="AA99" s="17">
        <v>0.68324200000000002</v>
      </c>
      <c r="AB99" s="17">
        <v>1.49324E-2</v>
      </c>
      <c r="AC99" s="17">
        <v>0.80542100000000005</v>
      </c>
      <c r="AD99" s="17">
        <v>0.25</v>
      </c>
      <c r="AE99" s="17">
        <v>1093.3</v>
      </c>
    </row>
    <row r="100" spans="1:31">
      <c r="A100" s="17">
        <v>87</v>
      </c>
      <c r="B100" s="19">
        <v>0.27124999999999999</v>
      </c>
      <c r="C100" s="17">
        <v>51</v>
      </c>
      <c r="D100" s="17">
        <v>8.8000000000000007</v>
      </c>
      <c r="E100" s="17">
        <v>1.3128000000000001E-2</v>
      </c>
      <c r="F100" s="17">
        <v>0.63500000000000001</v>
      </c>
      <c r="G100" s="17">
        <v>0.99230499999999999</v>
      </c>
      <c r="H100" s="17">
        <v>0.95013000000000003</v>
      </c>
      <c r="I100" s="17">
        <v>1.6556219999999999</v>
      </c>
      <c r="J100" s="17">
        <v>0.70549300000000004</v>
      </c>
      <c r="K100" s="17">
        <v>0.42611900000000003</v>
      </c>
      <c r="L100" s="17">
        <v>759.6</v>
      </c>
      <c r="M100" s="17">
        <v>0.32029600000000003</v>
      </c>
      <c r="N100" s="17">
        <v>382</v>
      </c>
      <c r="O100" s="17">
        <v>0</v>
      </c>
      <c r="P100" s="17">
        <v>0</v>
      </c>
      <c r="Q100" s="17">
        <v>0.99045000000000005</v>
      </c>
      <c r="R100" s="17">
        <v>0.87365199999999998</v>
      </c>
      <c r="S100" s="17">
        <v>1.5349930000000001</v>
      </c>
      <c r="T100" s="17">
        <v>0.66134099999999996</v>
      </c>
      <c r="U100" s="17">
        <v>0.43084299999999998</v>
      </c>
      <c r="V100" s="17">
        <v>748.3</v>
      </c>
      <c r="W100" s="17">
        <v>0.31671300000000002</v>
      </c>
      <c r="X100" s="17">
        <v>328</v>
      </c>
      <c r="Y100" s="17">
        <v>0</v>
      </c>
      <c r="Z100" s="17">
        <v>0</v>
      </c>
      <c r="AA100" s="17">
        <v>0.66283499999999995</v>
      </c>
      <c r="AB100" s="17">
        <v>1.51339E-2</v>
      </c>
      <c r="AC100" s="17">
        <v>0.88366</v>
      </c>
      <c r="AD100" s="17">
        <v>0.25</v>
      </c>
      <c r="AE100" s="17">
        <v>1093.4000000000001</v>
      </c>
    </row>
    <row r="101" spans="1:31">
      <c r="A101" s="17">
        <v>88</v>
      </c>
      <c r="B101" s="19">
        <v>0.27130787037037035</v>
      </c>
      <c r="C101" s="17">
        <v>52.5</v>
      </c>
      <c r="D101" s="17">
        <v>7.9</v>
      </c>
      <c r="E101" s="17">
        <v>1.2374E-2</v>
      </c>
      <c r="F101" s="17">
        <v>0.59899999999999998</v>
      </c>
      <c r="G101" s="17">
        <v>0.99367300000000003</v>
      </c>
      <c r="H101" s="17">
        <v>0.97756200000000004</v>
      </c>
      <c r="I101" s="17">
        <v>1.7087190000000001</v>
      </c>
      <c r="J101" s="17">
        <v>0.73115799999999997</v>
      </c>
      <c r="K101" s="17">
        <v>0.427898</v>
      </c>
      <c r="L101" s="17">
        <v>762.8</v>
      </c>
      <c r="M101" s="17">
        <v>0.32460699999999998</v>
      </c>
      <c r="N101" s="17">
        <v>301</v>
      </c>
      <c r="O101" s="17">
        <v>0</v>
      </c>
      <c r="P101" s="17">
        <v>0</v>
      </c>
      <c r="Q101" s="17">
        <v>0.99260499999999996</v>
      </c>
      <c r="R101" s="17">
        <v>0.89687600000000001</v>
      </c>
      <c r="S101" s="17">
        <v>1.623019</v>
      </c>
      <c r="T101" s="17">
        <v>0.72614299999999998</v>
      </c>
      <c r="U101" s="17">
        <v>0.447403</v>
      </c>
      <c r="V101" s="17">
        <v>739.6</v>
      </c>
      <c r="W101" s="17">
        <v>0.292402</v>
      </c>
      <c r="X101" s="17">
        <v>269</v>
      </c>
      <c r="Y101" s="17">
        <v>0</v>
      </c>
      <c r="Z101" s="17">
        <v>0</v>
      </c>
      <c r="AA101" s="17">
        <v>0.68831200000000003</v>
      </c>
      <c r="AB101" s="17">
        <v>1.0827E-2</v>
      </c>
      <c r="AC101" s="17">
        <v>0.90473800000000004</v>
      </c>
      <c r="AD101" s="17">
        <v>0.25</v>
      </c>
      <c r="AE101" s="17">
        <v>1088.8</v>
      </c>
    </row>
    <row r="102" spans="1:31">
      <c r="A102" s="17">
        <v>89</v>
      </c>
      <c r="B102" s="19">
        <v>0.27136574074074077</v>
      </c>
      <c r="C102" s="17">
        <v>52.8</v>
      </c>
      <c r="D102" s="17">
        <v>7.9</v>
      </c>
      <c r="E102" s="17">
        <v>1.2012999999999999E-2</v>
      </c>
      <c r="F102" s="17">
        <v>0.58099999999999996</v>
      </c>
      <c r="G102" s="17">
        <v>0.99095</v>
      </c>
      <c r="H102" s="17">
        <v>0.99245099999999997</v>
      </c>
      <c r="I102" s="17">
        <v>1.738156</v>
      </c>
      <c r="J102" s="17">
        <v>0.74570400000000003</v>
      </c>
      <c r="K102" s="17">
        <v>0.42902000000000001</v>
      </c>
      <c r="L102" s="17">
        <v>753.4</v>
      </c>
      <c r="M102" s="17">
        <v>0.29114600000000002</v>
      </c>
      <c r="N102" s="17">
        <v>347</v>
      </c>
      <c r="O102" s="17">
        <v>0</v>
      </c>
      <c r="P102" s="17">
        <v>0</v>
      </c>
      <c r="Q102" s="17">
        <v>0.99177099999999996</v>
      </c>
      <c r="R102" s="17">
        <v>0.96235599999999999</v>
      </c>
      <c r="S102" s="17">
        <v>1.7197990000000001</v>
      </c>
      <c r="T102" s="17">
        <v>0.75744299999999998</v>
      </c>
      <c r="U102" s="17">
        <v>0.44042500000000001</v>
      </c>
      <c r="V102" s="17">
        <v>749.8</v>
      </c>
      <c r="W102" s="17">
        <v>0.3085</v>
      </c>
      <c r="X102" s="17">
        <v>305</v>
      </c>
      <c r="Y102" s="17">
        <v>0</v>
      </c>
      <c r="Z102" s="17">
        <v>0</v>
      </c>
      <c r="AA102" s="17">
        <v>0.67757800000000001</v>
      </c>
      <c r="AB102" s="17">
        <v>1.23112E-2</v>
      </c>
      <c r="AC102" s="17">
        <v>0.97168100000000002</v>
      </c>
      <c r="AD102" s="17">
        <v>0.25</v>
      </c>
      <c r="AE102" s="17">
        <v>1102.5</v>
      </c>
    </row>
    <row r="103" spans="1:31">
      <c r="A103" s="17">
        <v>90</v>
      </c>
      <c r="B103" s="19">
        <v>0.27142361111111107</v>
      </c>
      <c r="C103" s="17">
        <v>53.9</v>
      </c>
      <c r="D103" s="17">
        <v>7.9</v>
      </c>
      <c r="E103" s="17">
        <v>1.2095E-2</v>
      </c>
      <c r="F103" s="17">
        <v>0.58499999999999996</v>
      </c>
      <c r="G103" s="17">
        <v>0.99127200000000004</v>
      </c>
      <c r="H103" s="17">
        <v>0.96155299999999999</v>
      </c>
      <c r="I103" s="17">
        <v>1.687846</v>
      </c>
      <c r="J103" s="17">
        <v>0.72629299999999997</v>
      </c>
      <c r="K103" s="17">
        <v>0.430307</v>
      </c>
      <c r="L103" s="17">
        <v>774.7</v>
      </c>
      <c r="M103" s="17">
        <v>0.33336300000000002</v>
      </c>
      <c r="N103" s="17">
        <v>408</v>
      </c>
      <c r="O103" s="17">
        <v>0</v>
      </c>
      <c r="P103" s="17">
        <v>0</v>
      </c>
      <c r="Q103" s="17">
        <v>0.99121499999999996</v>
      </c>
      <c r="R103" s="17">
        <v>0.91006100000000001</v>
      </c>
      <c r="S103" s="17">
        <v>1.603205</v>
      </c>
      <c r="T103" s="17">
        <v>0.69314399999999998</v>
      </c>
      <c r="U103" s="17">
        <v>0.43234899999999998</v>
      </c>
      <c r="V103" s="17">
        <v>778.2</v>
      </c>
      <c r="W103" s="17">
        <v>0.33893499999999999</v>
      </c>
      <c r="X103" s="17">
        <v>351</v>
      </c>
      <c r="Y103" s="17">
        <v>0</v>
      </c>
      <c r="Z103" s="17">
        <v>0</v>
      </c>
      <c r="AA103" s="17">
        <v>0.66515299999999999</v>
      </c>
      <c r="AB103" s="17">
        <v>1.48349E-2</v>
      </c>
      <c r="AC103" s="17">
        <v>0.92034300000000002</v>
      </c>
      <c r="AD103" s="17">
        <v>0.25</v>
      </c>
      <c r="AE103" s="17">
        <v>1072.0999999999999</v>
      </c>
    </row>
    <row r="104" spans="1:31">
      <c r="A104" s="17">
        <v>91</v>
      </c>
      <c r="B104" s="19">
        <v>0.2714699074074074</v>
      </c>
      <c r="C104" s="17">
        <v>54.8</v>
      </c>
      <c r="D104" s="17">
        <v>7</v>
      </c>
      <c r="E104" s="17">
        <v>1.0603E-2</v>
      </c>
      <c r="F104" s="17">
        <v>0.51300000000000001</v>
      </c>
      <c r="G104" s="17">
        <v>0.98941100000000004</v>
      </c>
      <c r="H104" s="17">
        <v>0.95909699999999998</v>
      </c>
      <c r="I104" s="17">
        <v>1.6699550000000001</v>
      </c>
      <c r="J104" s="17">
        <v>0.71085799999999999</v>
      </c>
      <c r="K104" s="17">
        <v>0.42567500000000003</v>
      </c>
      <c r="L104" s="17">
        <v>757.9</v>
      </c>
      <c r="M104" s="17">
        <v>0.332459</v>
      </c>
      <c r="N104" s="17">
        <v>306</v>
      </c>
      <c r="O104" s="17">
        <v>0</v>
      </c>
      <c r="P104" s="17">
        <v>0</v>
      </c>
      <c r="Q104" s="17">
        <v>0.98824800000000002</v>
      </c>
      <c r="R104" s="17">
        <v>0.87827999999999995</v>
      </c>
      <c r="S104" s="17">
        <v>1.5505359999999999</v>
      </c>
      <c r="T104" s="17">
        <v>0.67225599999999996</v>
      </c>
      <c r="U104" s="17">
        <v>0.43356299999999998</v>
      </c>
      <c r="V104" s="17">
        <v>748</v>
      </c>
      <c r="W104" s="17">
        <v>0.27892</v>
      </c>
      <c r="X104" s="17">
        <v>360</v>
      </c>
      <c r="Y104" s="17">
        <v>0</v>
      </c>
      <c r="Z104" s="17">
        <v>0</v>
      </c>
      <c r="AA104" s="17">
        <v>0.66702099999999998</v>
      </c>
      <c r="AB104" s="17">
        <v>9.7317700000000007E-3</v>
      </c>
      <c r="AC104" s="17">
        <v>0.884822</v>
      </c>
      <c r="AD104" s="17">
        <v>0.25</v>
      </c>
      <c r="AE104" s="17">
        <v>1095.8</v>
      </c>
    </row>
    <row r="105" spans="1:31">
      <c r="A105" s="17">
        <v>92</v>
      </c>
      <c r="B105" s="19">
        <v>0.27152777777777776</v>
      </c>
      <c r="C105" s="17">
        <v>56.1</v>
      </c>
      <c r="D105" s="17">
        <v>7</v>
      </c>
      <c r="E105" s="17">
        <v>1.0682000000000001E-2</v>
      </c>
      <c r="F105" s="17">
        <v>0.51700000000000002</v>
      </c>
      <c r="G105" s="17">
        <v>0.99082499999999996</v>
      </c>
      <c r="H105" s="17">
        <v>0.93739499999999998</v>
      </c>
      <c r="I105" s="17">
        <v>1.615407</v>
      </c>
      <c r="J105" s="17">
        <v>0.67801199999999995</v>
      </c>
      <c r="K105" s="17">
        <v>0.41971599999999998</v>
      </c>
      <c r="L105" s="17">
        <v>757.4</v>
      </c>
      <c r="M105" s="17">
        <v>0.316718</v>
      </c>
      <c r="N105" s="17">
        <v>377</v>
      </c>
      <c r="O105" s="17">
        <v>0</v>
      </c>
      <c r="P105" s="17">
        <v>0</v>
      </c>
      <c r="Q105" s="17">
        <v>0.989846</v>
      </c>
      <c r="R105" s="17">
        <v>0.86248400000000003</v>
      </c>
      <c r="S105" s="17">
        <v>1.534883</v>
      </c>
      <c r="T105" s="17">
        <v>0.6724</v>
      </c>
      <c r="U105" s="17">
        <v>0.438079</v>
      </c>
      <c r="V105" s="17">
        <v>745.7</v>
      </c>
      <c r="W105" s="17">
        <v>0.29671399999999998</v>
      </c>
      <c r="X105" s="17">
        <v>342</v>
      </c>
      <c r="Y105" s="17">
        <v>0</v>
      </c>
      <c r="Z105" s="17">
        <v>0</v>
      </c>
      <c r="AA105" s="17">
        <v>0.67396699999999998</v>
      </c>
      <c r="AB105" s="17">
        <v>1.19656E-2</v>
      </c>
      <c r="AC105" s="17">
        <v>0.870529</v>
      </c>
      <c r="AD105" s="17">
        <v>0.25</v>
      </c>
      <c r="AE105" s="17">
        <v>1096.5999999999999</v>
      </c>
    </row>
    <row r="106" spans="1:31">
      <c r="A106" s="17">
        <v>93</v>
      </c>
      <c r="B106" s="19">
        <v>0.27158564814814817</v>
      </c>
      <c r="C106" s="17">
        <v>56.3</v>
      </c>
      <c r="D106" s="17">
        <v>7</v>
      </c>
      <c r="E106" s="17">
        <v>1.0697E-2</v>
      </c>
      <c r="F106" s="17">
        <v>0.51800000000000002</v>
      </c>
      <c r="G106" s="17">
        <v>0.99249799999999999</v>
      </c>
      <c r="H106" s="17">
        <v>0.88663599999999998</v>
      </c>
      <c r="I106" s="17">
        <v>1.5555600000000001</v>
      </c>
      <c r="J106" s="17">
        <v>0.66892399999999996</v>
      </c>
      <c r="K106" s="17">
        <v>0.43002099999999999</v>
      </c>
      <c r="L106" s="17">
        <v>760</v>
      </c>
      <c r="M106" s="17">
        <v>0.32553100000000001</v>
      </c>
      <c r="N106" s="17">
        <v>330</v>
      </c>
      <c r="O106" s="17">
        <v>0</v>
      </c>
      <c r="P106" s="17">
        <v>0</v>
      </c>
      <c r="Q106" s="17">
        <v>0.99270999999999998</v>
      </c>
      <c r="R106" s="17">
        <v>0.83955900000000006</v>
      </c>
      <c r="S106" s="17">
        <v>1.490156</v>
      </c>
      <c r="T106" s="17">
        <v>0.65059699999999998</v>
      </c>
      <c r="U106" s="17">
        <v>0.43659700000000001</v>
      </c>
      <c r="V106" s="17">
        <v>788.6</v>
      </c>
      <c r="W106" s="17">
        <v>0.32687100000000002</v>
      </c>
      <c r="X106" s="17">
        <v>411</v>
      </c>
      <c r="Y106" s="17">
        <v>0</v>
      </c>
      <c r="Z106" s="17">
        <v>0</v>
      </c>
      <c r="AA106" s="17">
        <v>0.67168700000000003</v>
      </c>
      <c r="AB106" s="17">
        <v>1.0510200000000001E-2</v>
      </c>
      <c r="AC106" s="17">
        <v>0.84639699999999995</v>
      </c>
      <c r="AD106" s="17">
        <v>0.25</v>
      </c>
      <c r="AE106" s="17">
        <v>1092.9000000000001</v>
      </c>
    </row>
    <row r="107" spans="1:31">
      <c r="A107" s="17">
        <v>94</v>
      </c>
      <c r="B107" s="19">
        <v>0.27164351851851853</v>
      </c>
      <c r="C107" s="17">
        <v>57.9</v>
      </c>
      <c r="D107" s="17">
        <v>6.2</v>
      </c>
      <c r="E107" s="17">
        <v>9.6229999999999996E-3</v>
      </c>
      <c r="F107" s="17">
        <v>0.46600000000000003</v>
      </c>
      <c r="G107" s="17">
        <v>0.98956900000000003</v>
      </c>
      <c r="H107" s="17">
        <v>0.87341899999999995</v>
      </c>
      <c r="I107" s="17">
        <v>1.4883519999999999</v>
      </c>
      <c r="J107" s="17">
        <v>0.61493299999999995</v>
      </c>
      <c r="K107" s="17">
        <v>0.41316399999999998</v>
      </c>
      <c r="L107" s="17">
        <v>782.4</v>
      </c>
      <c r="M107" s="17">
        <v>0.37081799999999998</v>
      </c>
      <c r="N107" s="17">
        <v>467</v>
      </c>
      <c r="O107" s="17">
        <v>0</v>
      </c>
      <c r="P107" s="17">
        <v>0</v>
      </c>
      <c r="Q107" s="17">
        <v>0.98722699999999997</v>
      </c>
      <c r="R107" s="17">
        <v>0.78541799999999995</v>
      </c>
      <c r="S107" s="17">
        <v>1.395688</v>
      </c>
      <c r="T107" s="17">
        <v>0.61026999999999998</v>
      </c>
      <c r="U107" s="17">
        <v>0.43725399999999998</v>
      </c>
      <c r="V107" s="17">
        <v>764.1</v>
      </c>
      <c r="W107" s="17">
        <v>0.333623</v>
      </c>
      <c r="X107" s="17">
        <v>437</v>
      </c>
      <c r="Y107" s="17">
        <v>0</v>
      </c>
      <c r="Z107" s="17">
        <v>0</v>
      </c>
      <c r="AA107" s="17">
        <v>0.67269900000000005</v>
      </c>
      <c r="AB107" s="17">
        <v>1.33668E-2</v>
      </c>
      <c r="AC107" s="17">
        <v>0.79357500000000003</v>
      </c>
      <c r="AD107" s="17">
        <v>0.25</v>
      </c>
      <c r="AE107" s="17">
        <v>1061.5999999999999</v>
      </c>
    </row>
    <row r="108" spans="1:31">
      <c r="A108" s="17">
        <v>95</v>
      </c>
      <c r="B108" s="19">
        <v>0.2716898148148148</v>
      </c>
      <c r="C108" s="17">
        <v>58.6</v>
      </c>
      <c r="D108" s="17">
        <v>6.2</v>
      </c>
      <c r="E108" s="17">
        <v>9.247E-3</v>
      </c>
      <c r="F108" s="17">
        <v>0.44700000000000001</v>
      </c>
      <c r="G108" s="17">
        <v>0.98913600000000002</v>
      </c>
      <c r="H108" s="17">
        <v>0.84674799999999995</v>
      </c>
      <c r="I108" s="17">
        <v>1.449325</v>
      </c>
      <c r="J108" s="17">
        <v>0.60257700000000003</v>
      </c>
      <c r="K108" s="17">
        <v>0.41576400000000002</v>
      </c>
      <c r="L108" s="17">
        <v>776.8</v>
      </c>
      <c r="M108" s="17">
        <v>0.34554200000000002</v>
      </c>
      <c r="N108" s="17">
        <v>552</v>
      </c>
      <c r="O108" s="17">
        <v>0</v>
      </c>
      <c r="P108" s="17">
        <v>0</v>
      </c>
      <c r="Q108" s="17">
        <v>0.98505299999999996</v>
      </c>
      <c r="R108" s="17">
        <v>0.78052100000000002</v>
      </c>
      <c r="S108" s="17">
        <v>1.3555140000000001</v>
      </c>
      <c r="T108" s="17">
        <v>0.57499299999999998</v>
      </c>
      <c r="U108" s="17">
        <v>0.42418800000000001</v>
      </c>
      <c r="V108" s="17">
        <v>754.6</v>
      </c>
      <c r="W108" s="17">
        <v>0.37081999999999998</v>
      </c>
      <c r="X108" s="17">
        <v>365</v>
      </c>
      <c r="Y108" s="17">
        <v>0</v>
      </c>
      <c r="Z108" s="17">
        <v>0</v>
      </c>
      <c r="AA108" s="17">
        <v>0.65259699999999998</v>
      </c>
      <c r="AB108" s="17">
        <v>1.5639699999999999E-2</v>
      </c>
      <c r="AC108" s="17">
        <v>0.78951400000000005</v>
      </c>
      <c r="AD108" s="17">
        <v>0.25</v>
      </c>
      <c r="AE108" s="17">
        <v>1069.2</v>
      </c>
    </row>
    <row r="109" spans="1:31">
      <c r="A109" s="17">
        <v>96</v>
      </c>
      <c r="B109" s="19">
        <v>0.27174768518518516</v>
      </c>
      <c r="C109" s="17">
        <v>59.4</v>
      </c>
      <c r="D109" s="17">
        <v>6.2</v>
      </c>
      <c r="E109" s="17">
        <v>9.3449999999999991E-3</v>
      </c>
      <c r="F109" s="17">
        <v>0.45200000000000001</v>
      </c>
      <c r="G109" s="17">
        <v>0.98626000000000003</v>
      </c>
      <c r="H109" s="17">
        <v>0.81586099999999995</v>
      </c>
      <c r="I109" s="17">
        <v>1.408134</v>
      </c>
      <c r="J109" s="17">
        <v>0.59227300000000005</v>
      </c>
      <c r="K109" s="17">
        <v>0.42060799999999998</v>
      </c>
      <c r="L109" s="17">
        <v>800.3</v>
      </c>
      <c r="M109" s="17">
        <v>0.31883699999999998</v>
      </c>
      <c r="N109" s="17">
        <v>334</v>
      </c>
      <c r="O109" s="17">
        <v>0</v>
      </c>
      <c r="P109" s="17">
        <v>0</v>
      </c>
      <c r="Q109" s="17">
        <v>0.98577000000000004</v>
      </c>
      <c r="R109" s="17">
        <v>0.76616099999999998</v>
      </c>
      <c r="S109" s="17">
        <v>1.3066169999999999</v>
      </c>
      <c r="T109" s="17">
        <v>0.54045600000000005</v>
      </c>
      <c r="U109" s="17">
        <v>0.41363</v>
      </c>
      <c r="V109" s="17">
        <v>776.8</v>
      </c>
      <c r="W109" s="17">
        <v>0.37081999999999998</v>
      </c>
      <c r="X109" s="17">
        <v>388</v>
      </c>
      <c r="Y109" s="17">
        <v>0</v>
      </c>
      <c r="Z109" s="17">
        <v>0</v>
      </c>
      <c r="AA109" s="17">
        <v>0.63635399999999998</v>
      </c>
      <c r="AB109" s="17">
        <v>9.8016900000000001E-3</v>
      </c>
      <c r="AC109" s="17">
        <v>0.77145799999999998</v>
      </c>
      <c r="AD109" s="17">
        <v>0.25</v>
      </c>
      <c r="AE109" s="17">
        <v>1037.8</v>
      </c>
    </row>
    <row r="110" spans="1:31">
      <c r="A110" s="17">
        <v>97</v>
      </c>
      <c r="B110" s="19">
        <v>0.27180555555555558</v>
      </c>
      <c r="C110" s="17">
        <v>60.6</v>
      </c>
      <c r="D110" s="17">
        <v>6.2</v>
      </c>
      <c r="E110" s="17">
        <v>9.3430000000000006E-3</v>
      </c>
      <c r="F110" s="17">
        <v>0.45200000000000001</v>
      </c>
      <c r="G110" s="17">
        <v>0.990537</v>
      </c>
      <c r="H110" s="17">
        <v>0.78819499999999998</v>
      </c>
      <c r="I110" s="17">
        <v>1.3615079999999999</v>
      </c>
      <c r="J110" s="17">
        <v>0.57331299999999996</v>
      </c>
      <c r="K110" s="17">
        <v>0.42108699999999999</v>
      </c>
      <c r="L110" s="17">
        <v>766.2</v>
      </c>
      <c r="M110" s="17">
        <v>0.27117599999999997</v>
      </c>
      <c r="N110" s="17">
        <v>414</v>
      </c>
      <c r="O110" s="17">
        <v>0</v>
      </c>
      <c r="P110" s="17">
        <v>0</v>
      </c>
      <c r="Q110" s="17">
        <v>0.98795699999999997</v>
      </c>
      <c r="R110" s="17">
        <v>0.73175299999999999</v>
      </c>
      <c r="S110" s="17">
        <v>1.2900590000000001</v>
      </c>
      <c r="T110" s="17">
        <v>0.55830599999999997</v>
      </c>
      <c r="U110" s="17">
        <v>0.43277599999999999</v>
      </c>
      <c r="V110" s="17">
        <v>784.9</v>
      </c>
      <c r="W110" s="17">
        <v>0.37081999999999998</v>
      </c>
      <c r="X110" s="17">
        <v>362</v>
      </c>
      <c r="Y110" s="17">
        <v>0</v>
      </c>
      <c r="Z110" s="17">
        <v>0</v>
      </c>
      <c r="AA110" s="17">
        <v>0.66580899999999998</v>
      </c>
      <c r="AB110" s="17">
        <v>1.1616400000000001E-2</v>
      </c>
      <c r="AC110" s="17">
        <v>0.73823799999999995</v>
      </c>
      <c r="AD110" s="17">
        <v>0.25</v>
      </c>
      <c r="AE110" s="17">
        <v>1084</v>
      </c>
    </row>
    <row r="111" spans="1:31">
      <c r="A111" s="17">
        <v>98</v>
      </c>
      <c r="B111" s="19">
        <v>0.27186342592592594</v>
      </c>
      <c r="C111" s="17">
        <v>61.4</v>
      </c>
      <c r="D111" s="17">
        <v>6.2</v>
      </c>
      <c r="E111" s="17">
        <v>9.8239999999999994E-3</v>
      </c>
      <c r="F111" s="17">
        <v>0.47499999999999998</v>
      </c>
      <c r="G111" s="17">
        <v>0.98647200000000002</v>
      </c>
      <c r="H111" s="17">
        <v>0.743896</v>
      </c>
      <c r="I111" s="17">
        <v>1.2810619999999999</v>
      </c>
      <c r="J111" s="17">
        <v>0.53716600000000003</v>
      </c>
      <c r="K111" s="17">
        <v>0.41931299999999999</v>
      </c>
      <c r="L111" s="17">
        <v>812.4</v>
      </c>
      <c r="M111" s="17">
        <v>0.329766</v>
      </c>
      <c r="N111" s="17">
        <v>492</v>
      </c>
      <c r="O111" s="17">
        <v>0</v>
      </c>
      <c r="P111" s="17">
        <v>0</v>
      </c>
      <c r="Q111" s="17">
        <v>0.99377000000000004</v>
      </c>
      <c r="R111" s="17">
        <v>0.67636399999999997</v>
      </c>
      <c r="S111" s="17">
        <v>1.187567</v>
      </c>
      <c r="T111" s="17">
        <v>0.51120299999999996</v>
      </c>
      <c r="U111" s="17">
        <v>0.43046200000000001</v>
      </c>
      <c r="V111" s="17">
        <v>781.5</v>
      </c>
      <c r="W111" s="17">
        <v>0.37081999999999998</v>
      </c>
      <c r="X111" s="17">
        <v>314</v>
      </c>
      <c r="Y111" s="17">
        <v>0</v>
      </c>
      <c r="Z111" s="17">
        <v>0</v>
      </c>
      <c r="AA111" s="17">
        <v>0.66225000000000001</v>
      </c>
      <c r="AB111" s="17">
        <v>1.46029E-2</v>
      </c>
      <c r="AC111" s="17">
        <v>0.68382900000000002</v>
      </c>
      <c r="AD111" s="17">
        <v>0.25</v>
      </c>
      <c r="AE111" s="17">
        <v>1022.4</v>
      </c>
    </row>
    <row r="112" spans="1:31">
      <c r="A112" s="17">
        <v>99</v>
      </c>
      <c r="B112" s="19">
        <v>0.27190972222222221</v>
      </c>
      <c r="C112" s="17">
        <v>62.5</v>
      </c>
      <c r="D112" s="17">
        <v>5.3</v>
      </c>
      <c r="E112" s="17">
        <v>8.0590000000000002E-3</v>
      </c>
      <c r="F112" s="17">
        <v>0.39</v>
      </c>
      <c r="G112" s="17">
        <v>0.98639900000000003</v>
      </c>
      <c r="H112" s="17">
        <v>0.74909700000000001</v>
      </c>
      <c r="I112" s="17">
        <v>1.267719</v>
      </c>
      <c r="J112" s="17">
        <v>0.51862200000000003</v>
      </c>
      <c r="K112" s="17">
        <v>0.40909899999999999</v>
      </c>
      <c r="L112" s="17">
        <v>758.4</v>
      </c>
      <c r="M112" s="17">
        <v>0.34381299999999998</v>
      </c>
      <c r="N112" s="17">
        <v>432</v>
      </c>
      <c r="O112" s="17">
        <v>0</v>
      </c>
      <c r="P112" s="17">
        <v>0</v>
      </c>
      <c r="Q112" s="17">
        <v>0.98918700000000004</v>
      </c>
      <c r="R112" s="17">
        <v>0.66478300000000001</v>
      </c>
      <c r="S112" s="17">
        <v>1.1857869999999999</v>
      </c>
      <c r="T112" s="17">
        <v>0.52100400000000002</v>
      </c>
      <c r="U112" s="17">
        <v>0.43937399999999999</v>
      </c>
      <c r="V112" s="17">
        <v>789.9</v>
      </c>
      <c r="W112" s="17">
        <v>0.25844400000000001</v>
      </c>
      <c r="X112" s="17">
        <v>411</v>
      </c>
      <c r="Y112" s="17">
        <v>0</v>
      </c>
      <c r="Z112" s="17">
        <v>0</v>
      </c>
      <c r="AA112" s="17">
        <v>0.67596000000000001</v>
      </c>
      <c r="AB112" s="17">
        <v>1.02895E-2</v>
      </c>
      <c r="AC112" s="17">
        <v>0.67014399999999996</v>
      </c>
      <c r="AD112" s="17">
        <v>0.25</v>
      </c>
      <c r="AE112" s="17">
        <v>1095.2</v>
      </c>
    </row>
    <row r="113" spans="1:31">
      <c r="A113" s="17">
        <v>100</v>
      </c>
      <c r="B113" s="19">
        <v>0.27196759259259257</v>
      </c>
      <c r="C113" s="17">
        <v>62.8</v>
      </c>
      <c r="D113" s="17">
        <v>5.3</v>
      </c>
      <c r="E113" s="17">
        <v>8.5229999999999993E-3</v>
      </c>
      <c r="F113" s="17">
        <v>0.41199999999999998</v>
      </c>
      <c r="G113" s="17">
        <v>0.98812699999999998</v>
      </c>
      <c r="H113" s="17">
        <v>0.74325600000000003</v>
      </c>
      <c r="I113" s="17">
        <v>1.2986169999999999</v>
      </c>
      <c r="J113" s="17">
        <v>0.55536099999999999</v>
      </c>
      <c r="K113" s="17">
        <v>0.42765599999999998</v>
      </c>
      <c r="L113" s="17">
        <v>824.5</v>
      </c>
      <c r="M113" s="17">
        <v>0.22917999999999999</v>
      </c>
      <c r="N113" s="17">
        <v>454</v>
      </c>
      <c r="O113" s="17">
        <v>0</v>
      </c>
      <c r="P113" s="17">
        <v>0</v>
      </c>
      <c r="Q113" s="17">
        <v>0.98654500000000001</v>
      </c>
      <c r="R113" s="17">
        <v>0.69755800000000001</v>
      </c>
      <c r="S113" s="17">
        <v>1.2196050000000001</v>
      </c>
      <c r="T113" s="17">
        <v>0.52204700000000004</v>
      </c>
      <c r="U113" s="17">
        <v>0.42804599999999998</v>
      </c>
      <c r="V113" s="17">
        <v>768.6</v>
      </c>
      <c r="W113" s="17">
        <v>0.295213</v>
      </c>
      <c r="X113" s="17">
        <v>398</v>
      </c>
      <c r="Y113" s="17">
        <v>0</v>
      </c>
      <c r="Z113" s="17">
        <v>0</v>
      </c>
      <c r="AA113" s="17">
        <v>0.65853200000000001</v>
      </c>
      <c r="AB113" s="17">
        <v>1.17565E-2</v>
      </c>
      <c r="AC113" s="17">
        <v>0.70369599999999999</v>
      </c>
      <c r="AD113" s="17">
        <v>0.25</v>
      </c>
      <c r="AE113" s="17">
        <v>1007.3</v>
      </c>
    </row>
    <row r="114" spans="1:31">
      <c r="A114" s="17">
        <v>101</v>
      </c>
      <c r="B114" s="19">
        <v>0.27202546296296298</v>
      </c>
      <c r="C114" s="17">
        <v>64.3</v>
      </c>
      <c r="D114" s="17">
        <v>5.3</v>
      </c>
      <c r="E114" s="17">
        <v>8.2209999999999991E-3</v>
      </c>
      <c r="F114" s="17">
        <v>0.39800000000000002</v>
      </c>
      <c r="G114" s="17">
        <v>0.98272899999999996</v>
      </c>
      <c r="H114" s="17">
        <v>0.75358199999999997</v>
      </c>
      <c r="I114" s="17">
        <v>1.2552220000000001</v>
      </c>
      <c r="J114" s="17">
        <v>0.50163999999999997</v>
      </c>
      <c r="K114" s="17">
        <v>0.399642</v>
      </c>
      <c r="L114" s="17">
        <v>790</v>
      </c>
      <c r="M114" s="17">
        <v>0.37081999999999998</v>
      </c>
      <c r="N114" s="17">
        <v>262</v>
      </c>
      <c r="O114" s="17">
        <v>0</v>
      </c>
      <c r="P114" s="17">
        <v>0</v>
      </c>
      <c r="Q114" s="17">
        <v>0.98602699999999999</v>
      </c>
      <c r="R114" s="17">
        <v>0.68443200000000004</v>
      </c>
      <c r="S114" s="17">
        <v>1.1978660000000001</v>
      </c>
      <c r="T114" s="17">
        <v>0.51343499999999997</v>
      </c>
      <c r="U114" s="17">
        <v>0.428624</v>
      </c>
      <c r="V114" s="17">
        <v>789.3</v>
      </c>
      <c r="W114" s="17">
        <v>0.30341099999999999</v>
      </c>
      <c r="X114" s="17">
        <v>236</v>
      </c>
      <c r="Y114" s="17">
        <v>0</v>
      </c>
      <c r="Z114" s="17">
        <v>0</v>
      </c>
      <c r="AA114" s="17">
        <v>0.65942199999999995</v>
      </c>
      <c r="AB114" s="17">
        <v>6.5238099999999997E-3</v>
      </c>
      <c r="AC114" s="17">
        <v>0.68778099999999998</v>
      </c>
      <c r="AD114" s="17">
        <v>0.25</v>
      </c>
      <c r="AE114" s="17">
        <v>1051.3</v>
      </c>
    </row>
    <row r="115" spans="1:31">
      <c r="A115" s="17">
        <v>102</v>
      </c>
      <c r="B115" s="19">
        <v>0.27208333333333334</v>
      </c>
      <c r="C115" s="17">
        <v>64.8</v>
      </c>
      <c r="D115" s="17">
        <v>5.3</v>
      </c>
      <c r="E115" s="17">
        <v>8.2229999999999994E-3</v>
      </c>
      <c r="F115" s="17">
        <v>0.39800000000000002</v>
      </c>
      <c r="G115" s="17">
        <v>0.99213700000000005</v>
      </c>
      <c r="H115" s="17">
        <v>0.73902800000000002</v>
      </c>
      <c r="I115" s="17">
        <v>1.2874950000000001</v>
      </c>
      <c r="J115" s="17">
        <v>0.54846700000000004</v>
      </c>
      <c r="K115" s="17">
        <v>0.42599599999999999</v>
      </c>
      <c r="L115" s="17">
        <v>795.7</v>
      </c>
      <c r="M115" s="17">
        <v>0.261048</v>
      </c>
      <c r="N115" s="17">
        <v>388</v>
      </c>
      <c r="O115" s="17">
        <v>0</v>
      </c>
      <c r="P115" s="17">
        <v>0</v>
      </c>
      <c r="Q115" s="17">
        <v>0.98362799999999995</v>
      </c>
      <c r="R115" s="17">
        <v>0.67909900000000001</v>
      </c>
      <c r="S115" s="17">
        <v>1.1852119999999999</v>
      </c>
      <c r="T115" s="17">
        <v>0.50611300000000004</v>
      </c>
      <c r="U115" s="17">
        <v>0.42702299999999999</v>
      </c>
      <c r="V115" s="17">
        <v>777.5</v>
      </c>
      <c r="W115" s="17">
        <v>0.36131600000000003</v>
      </c>
      <c r="X115" s="17">
        <v>310</v>
      </c>
      <c r="Y115" s="17">
        <v>0</v>
      </c>
      <c r="Z115" s="17">
        <v>0</v>
      </c>
      <c r="AA115" s="17">
        <v>0.65695899999999996</v>
      </c>
      <c r="AB115" s="17">
        <v>9.7185899999999992E-3</v>
      </c>
      <c r="AC115" s="17">
        <v>0.68401800000000001</v>
      </c>
      <c r="AD115" s="17">
        <v>0.25</v>
      </c>
      <c r="AE115" s="17">
        <v>1043.8</v>
      </c>
    </row>
    <row r="116" spans="1:31">
      <c r="A116" s="17">
        <v>103</v>
      </c>
      <c r="B116" s="19">
        <v>0.27212962962962961</v>
      </c>
      <c r="C116" s="17">
        <v>65.900000000000006</v>
      </c>
      <c r="D116" s="17">
        <v>5.3</v>
      </c>
      <c r="E116" s="17">
        <v>8.3379999999999999E-3</v>
      </c>
      <c r="F116" s="17">
        <v>0.40300000000000002</v>
      </c>
      <c r="G116" s="17">
        <v>0.98682000000000003</v>
      </c>
      <c r="H116" s="17">
        <v>0.70516400000000001</v>
      </c>
      <c r="I116" s="17">
        <v>1.1937800000000001</v>
      </c>
      <c r="J116" s="17">
        <v>0.48861599999999999</v>
      </c>
      <c r="K116" s="17">
        <v>0.409302</v>
      </c>
      <c r="L116" s="17">
        <v>832.6</v>
      </c>
      <c r="M116" s="17">
        <v>0.34958400000000001</v>
      </c>
      <c r="N116" s="17">
        <v>417</v>
      </c>
      <c r="O116" s="17">
        <v>0</v>
      </c>
      <c r="P116" s="17">
        <v>0</v>
      </c>
      <c r="Q116" s="17">
        <v>0.98665899999999995</v>
      </c>
      <c r="R116" s="17">
        <v>0.65866999999999998</v>
      </c>
      <c r="S116" s="17">
        <v>1.1246430000000001</v>
      </c>
      <c r="T116" s="17">
        <v>0.46597300000000003</v>
      </c>
      <c r="U116" s="17">
        <v>0.41432999999999998</v>
      </c>
      <c r="V116" s="17">
        <v>764.5</v>
      </c>
      <c r="W116" s="17">
        <v>0.32946799999999998</v>
      </c>
      <c r="X116" s="17">
        <v>382</v>
      </c>
      <c r="Y116" s="17">
        <v>0</v>
      </c>
      <c r="Z116" s="17">
        <v>0</v>
      </c>
      <c r="AA116" s="17">
        <v>0.63743099999999997</v>
      </c>
      <c r="AB116" s="17">
        <v>1.0905E-2</v>
      </c>
      <c r="AC116" s="17">
        <v>0.66375099999999998</v>
      </c>
      <c r="AD116" s="17">
        <v>0.25</v>
      </c>
      <c r="AE116" s="17">
        <v>997.6</v>
      </c>
    </row>
    <row r="117" spans="1:31">
      <c r="A117" s="17">
        <v>104</v>
      </c>
      <c r="B117" s="19">
        <v>0.27218749999999997</v>
      </c>
      <c r="C117" s="17">
        <v>67.2</v>
      </c>
      <c r="D117" s="17">
        <v>5.3</v>
      </c>
      <c r="E117" s="17">
        <v>8.515E-3</v>
      </c>
      <c r="F117" s="17">
        <v>0.41199999999999998</v>
      </c>
      <c r="G117" s="17">
        <v>0.98904999999999998</v>
      </c>
      <c r="H117" s="17">
        <v>0.68441300000000005</v>
      </c>
      <c r="I117" s="17">
        <v>1.1577649999999999</v>
      </c>
      <c r="J117" s="17">
        <v>0.47335199999999999</v>
      </c>
      <c r="K117" s="17">
        <v>0.40884999999999999</v>
      </c>
      <c r="L117" s="17">
        <v>828.8</v>
      </c>
      <c r="M117" s="17">
        <v>0.30317100000000002</v>
      </c>
      <c r="N117" s="17">
        <v>471</v>
      </c>
      <c r="O117" s="17">
        <v>0</v>
      </c>
      <c r="P117" s="17">
        <v>0</v>
      </c>
      <c r="Q117" s="17">
        <v>0.98923099999999997</v>
      </c>
      <c r="R117" s="17">
        <v>0.67540699999999998</v>
      </c>
      <c r="S117" s="17">
        <v>1.1759219999999999</v>
      </c>
      <c r="T117" s="17">
        <v>0.50051500000000004</v>
      </c>
      <c r="U117" s="17">
        <v>0.42563699999999999</v>
      </c>
      <c r="V117" s="17">
        <v>815.5</v>
      </c>
      <c r="W117" s="17">
        <v>0.33065600000000001</v>
      </c>
      <c r="X117" s="17">
        <v>362</v>
      </c>
      <c r="Y117" s="17">
        <v>0</v>
      </c>
      <c r="Z117" s="17">
        <v>0</v>
      </c>
      <c r="AA117" s="17">
        <v>0.65482499999999999</v>
      </c>
      <c r="AB117" s="17">
        <v>1.22617E-2</v>
      </c>
      <c r="AC117" s="17">
        <v>0.68154400000000004</v>
      </c>
      <c r="AD117" s="17">
        <v>0.25</v>
      </c>
      <c r="AE117" s="17">
        <v>1002.1</v>
      </c>
    </row>
    <row r="118" spans="1:31">
      <c r="A118" s="17">
        <v>105</v>
      </c>
      <c r="B118" s="19">
        <v>0.27224537037037039</v>
      </c>
      <c r="C118" s="17">
        <v>67.400000000000006</v>
      </c>
      <c r="D118" s="17">
        <v>5.3</v>
      </c>
      <c r="E118" s="17">
        <v>7.9760000000000005E-3</v>
      </c>
      <c r="F118" s="17">
        <v>0.38600000000000001</v>
      </c>
      <c r="G118" s="17">
        <v>0.98763100000000004</v>
      </c>
      <c r="H118" s="17">
        <v>0.68876599999999999</v>
      </c>
      <c r="I118" s="17">
        <v>1.1563220000000001</v>
      </c>
      <c r="J118" s="17">
        <v>0.467555</v>
      </c>
      <c r="K118" s="17">
        <v>0.40434700000000001</v>
      </c>
      <c r="L118" s="17">
        <v>793.9</v>
      </c>
      <c r="M118" s="17">
        <v>0.34552100000000002</v>
      </c>
      <c r="N118" s="17">
        <v>360</v>
      </c>
      <c r="O118" s="17">
        <v>0</v>
      </c>
      <c r="P118" s="17">
        <v>0</v>
      </c>
      <c r="Q118" s="17">
        <v>0.98543700000000001</v>
      </c>
      <c r="R118" s="17">
        <v>0.59229100000000001</v>
      </c>
      <c r="S118" s="17">
        <v>1.0123009999999999</v>
      </c>
      <c r="T118" s="17">
        <v>0.42001100000000002</v>
      </c>
      <c r="U118" s="17">
        <v>0.41490700000000003</v>
      </c>
      <c r="V118" s="17">
        <v>803.6</v>
      </c>
      <c r="W118" s="17">
        <v>0.37081999999999998</v>
      </c>
      <c r="X118" s="17">
        <v>350</v>
      </c>
      <c r="Y118" s="17">
        <v>0</v>
      </c>
      <c r="Z118" s="17">
        <v>0</v>
      </c>
      <c r="AA118" s="17">
        <v>0.63831800000000005</v>
      </c>
      <c r="AB118" s="17">
        <v>8.9980400000000006E-3</v>
      </c>
      <c r="AC118" s="17">
        <v>0.59606999999999999</v>
      </c>
      <c r="AD118" s="17">
        <v>0.25</v>
      </c>
      <c r="AE118" s="17">
        <v>1046.2</v>
      </c>
    </row>
    <row r="119" spans="1:31">
      <c r="A119" s="17">
        <v>106</v>
      </c>
      <c r="B119" s="19">
        <v>0.27230324074074075</v>
      </c>
      <c r="C119" s="17">
        <v>69</v>
      </c>
      <c r="D119" s="17">
        <v>4.4000000000000004</v>
      </c>
      <c r="E119" s="17">
        <v>6.8279999999999999E-3</v>
      </c>
      <c r="F119" s="17">
        <v>0.33</v>
      </c>
      <c r="G119" s="17">
        <v>0.98933099999999996</v>
      </c>
      <c r="H119" s="17">
        <v>0.65130399999999999</v>
      </c>
      <c r="I119" s="17">
        <v>1.1072599999999999</v>
      </c>
      <c r="J119" s="17">
        <v>0.45595599999999997</v>
      </c>
      <c r="K119" s="17">
        <v>0.41178700000000001</v>
      </c>
      <c r="L119" s="17">
        <v>821.2</v>
      </c>
      <c r="M119" s="17">
        <v>0.37081999999999998</v>
      </c>
      <c r="N119" s="17">
        <v>505</v>
      </c>
      <c r="O119" s="17">
        <v>0</v>
      </c>
      <c r="P119" s="17">
        <v>0</v>
      </c>
      <c r="Q119" s="17">
        <v>0.98166200000000003</v>
      </c>
      <c r="R119" s="17">
        <v>0.59808099999999997</v>
      </c>
      <c r="S119" s="17">
        <v>1.0184880000000001</v>
      </c>
      <c r="T119" s="17">
        <v>0.42040699999999998</v>
      </c>
      <c r="U119" s="17">
        <v>0.41277599999999998</v>
      </c>
      <c r="V119" s="17">
        <v>765.5</v>
      </c>
      <c r="W119" s="17">
        <v>0.37081999999999998</v>
      </c>
      <c r="X119" s="17">
        <v>430</v>
      </c>
      <c r="Y119" s="17">
        <v>0</v>
      </c>
      <c r="Z119" s="17">
        <v>0</v>
      </c>
      <c r="AA119" s="17">
        <v>0.63504000000000005</v>
      </c>
      <c r="AB119" s="17">
        <v>1.08612E-2</v>
      </c>
      <c r="AC119" s="17">
        <v>0.60264700000000004</v>
      </c>
      <c r="AD119" s="17">
        <v>0.25</v>
      </c>
      <c r="AE119" s="17">
        <v>1011.4</v>
      </c>
    </row>
    <row r="120" spans="1:31">
      <c r="A120" s="17">
        <v>107</v>
      </c>
      <c r="B120" s="19">
        <v>0.27234953703703701</v>
      </c>
      <c r="C120" s="17">
        <v>69.900000000000006</v>
      </c>
      <c r="D120" s="17">
        <v>4.4000000000000004</v>
      </c>
      <c r="E120" s="17">
        <v>6.6379999999999998E-3</v>
      </c>
      <c r="F120" s="17">
        <v>0.32100000000000001</v>
      </c>
      <c r="G120" s="17">
        <v>0.980769</v>
      </c>
      <c r="H120" s="17">
        <v>0.64481699999999997</v>
      </c>
      <c r="I120" s="17">
        <v>1.0889979999999999</v>
      </c>
      <c r="J120" s="17">
        <v>0.44418099999999999</v>
      </c>
      <c r="K120" s="17">
        <v>0.40788000000000002</v>
      </c>
      <c r="L120" s="17">
        <v>819</v>
      </c>
      <c r="M120" s="17">
        <v>0.37081999999999998</v>
      </c>
      <c r="N120" s="17">
        <v>379</v>
      </c>
      <c r="O120" s="17">
        <v>0</v>
      </c>
      <c r="P120" s="17">
        <v>0</v>
      </c>
      <c r="Q120" s="17">
        <v>0.98175900000000005</v>
      </c>
      <c r="R120" s="17">
        <v>0.59357199999999999</v>
      </c>
      <c r="S120" s="17">
        <v>0.99138000000000004</v>
      </c>
      <c r="T120" s="17">
        <v>0.39780700000000002</v>
      </c>
      <c r="U120" s="17">
        <v>0.40126600000000001</v>
      </c>
      <c r="V120" s="17">
        <v>776.5</v>
      </c>
      <c r="W120" s="17">
        <v>0.339175</v>
      </c>
      <c r="X120" s="17">
        <v>451</v>
      </c>
      <c r="Y120" s="17">
        <v>0</v>
      </c>
      <c r="Z120" s="17">
        <v>0</v>
      </c>
      <c r="AA120" s="17">
        <v>0.61733300000000002</v>
      </c>
      <c r="AB120" s="17">
        <v>8.1600800000000001E-3</v>
      </c>
      <c r="AC120" s="17">
        <v>0.59681899999999999</v>
      </c>
      <c r="AD120" s="17">
        <v>0.25</v>
      </c>
      <c r="AE120" s="17">
        <v>1014.1</v>
      </c>
    </row>
    <row r="121" spans="1:31">
      <c r="A121" s="17">
        <v>108</v>
      </c>
      <c r="B121" s="19">
        <v>0.27240740740740738</v>
      </c>
      <c r="C121" s="17">
        <v>70.5</v>
      </c>
      <c r="D121" s="17">
        <v>4.4000000000000004</v>
      </c>
      <c r="E121" s="17">
        <v>7.1640000000000002E-3</v>
      </c>
      <c r="F121" s="17">
        <v>0.34699999999999998</v>
      </c>
      <c r="G121" s="17">
        <v>0.97732699999999995</v>
      </c>
      <c r="H121" s="17">
        <v>0.62478</v>
      </c>
      <c r="I121" s="17">
        <v>1.038597</v>
      </c>
      <c r="J121" s="17">
        <v>0.41381699999999999</v>
      </c>
      <c r="K121" s="17">
        <v>0.39843899999999999</v>
      </c>
      <c r="L121" s="17">
        <v>845.9</v>
      </c>
      <c r="M121" s="17">
        <v>0.32389299999999999</v>
      </c>
      <c r="N121" s="17">
        <v>422</v>
      </c>
      <c r="O121" s="17">
        <v>0</v>
      </c>
      <c r="P121" s="17">
        <v>0</v>
      </c>
      <c r="Q121" s="17">
        <v>0.98484000000000005</v>
      </c>
      <c r="R121" s="17">
        <v>0.56707300000000005</v>
      </c>
      <c r="S121" s="17">
        <v>0.97743999999999998</v>
      </c>
      <c r="T121" s="17">
        <v>0.41036600000000001</v>
      </c>
      <c r="U121" s="17">
        <v>0.41983799999999999</v>
      </c>
      <c r="V121" s="17">
        <v>807.4</v>
      </c>
      <c r="W121" s="17">
        <v>0.35154600000000003</v>
      </c>
      <c r="X121" s="17">
        <v>377</v>
      </c>
      <c r="Y121" s="17">
        <v>0</v>
      </c>
      <c r="Z121" s="17">
        <v>0</v>
      </c>
      <c r="AA121" s="17">
        <v>0.64590499999999995</v>
      </c>
      <c r="AB121" s="17">
        <v>9.3716700000000003E-3</v>
      </c>
      <c r="AC121" s="17">
        <v>0.57091899999999995</v>
      </c>
      <c r="AD121" s="17">
        <v>0.25</v>
      </c>
      <c r="AE121" s="17">
        <v>981.9</v>
      </c>
    </row>
    <row r="122" spans="1:31">
      <c r="A122" s="17">
        <v>109</v>
      </c>
      <c r="B122" s="19">
        <v>0.27246527777777779</v>
      </c>
      <c r="C122" s="17">
        <v>71.599999999999994</v>
      </c>
      <c r="D122" s="17">
        <v>4.4000000000000004</v>
      </c>
      <c r="E122" s="17">
        <v>6.7250000000000001E-3</v>
      </c>
      <c r="F122" s="17">
        <v>0.32500000000000001</v>
      </c>
      <c r="G122" s="17">
        <v>0.98878999999999995</v>
      </c>
      <c r="H122" s="17">
        <v>0.60667599999999999</v>
      </c>
      <c r="I122" s="17">
        <v>1.0121439999999999</v>
      </c>
      <c r="J122" s="17">
        <v>0.405468</v>
      </c>
      <c r="K122" s="17">
        <v>0.40060299999999999</v>
      </c>
      <c r="L122" s="17">
        <v>821.7</v>
      </c>
      <c r="M122" s="17">
        <v>0.32588200000000001</v>
      </c>
      <c r="N122" s="17">
        <v>364</v>
      </c>
      <c r="O122" s="17">
        <v>0</v>
      </c>
      <c r="P122" s="17">
        <v>0</v>
      </c>
      <c r="Q122" s="17">
        <v>0.98458800000000002</v>
      </c>
      <c r="R122" s="17">
        <v>0.55878399999999995</v>
      </c>
      <c r="S122" s="17">
        <v>0.93922799999999995</v>
      </c>
      <c r="T122" s="17">
        <v>0.38044299999999998</v>
      </c>
      <c r="U122" s="17">
        <v>0.40505999999999998</v>
      </c>
      <c r="V122" s="17">
        <v>787.9</v>
      </c>
      <c r="W122" s="17">
        <v>0.28920800000000002</v>
      </c>
      <c r="X122" s="17">
        <v>429</v>
      </c>
      <c r="Y122" s="17">
        <v>0</v>
      </c>
      <c r="Z122" s="17">
        <v>0</v>
      </c>
      <c r="AA122" s="17">
        <v>0.62316899999999997</v>
      </c>
      <c r="AB122" s="17">
        <v>7.8543499999999995E-3</v>
      </c>
      <c r="AC122" s="17">
        <v>0.56177200000000005</v>
      </c>
      <c r="AD122" s="17">
        <v>0.25</v>
      </c>
      <c r="AE122" s="17">
        <v>1010.7</v>
      </c>
    </row>
    <row r="123" spans="1:31">
      <c r="A123" s="17">
        <v>110</v>
      </c>
      <c r="B123" s="19">
        <v>0.27252314814814815</v>
      </c>
      <c r="C123" s="17">
        <v>72.3</v>
      </c>
      <c r="D123" s="17">
        <v>4.4000000000000004</v>
      </c>
      <c r="E123" s="17">
        <v>6.8149999999999999E-3</v>
      </c>
      <c r="F123" s="17">
        <v>0.33</v>
      </c>
      <c r="G123" s="17">
        <v>0.98156399999999999</v>
      </c>
      <c r="H123" s="17">
        <v>0.61735099999999998</v>
      </c>
      <c r="I123" s="17">
        <v>1.034284</v>
      </c>
      <c r="J123" s="17">
        <v>0.416933</v>
      </c>
      <c r="K123" s="17">
        <v>0.403113</v>
      </c>
      <c r="L123" s="17">
        <v>838.8</v>
      </c>
      <c r="M123" s="17">
        <v>0.289406</v>
      </c>
      <c r="N123" s="17">
        <v>430</v>
      </c>
      <c r="O123" s="17">
        <v>0</v>
      </c>
      <c r="P123" s="17">
        <v>0</v>
      </c>
      <c r="Q123" s="17">
        <v>0.97955199999999998</v>
      </c>
      <c r="R123" s="17">
        <v>0.58040700000000001</v>
      </c>
      <c r="S123" s="17">
        <v>0.97183399999999998</v>
      </c>
      <c r="T123" s="17">
        <v>0.39142700000000002</v>
      </c>
      <c r="U123" s="17">
        <v>0.40277099999999999</v>
      </c>
      <c r="V123" s="17">
        <v>766.5</v>
      </c>
      <c r="W123" s="17">
        <v>0.29423300000000002</v>
      </c>
      <c r="X123" s="17">
        <v>402</v>
      </c>
      <c r="Y123" s="17">
        <v>0</v>
      </c>
      <c r="Z123" s="17">
        <v>0</v>
      </c>
      <c r="AA123" s="17">
        <v>0.61964799999999998</v>
      </c>
      <c r="AB123" s="17">
        <v>9.4649399999999998E-3</v>
      </c>
      <c r="AC123" s="17">
        <v>0.58411199999999996</v>
      </c>
      <c r="AD123" s="17">
        <v>0.25</v>
      </c>
      <c r="AE123" s="17">
        <v>990.2</v>
      </c>
    </row>
    <row r="124" spans="1:31">
      <c r="A124" s="17">
        <v>111</v>
      </c>
      <c r="B124" s="19">
        <v>0.27256944444444448</v>
      </c>
      <c r="C124" s="17">
        <v>73.2</v>
      </c>
      <c r="D124" s="17">
        <v>4.4000000000000004</v>
      </c>
      <c r="E124" s="17">
        <v>6.7369999999999999E-3</v>
      </c>
      <c r="F124" s="17">
        <v>0.32600000000000001</v>
      </c>
      <c r="G124" s="17">
        <v>0.98512500000000003</v>
      </c>
      <c r="H124" s="17">
        <v>0.59876499999999999</v>
      </c>
      <c r="I124" s="17">
        <v>1.0052460000000001</v>
      </c>
      <c r="J124" s="17">
        <v>0.40648200000000001</v>
      </c>
      <c r="K124" s="17">
        <v>0.40436</v>
      </c>
      <c r="L124" s="17">
        <v>826.9</v>
      </c>
      <c r="M124" s="17">
        <v>0.29523300000000002</v>
      </c>
      <c r="N124" s="17">
        <v>365</v>
      </c>
      <c r="O124" s="17">
        <v>0</v>
      </c>
      <c r="P124" s="17">
        <v>0</v>
      </c>
      <c r="Q124" s="17">
        <v>0.97410300000000005</v>
      </c>
      <c r="R124" s="17">
        <v>0.56660299999999997</v>
      </c>
      <c r="S124" s="17">
        <v>0.94950699999999999</v>
      </c>
      <c r="T124" s="17">
        <v>0.38290400000000002</v>
      </c>
      <c r="U124" s="17">
        <v>0.40326600000000001</v>
      </c>
      <c r="V124" s="17">
        <v>805.8</v>
      </c>
      <c r="W124" s="17">
        <v>0.37081999999999998</v>
      </c>
      <c r="X124" s="17">
        <v>387</v>
      </c>
      <c r="Y124" s="17">
        <v>0</v>
      </c>
      <c r="Z124" s="17">
        <v>0</v>
      </c>
      <c r="AA124" s="17">
        <v>0.62040899999999999</v>
      </c>
      <c r="AB124" s="17">
        <v>7.9356400000000007E-3</v>
      </c>
      <c r="AC124" s="17">
        <v>0.56964199999999998</v>
      </c>
      <c r="AD124" s="17">
        <v>0.25</v>
      </c>
      <c r="AE124" s="17">
        <v>1004.4</v>
      </c>
    </row>
    <row r="125" spans="1:31">
      <c r="A125" s="17">
        <v>112</v>
      </c>
      <c r="B125" s="19">
        <v>0.27262731481481484</v>
      </c>
      <c r="C125" s="17">
        <v>74.5</v>
      </c>
      <c r="D125" s="17">
        <v>4.4000000000000004</v>
      </c>
      <c r="E125" s="17">
        <v>6.659E-3</v>
      </c>
      <c r="F125" s="17">
        <v>0.32200000000000001</v>
      </c>
      <c r="G125" s="17">
        <v>0.98340899999999998</v>
      </c>
      <c r="H125" s="17">
        <v>0.58596599999999999</v>
      </c>
      <c r="I125" s="17">
        <v>0.99383500000000002</v>
      </c>
      <c r="J125" s="17">
        <v>0.40786899999999998</v>
      </c>
      <c r="K125" s="17">
        <v>0.41039900000000001</v>
      </c>
      <c r="L125" s="17">
        <v>832</v>
      </c>
      <c r="M125" s="17">
        <v>0.29977999999999999</v>
      </c>
      <c r="N125" s="17">
        <v>648</v>
      </c>
      <c r="O125" s="17">
        <v>0</v>
      </c>
      <c r="P125" s="17">
        <v>0</v>
      </c>
      <c r="Q125" s="17">
        <v>0.98417900000000003</v>
      </c>
      <c r="R125" s="17">
        <v>0.60988299999999995</v>
      </c>
      <c r="S125" s="17">
        <v>1.014135</v>
      </c>
      <c r="T125" s="17">
        <v>0.40425100000000003</v>
      </c>
      <c r="U125" s="17">
        <v>0.398617</v>
      </c>
      <c r="V125" s="17">
        <v>783.6</v>
      </c>
      <c r="W125" s="17">
        <v>0.34060499999999999</v>
      </c>
      <c r="X125" s="17">
        <v>315</v>
      </c>
      <c r="Y125" s="17">
        <v>0</v>
      </c>
      <c r="Z125" s="17">
        <v>0</v>
      </c>
      <c r="AA125" s="17">
        <v>0.61325700000000005</v>
      </c>
      <c r="AB125" s="17">
        <v>1.40821E-2</v>
      </c>
      <c r="AC125" s="17">
        <v>0.61557600000000001</v>
      </c>
      <c r="AD125" s="17">
        <v>0.25</v>
      </c>
      <c r="AE125" s="17">
        <v>998.2</v>
      </c>
    </row>
    <row r="126" spans="1:31">
      <c r="A126" s="17">
        <v>113</v>
      </c>
      <c r="B126" s="19">
        <v>0.2726851851851852</v>
      </c>
      <c r="C126" s="17">
        <v>75.2</v>
      </c>
      <c r="D126" s="17">
        <v>4.4000000000000004</v>
      </c>
      <c r="E126" s="17">
        <v>6.7390000000000002E-3</v>
      </c>
      <c r="F126" s="17">
        <v>0.32600000000000001</v>
      </c>
      <c r="G126" s="17">
        <v>0.98705399999999999</v>
      </c>
      <c r="H126" s="17">
        <v>0.59960400000000003</v>
      </c>
      <c r="I126" s="17">
        <v>0.98614199999999996</v>
      </c>
      <c r="J126" s="17">
        <v>0.38653799999999999</v>
      </c>
      <c r="K126" s="17">
        <v>0.39196999999999999</v>
      </c>
      <c r="L126" s="17">
        <v>817.9</v>
      </c>
      <c r="M126" s="17">
        <v>0.33538400000000002</v>
      </c>
      <c r="N126" s="17">
        <v>331</v>
      </c>
      <c r="O126" s="17">
        <v>0</v>
      </c>
      <c r="P126" s="17">
        <v>0</v>
      </c>
      <c r="Q126" s="17">
        <v>0.97696000000000005</v>
      </c>
      <c r="R126" s="17">
        <v>0.53061700000000001</v>
      </c>
      <c r="S126" s="17">
        <v>0.89560300000000004</v>
      </c>
      <c r="T126" s="17">
        <v>0.364985</v>
      </c>
      <c r="U126" s="17">
        <v>0.40753</v>
      </c>
      <c r="V126" s="17">
        <v>863.5</v>
      </c>
      <c r="W126" s="17">
        <v>0.30650699999999997</v>
      </c>
      <c r="X126" s="17">
        <v>340</v>
      </c>
      <c r="Y126" s="17">
        <v>0</v>
      </c>
      <c r="Z126" s="17">
        <v>0</v>
      </c>
      <c r="AA126" s="17">
        <v>0.62697000000000003</v>
      </c>
      <c r="AB126" s="17">
        <v>7.1258399999999996E-3</v>
      </c>
      <c r="AC126" s="17">
        <v>0.53321799999999997</v>
      </c>
      <c r="AD126" s="17">
        <v>0.25</v>
      </c>
      <c r="AE126" s="17">
        <v>1015.5</v>
      </c>
    </row>
    <row r="127" spans="1:31">
      <c r="A127" s="17">
        <v>114</v>
      </c>
      <c r="B127" s="19">
        <v>0.27274305555555556</v>
      </c>
      <c r="C127" s="17">
        <v>76.3</v>
      </c>
      <c r="D127" s="17">
        <v>4.4000000000000004</v>
      </c>
      <c r="E127" s="17">
        <v>6.8409999999999999E-3</v>
      </c>
      <c r="F127" s="17">
        <v>0.33100000000000002</v>
      </c>
      <c r="G127" s="17">
        <v>0.98537699999999995</v>
      </c>
      <c r="H127" s="17">
        <v>0.56672999999999996</v>
      </c>
      <c r="I127" s="17">
        <v>0.94718800000000003</v>
      </c>
      <c r="J127" s="17">
        <v>0.38045800000000002</v>
      </c>
      <c r="K127" s="17">
        <v>0.401671</v>
      </c>
      <c r="L127" s="17">
        <v>826.3</v>
      </c>
      <c r="M127" s="17">
        <v>0.27155499999999999</v>
      </c>
      <c r="N127" s="17">
        <v>479</v>
      </c>
      <c r="O127" s="17">
        <v>0</v>
      </c>
      <c r="P127" s="17">
        <v>0</v>
      </c>
      <c r="Q127" s="17">
        <v>0.97708600000000001</v>
      </c>
      <c r="R127" s="17">
        <v>0.55721600000000004</v>
      </c>
      <c r="S127" s="17">
        <v>0.94574599999999998</v>
      </c>
      <c r="T127" s="17">
        <v>0.38852999999999999</v>
      </c>
      <c r="U127" s="17">
        <v>0.41081899999999999</v>
      </c>
      <c r="V127" s="17">
        <v>815.2</v>
      </c>
      <c r="W127" s="17">
        <v>0.33841700000000002</v>
      </c>
      <c r="X127" s="17">
        <v>314</v>
      </c>
      <c r="Y127" s="17">
        <v>0</v>
      </c>
      <c r="Z127" s="17">
        <v>0</v>
      </c>
      <c r="AA127" s="17">
        <v>0.63202899999999995</v>
      </c>
      <c r="AB127" s="17">
        <v>1.0371500000000001E-2</v>
      </c>
      <c r="AC127" s="17">
        <v>0.56124600000000002</v>
      </c>
      <c r="AD127" s="17">
        <v>0.25</v>
      </c>
      <c r="AE127" s="17">
        <v>1005.1</v>
      </c>
    </row>
    <row r="128" spans="1:31">
      <c r="A128" s="17">
        <v>115</v>
      </c>
      <c r="B128" s="19">
        <v>0.27278935185185188</v>
      </c>
      <c r="C128" s="17">
        <v>76.900000000000006</v>
      </c>
      <c r="D128" s="17">
        <v>4.4000000000000004</v>
      </c>
      <c r="E128" s="17">
        <v>6.6750000000000004E-3</v>
      </c>
      <c r="F128" s="17">
        <v>0.32300000000000001</v>
      </c>
      <c r="G128" s="17">
        <v>0.98253400000000002</v>
      </c>
      <c r="H128" s="17">
        <v>0.53694500000000001</v>
      </c>
      <c r="I128" s="17">
        <v>0.87611399999999995</v>
      </c>
      <c r="J128" s="17">
        <v>0.339169</v>
      </c>
      <c r="K128" s="17">
        <v>0.387129</v>
      </c>
      <c r="L128" s="17">
        <v>826.9</v>
      </c>
      <c r="M128" s="17">
        <v>0.31335400000000002</v>
      </c>
      <c r="N128" s="17">
        <v>396</v>
      </c>
      <c r="O128" s="17">
        <v>0</v>
      </c>
      <c r="P128" s="17">
        <v>0</v>
      </c>
      <c r="Q128" s="17">
        <v>0.98097999999999996</v>
      </c>
      <c r="R128" s="17">
        <v>0.50875300000000001</v>
      </c>
      <c r="S128" s="17">
        <v>0.84764600000000001</v>
      </c>
      <c r="T128" s="17">
        <v>0.338893</v>
      </c>
      <c r="U128" s="17">
        <v>0.39980500000000002</v>
      </c>
      <c r="V128" s="17">
        <v>803.2</v>
      </c>
      <c r="W128" s="17">
        <v>0.356958</v>
      </c>
      <c r="X128" s="17">
        <v>354</v>
      </c>
      <c r="Y128" s="17">
        <v>0</v>
      </c>
      <c r="Z128" s="17">
        <v>0</v>
      </c>
      <c r="AA128" s="17">
        <v>0.61508499999999999</v>
      </c>
      <c r="AB128" s="17">
        <v>8.5912899999999997E-3</v>
      </c>
      <c r="AC128" s="17">
        <v>0.51166400000000001</v>
      </c>
      <c r="AD128" s="17">
        <v>0.25</v>
      </c>
      <c r="AE128" s="17">
        <v>1004.4</v>
      </c>
    </row>
    <row r="129" spans="1:31">
      <c r="A129" s="17">
        <v>116</v>
      </c>
      <c r="B129" s="19">
        <v>0.27284722222222224</v>
      </c>
      <c r="C129" s="17">
        <v>78.3</v>
      </c>
      <c r="D129" s="17">
        <v>4.4000000000000004</v>
      </c>
      <c r="E129" s="17">
        <v>6.6759999999999996E-3</v>
      </c>
      <c r="F129" s="17">
        <v>0.32300000000000001</v>
      </c>
      <c r="G129" s="17">
        <v>0.97545300000000001</v>
      </c>
      <c r="H129" s="17">
        <v>0.54213299999999998</v>
      </c>
      <c r="I129" s="17">
        <v>0.86952300000000005</v>
      </c>
      <c r="J129" s="17">
        <v>0.32739000000000001</v>
      </c>
      <c r="K129" s="17">
        <v>0.37651699999999999</v>
      </c>
      <c r="L129" s="17">
        <v>838.8</v>
      </c>
      <c r="M129" s="17">
        <v>0.31786199999999998</v>
      </c>
      <c r="N129" s="17">
        <v>345</v>
      </c>
      <c r="O129" s="17">
        <v>0</v>
      </c>
      <c r="P129" s="17">
        <v>0</v>
      </c>
      <c r="Q129" s="17">
        <v>0.97981300000000005</v>
      </c>
      <c r="R129" s="17">
        <v>0.499776</v>
      </c>
      <c r="S129" s="17">
        <v>0.82450400000000001</v>
      </c>
      <c r="T129" s="17">
        <v>0.32472800000000002</v>
      </c>
      <c r="U129" s="17">
        <v>0.39384599999999997</v>
      </c>
      <c r="V129" s="17">
        <v>782</v>
      </c>
      <c r="W129" s="17">
        <v>0.37081999999999998</v>
      </c>
      <c r="X129" s="17">
        <v>491</v>
      </c>
      <c r="Y129" s="17">
        <v>0</v>
      </c>
      <c r="Z129" s="17">
        <v>0</v>
      </c>
      <c r="AA129" s="17">
        <v>0.60591700000000004</v>
      </c>
      <c r="AB129" s="17">
        <v>7.5968499999999996E-3</v>
      </c>
      <c r="AC129" s="17">
        <v>0.50224299999999999</v>
      </c>
      <c r="AD129" s="17">
        <v>0.25</v>
      </c>
      <c r="AE129" s="17">
        <v>990.2</v>
      </c>
    </row>
    <row r="130" spans="1:31">
      <c r="A130" s="17">
        <v>117</v>
      </c>
      <c r="B130" s="19">
        <v>0.2729050925925926</v>
      </c>
      <c r="C130" s="17">
        <v>79.2</v>
      </c>
      <c r="D130" s="17">
        <v>4.4000000000000004</v>
      </c>
      <c r="E130" s="17">
        <v>6.7679999999999997E-3</v>
      </c>
      <c r="F130" s="17">
        <v>0.32700000000000001</v>
      </c>
      <c r="G130" s="17">
        <v>0.98335499999999998</v>
      </c>
      <c r="H130" s="17">
        <v>0.58149799999999996</v>
      </c>
      <c r="I130" s="17">
        <v>0.97295399999999999</v>
      </c>
      <c r="J130" s="17">
        <v>0.39145600000000003</v>
      </c>
      <c r="K130" s="17">
        <v>0.40233799999999997</v>
      </c>
      <c r="L130" s="17">
        <v>817</v>
      </c>
      <c r="M130" s="17">
        <v>0.31698999999999999</v>
      </c>
      <c r="N130" s="17">
        <v>408</v>
      </c>
      <c r="O130" s="17">
        <v>0</v>
      </c>
      <c r="P130" s="17">
        <v>0</v>
      </c>
      <c r="Q130" s="17">
        <v>0.98305900000000002</v>
      </c>
      <c r="R130" s="17">
        <v>0.51157799999999998</v>
      </c>
      <c r="S130" s="17">
        <v>0.86759500000000001</v>
      </c>
      <c r="T130" s="17">
        <v>0.35601699999999997</v>
      </c>
      <c r="U130" s="17">
        <v>0.41034900000000002</v>
      </c>
      <c r="V130" s="17">
        <v>738.7</v>
      </c>
      <c r="W130" s="17">
        <v>0.20399100000000001</v>
      </c>
      <c r="X130" s="17">
        <v>477</v>
      </c>
      <c r="Y130" s="17">
        <v>0</v>
      </c>
      <c r="Z130" s="17">
        <v>0</v>
      </c>
      <c r="AA130" s="17">
        <v>0.63130699999999995</v>
      </c>
      <c r="AB130" s="17">
        <v>8.7531199999999997E-3</v>
      </c>
      <c r="AC130" s="17">
        <v>0.51469399999999998</v>
      </c>
      <c r="AD130" s="17">
        <v>0.25</v>
      </c>
      <c r="AE130" s="17">
        <v>1016.6</v>
      </c>
    </row>
    <row r="131" spans="1:31">
      <c r="A131" s="17">
        <v>118</v>
      </c>
      <c r="B131" s="19">
        <v>0.27295138888888887</v>
      </c>
      <c r="C131" s="17">
        <v>79.8</v>
      </c>
      <c r="D131" s="17">
        <v>3.5</v>
      </c>
      <c r="E131" s="17">
        <v>5.4219999999999997E-3</v>
      </c>
      <c r="F131" s="17">
        <v>0.26200000000000001</v>
      </c>
      <c r="G131" s="17">
        <v>0.98336400000000002</v>
      </c>
      <c r="H131" s="17">
        <v>0.51549699999999998</v>
      </c>
      <c r="I131" s="17">
        <v>0.85667099999999996</v>
      </c>
      <c r="J131" s="17">
        <v>0.34117399999999998</v>
      </c>
      <c r="K131" s="17">
        <v>0.39825500000000003</v>
      </c>
      <c r="L131" s="17">
        <v>844.1</v>
      </c>
      <c r="M131" s="17">
        <v>0.37081999999999998</v>
      </c>
      <c r="N131" s="17">
        <v>349</v>
      </c>
      <c r="O131" s="17">
        <v>0</v>
      </c>
      <c r="P131" s="17">
        <v>0</v>
      </c>
      <c r="Q131" s="17">
        <v>0.98629500000000003</v>
      </c>
      <c r="R131" s="17">
        <v>0.48298400000000002</v>
      </c>
      <c r="S131" s="17">
        <v>0.80060699999999996</v>
      </c>
      <c r="T131" s="17">
        <v>0.31762400000000002</v>
      </c>
      <c r="U131" s="17">
        <v>0.39672800000000003</v>
      </c>
      <c r="V131" s="17">
        <v>795</v>
      </c>
      <c r="W131" s="17">
        <v>0.29900399999999999</v>
      </c>
      <c r="X131" s="17">
        <v>294</v>
      </c>
      <c r="Y131" s="17">
        <v>0</v>
      </c>
      <c r="Z131" s="17">
        <v>0</v>
      </c>
      <c r="AA131" s="17">
        <v>0.61035099999999998</v>
      </c>
      <c r="AB131" s="17">
        <v>6.2019299999999996E-3</v>
      </c>
      <c r="AC131" s="17">
        <v>0.48495300000000002</v>
      </c>
      <c r="AD131" s="17">
        <v>0.25</v>
      </c>
      <c r="AE131" s="17">
        <v>984</v>
      </c>
    </row>
    <row r="132" spans="1:31">
      <c r="A132" s="17">
        <v>119</v>
      </c>
      <c r="B132" s="19">
        <v>0.27300925925925928</v>
      </c>
      <c r="C132" s="17">
        <v>80.900000000000006</v>
      </c>
      <c r="D132" s="17">
        <v>3.5</v>
      </c>
      <c r="E132" s="17">
        <v>5.3439999999999998E-3</v>
      </c>
      <c r="F132" s="17">
        <v>0.25900000000000001</v>
      </c>
      <c r="G132" s="17">
        <v>0.97480199999999995</v>
      </c>
      <c r="H132" s="17">
        <v>0.50849900000000003</v>
      </c>
      <c r="I132" s="17">
        <v>0.835982</v>
      </c>
      <c r="J132" s="17">
        <v>0.32748300000000002</v>
      </c>
      <c r="K132" s="17">
        <v>0.391735</v>
      </c>
      <c r="L132" s="17">
        <v>837.4</v>
      </c>
      <c r="M132" s="17">
        <v>0.30667100000000003</v>
      </c>
      <c r="N132" s="17">
        <v>503</v>
      </c>
      <c r="O132" s="17">
        <v>0</v>
      </c>
      <c r="P132" s="17">
        <v>0</v>
      </c>
      <c r="Q132" s="17">
        <v>0.97200699999999995</v>
      </c>
      <c r="R132" s="17">
        <v>0.47733599999999998</v>
      </c>
      <c r="S132" s="17">
        <v>0.78926700000000005</v>
      </c>
      <c r="T132" s="17">
        <v>0.31193100000000001</v>
      </c>
      <c r="U132" s="17">
        <v>0.39521600000000001</v>
      </c>
      <c r="V132" s="17">
        <v>818.3</v>
      </c>
      <c r="W132" s="17">
        <v>0.32114399999999999</v>
      </c>
      <c r="X132" s="17">
        <v>547</v>
      </c>
      <c r="Y132" s="17">
        <v>0</v>
      </c>
      <c r="Z132" s="17">
        <v>0</v>
      </c>
      <c r="AA132" s="17">
        <v>0.60802500000000004</v>
      </c>
      <c r="AB132" s="17">
        <v>8.8365600000000002E-3</v>
      </c>
      <c r="AC132" s="17">
        <v>0.48009200000000002</v>
      </c>
      <c r="AD132" s="17">
        <v>0.25</v>
      </c>
      <c r="AE132" s="17">
        <v>991.8</v>
      </c>
    </row>
    <row r="133" spans="1:31">
      <c r="A133" s="17">
        <v>120</v>
      </c>
      <c r="B133" s="19">
        <v>0.27306712962962965</v>
      </c>
      <c r="C133" s="17">
        <v>81.599999999999994</v>
      </c>
      <c r="D133" s="17">
        <v>3.5</v>
      </c>
      <c r="E133" s="17">
        <v>5.5989999999999998E-3</v>
      </c>
      <c r="F133" s="17">
        <v>0.27100000000000002</v>
      </c>
      <c r="G133" s="17">
        <v>0.98266200000000004</v>
      </c>
      <c r="H133" s="17">
        <v>0.51869799999999999</v>
      </c>
      <c r="I133" s="17">
        <v>0.84733000000000003</v>
      </c>
      <c r="J133" s="17">
        <v>0.32863199999999998</v>
      </c>
      <c r="K133" s="17">
        <v>0.38784400000000002</v>
      </c>
      <c r="L133" s="17">
        <v>842.5</v>
      </c>
      <c r="M133" s="17">
        <v>0.37081999999999998</v>
      </c>
      <c r="N133" s="17">
        <v>370</v>
      </c>
      <c r="O133" s="17">
        <v>0</v>
      </c>
      <c r="P133" s="17">
        <v>0</v>
      </c>
      <c r="Q133" s="17">
        <v>0.97393300000000005</v>
      </c>
      <c r="R133" s="17">
        <v>0.46985199999999999</v>
      </c>
      <c r="S133" s="17">
        <v>0.79726399999999997</v>
      </c>
      <c r="T133" s="17">
        <v>0.32741199999999998</v>
      </c>
      <c r="U133" s="17">
        <v>0.41066900000000001</v>
      </c>
      <c r="V133" s="17">
        <v>786.3</v>
      </c>
      <c r="W133" s="17">
        <v>0.28109499999999998</v>
      </c>
      <c r="X133" s="17">
        <v>337</v>
      </c>
      <c r="Y133" s="17">
        <v>0</v>
      </c>
      <c r="Z133" s="17">
        <v>0</v>
      </c>
      <c r="AA133" s="17">
        <v>0.631799</v>
      </c>
      <c r="AB133" s="17">
        <v>6.5573899999999997E-3</v>
      </c>
      <c r="AC133" s="17">
        <v>0.471999</v>
      </c>
      <c r="AD133" s="17">
        <v>0.25</v>
      </c>
      <c r="AE133" s="17">
        <v>985.9</v>
      </c>
    </row>
    <row r="134" spans="1:31">
      <c r="A134" s="17">
        <v>121</v>
      </c>
      <c r="B134" s="19">
        <v>0.27312500000000001</v>
      </c>
      <c r="C134" s="17">
        <v>82.5</v>
      </c>
      <c r="D134" s="17">
        <v>3.5</v>
      </c>
      <c r="E134" s="17">
        <v>5.4479999999999997E-3</v>
      </c>
      <c r="F134" s="17">
        <v>0.26400000000000001</v>
      </c>
      <c r="G134" s="17">
        <v>0.97666200000000003</v>
      </c>
      <c r="H134" s="17">
        <v>0.49338700000000002</v>
      </c>
      <c r="I134" s="17">
        <v>0.81775799999999998</v>
      </c>
      <c r="J134" s="17">
        <v>0.32437100000000002</v>
      </c>
      <c r="K134" s="17">
        <v>0.39665899999999998</v>
      </c>
      <c r="L134" s="17">
        <v>863.9</v>
      </c>
      <c r="M134" s="17">
        <v>0.36147000000000001</v>
      </c>
      <c r="N134" s="17">
        <v>420</v>
      </c>
      <c r="O134" s="17">
        <v>0</v>
      </c>
      <c r="P134" s="17">
        <v>0</v>
      </c>
      <c r="Q134" s="17">
        <v>0.96728700000000001</v>
      </c>
      <c r="R134" s="17">
        <v>0.467721</v>
      </c>
      <c r="S134" s="17">
        <v>0.76683000000000001</v>
      </c>
      <c r="T134" s="17">
        <v>0.29910900000000001</v>
      </c>
      <c r="U134" s="17">
        <v>0.39005899999999999</v>
      </c>
      <c r="V134" s="17">
        <v>833.6</v>
      </c>
      <c r="W134" s="17">
        <v>0.30832100000000001</v>
      </c>
      <c r="X134" s="17">
        <v>344</v>
      </c>
      <c r="Y134" s="17">
        <v>0</v>
      </c>
      <c r="Z134" s="17">
        <v>0</v>
      </c>
      <c r="AA134" s="17">
        <v>0.60009000000000001</v>
      </c>
      <c r="AB134" s="17">
        <v>7.6286699999999997E-3</v>
      </c>
      <c r="AC134" s="17">
        <v>0.470003</v>
      </c>
      <c r="AD134" s="17">
        <v>0.25</v>
      </c>
      <c r="AE134" s="17">
        <v>961.4</v>
      </c>
    </row>
    <row r="135" spans="1:31">
      <c r="A135" s="17">
        <v>122</v>
      </c>
      <c r="B135" s="19">
        <v>0.27317129629629627</v>
      </c>
      <c r="C135" s="17">
        <v>83.6</v>
      </c>
      <c r="D135" s="17">
        <v>3.5</v>
      </c>
      <c r="E135" s="17">
        <v>5.4710000000000002E-3</v>
      </c>
      <c r="F135" s="17">
        <v>0.26500000000000001</v>
      </c>
      <c r="G135" s="17">
        <v>0.97875999999999996</v>
      </c>
      <c r="H135" s="17">
        <v>0.51107800000000003</v>
      </c>
      <c r="I135" s="17">
        <v>0.83637799999999995</v>
      </c>
      <c r="J135" s="17">
        <v>0.32529999999999998</v>
      </c>
      <c r="K135" s="17">
        <v>0.38893899999999998</v>
      </c>
      <c r="L135" s="17">
        <v>859.1</v>
      </c>
      <c r="M135" s="17">
        <v>0.34479500000000002</v>
      </c>
      <c r="N135" s="17">
        <v>497</v>
      </c>
      <c r="O135" s="17">
        <v>0</v>
      </c>
      <c r="P135" s="17">
        <v>0</v>
      </c>
      <c r="Q135" s="17">
        <v>0.97972099999999995</v>
      </c>
      <c r="R135" s="17">
        <v>0.49129899999999999</v>
      </c>
      <c r="S135" s="17">
        <v>0.81133999999999995</v>
      </c>
      <c r="T135" s="17">
        <v>0.32004100000000002</v>
      </c>
      <c r="U135" s="17">
        <v>0.394459</v>
      </c>
      <c r="V135" s="17">
        <v>822.2</v>
      </c>
      <c r="W135" s="17">
        <v>0.32975399999999999</v>
      </c>
      <c r="X135" s="17">
        <v>448</v>
      </c>
      <c r="Y135" s="17">
        <v>0</v>
      </c>
      <c r="Z135" s="17">
        <v>0</v>
      </c>
      <c r="AA135" s="17">
        <v>0.60685999999999996</v>
      </c>
      <c r="AB135" s="17">
        <v>8.9576800000000009E-3</v>
      </c>
      <c r="AC135" s="17">
        <v>0.49416599999999999</v>
      </c>
      <c r="AD135" s="17">
        <v>0.25</v>
      </c>
      <c r="AE135" s="17">
        <v>966.8</v>
      </c>
    </row>
    <row r="136" spans="1:31">
      <c r="A136" s="17">
        <v>123</v>
      </c>
      <c r="B136" s="19">
        <v>0.27322916666666669</v>
      </c>
      <c r="C136" s="17">
        <v>84.5</v>
      </c>
      <c r="D136" s="17">
        <v>3.5</v>
      </c>
      <c r="E136" s="17">
        <v>5.7819999999999998E-3</v>
      </c>
      <c r="F136" s="17">
        <v>0.28000000000000003</v>
      </c>
      <c r="G136" s="17">
        <v>0.97826199999999996</v>
      </c>
      <c r="H136" s="17">
        <v>0.54103299999999999</v>
      </c>
      <c r="I136" s="17">
        <v>0.88444599999999995</v>
      </c>
      <c r="J136" s="17">
        <v>0.34341300000000002</v>
      </c>
      <c r="K136" s="17">
        <v>0.38828000000000001</v>
      </c>
      <c r="L136" s="17">
        <v>860.8</v>
      </c>
      <c r="M136" s="17">
        <v>0.37081999999999998</v>
      </c>
      <c r="N136" s="17">
        <v>458</v>
      </c>
      <c r="O136" s="17">
        <v>0</v>
      </c>
      <c r="P136" s="17">
        <v>0</v>
      </c>
      <c r="Q136" s="17">
        <v>0.97087199999999996</v>
      </c>
      <c r="R136" s="17">
        <v>0.44707400000000003</v>
      </c>
      <c r="S136" s="17">
        <v>0.76523300000000005</v>
      </c>
      <c r="T136" s="17">
        <v>0.31815900000000003</v>
      </c>
      <c r="U136" s="17">
        <v>0.415767</v>
      </c>
      <c r="V136" s="17">
        <v>875.6</v>
      </c>
      <c r="W136" s="17">
        <v>0.258386</v>
      </c>
      <c r="X136" s="17">
        <v>409</v>
      </c>
      <c r="Y136" s="17">
        <v>0</v>
      </c>
      <c r="Z136" s="17">
        <v>0</v>
      </c>
      <c r="AA136" s="17">
        <v>0.63964200000000004</v>
      </c>
      <c r="AB136" s="17">
        <v>8.2756700000000006E-3</v>
      </c>
      <c r="AC136" s="17">
        <v>0.44970700000000002</v>
      </c>
      <c r="AD136" s="17">
        <v>0.25</v>
      </c>
      <c r="AE136" s="17">
        <v>964.8</v>
      </c>
    </row>
    <row r="137" spans="1:31">
      <c r="A137" s="17">
        <v>124</v>
      </c>
      <c r="B137" s="19">
        <v>0.27328703703703705</v>
      </c>
      <c r="C137" s="17">
        <v>85.4</v>
      </c>
      <c r="D137" s="17">
        <v>3.5</v>
      </c>
      <c r="E137" s="17">
        <v>5.7019999999999996E-3</v>
      </c>
      <c r="F137" s="17">
        <v>0.27600000000000002</v>
      </c>
      <c r="G137" s="17">
        <v>0.97440099999999996</v>
      </c>
      <c r="H137" s="17">
        <v>0.49231000000000003</v>
      </c>
      <c r="I137" s="17">
        <v>0.80769400000000002</v>
      </c>
      <c r="J137" s="17">
        <v>0.31538500000000003</v>
      </c>
      <c r="K137" s="17">
        <v>0.39047500000000002</v>
      </c>
      <c r="L137" s="17">
        <v>877.8</v>
      </c>
      <c r="M137" s="17">
        <v>0.36290499999999998</v>
      </c>
      <c r="N137" s="17">
        <v>456</v>
      </c>
      <c r="O137" s="17">
        <v>0</v>
      </c>
      <c r="P137" s="17">
        <v>0</v>
      </c>
      <c r="Q137" s="17">
        <v>0.97741400000000001</v>
      </c>
      <c r="R137" s="17">
        <v>0.455988</v>
      </c>
      <c r="S137" s="17">
        <v>0.76269500000000001</v>
      </c>
      <c r="T137" s="17">
        <v>0.30670700000000001</v>
      </c>
      <c r="U137" s="17">
        <v>0.40213599999999999</v>
      </c>
      <c r="V137" s="17">
        <v>789.5</v>
      </c>
      <c r="W137" s="17">
        <v>0.30446299999999998</v>
      </c>
      <c r="X137" s="17">
        <v>346</v>
      </c>
      <c r="Y137" s="17">
        <v>0</v>
      </c>
      <c r="Z137" s="17">
        <v>0</v>
      </c>
      <c r="AA137" s="17">
        <v>0.61867099999999997</v>
      </c>
      <c r="AB137" s="17">
        <v>8.3992000000000008E-3</v>
      </c>
      <c r="AC137" s="17">
        <v>0.45856400000000003</v>
      </c>
      <c r="AD137" s="17">
        <v>0.25</v>
      </c>
      <c r="AE137" s="17">
        <v>946.2</v>
      </c>
    </row>
    <row r="138" spans="1:31">
      <c r="A138" s="17">
        <v>125</v>
      </c>
      <c r="B138" s="19">
        <v>0.27334490740740741</v>
      </c>
      <c r="C138" s="17">
        <v>86.3</v>
      </c>
      <c r="D138" s="17">
        <v>3.5</v>
      </c>
      <c r="E138" s="17">
        <v>5.4310000000000001E-3</v>
      </c>
      <c r="F138" s="17">
        <v>0.26300000000000001</v>
      </c>
      <c r="G138" s="17">
        <v>0.97390600000000005</v>
      </c>
      <c r="H138" s="17">
        <v>0.49044300000000002</v>
      </c>
      <c r="I138" s="17">
        <v>0.78685899999999998</v>
      </c>
      <c r="J138" s="17">
        <v>0.29641600000000001</v>
      </c>
      <c r="K138" s="17">
        <v>0.37670799999999999</v>
      </c>
      <c r="L138" s="17">
        <v>870.5</v>
      </c>
      <c r="M138" s="17">
        <v>0.31285299999999999</v>
      </c>
      <c r="N138" s="17">
        <v>398</v>
      </c>
      <c r="O138" s="17">
        <v>0</v>
      </c>
      <c r="P138" s="17">
        <v>0</v>
      </c>
      <c r="Q138" s="17">
        <v>0.95050100000000004</v>
      </c>
      <c r="R138" s="17">
        <v>0.45155699999999999</v>
      </c>
      <c r="S138" s="17">
        <v>0.73521499999999995</v>
      </c>
      <c r="T138" s="17">
        <v>0.28365699999999999</v>
      </c>
      <c r="U138" s="17">
        <v>0.38581599999999999</v>
      </c>
      <c r="V138" s="17">
        <v>855.4</v>
      </c>
      <c r="W138" s="17">
        <v>0.25761800000000001</v>
      </c>
      <c r="X138" s="17">
        <v>496</v>
      </c>
      <c r="Y138" s="17">
        <v>0</v>
      </c>
      <c r="Z138" s="17">
        <v>0</v>
      </c>
      <c r="AA138" s="17">
        <v>0.59356299999999995</v>
      </c>
      <c r="AB138" s="17">
        <v>7.2901499999999996E-3</v>
      </c>
      <c r="AC138" s="17">
        <v>0.453625</v>
      </c>
      <c r="AD138" s="17">
        <v>0.25</v>
      </c>
      <c r="AE138" s="17">
        <v>954.1</v>
      </c>
    </row>
    <row r="139" spans="1:31">
      <c r="A139" s="17">
        <v>126</v>
      </c>
      <c r="B139" s="19">
        <v>0.27339120370370368</v>
      </c>
      <c r="C139" s="17">
        <v>87.2</v>
      </c>
      <c r="D139" s="17">
        <v>3.5</v>
      </c>
      <c r="E139" s="17">
        <v>5.7219999999999997E-3</v>
      </c>
      <c r="F139" s="17">
        <v>0.27700000000000002</v>
      </c>
      <c r="G139" s="17">
        <v>0.976688</v>
      </c>
      <c r="H139" s="17">
        <v>0.52400199999999997</v>
      </c>
      <c r="I139" s="17">
        <v>0.867143</v>
      </c>
      <c r="J139" s="17">
        <v>0.34314</v>
      </c>
      <c r="K139" s="17">
        <v>0.39571400000000001</v>
      </c>
      <c r="L139" s="17">
        <v>876.4</v>
      </c>
      <c r="M139" s="17">
        <v>0.37081999999999998</v>
      </c>
      <c r="N139" s="17">
        <v>454</v>
      </c>
      <c r="O139" s="17">
        <v>0</v>
      </c>
      <c r="P139" s="17">
        <v>0</v>
      </c>
      <c r="Q139" s="17">
        <v>0.97734600000000005</v>
      </c>
      <c r="R139" s="17">
        <v>0.44801099999999999</v>
      </c>
      <c r="S139" s="17">
        <v>0.75192599999999998</v>
      </c>
      <c r="T139" s="17">
        <v>0.30391600000000002</v>
      </c>
      <c r="U139" s="17">
        <v>0.40418300000000001</v>
      </c>
      <c r="V139" s="17">
        <v>864.5</v>
      </c>
      <c r="W139" s="17">
        <v>0.31315700000000002</v>
      </c>
      <c r="X139" s="17">
        <v>292</v>
      </c>
      <c r="Y139" s="17">
        <v>0</v>
      </c>
      <c r="Z139" s="17">
        <v>0</v>
      </c>
      <c r="AA139" s="17">
        <v>0.62181900000000001</v>
      </c>
      <c r="AB139" s="17">
        <v>8.3492400000000008E-3</v>
      </c>
      <c r="AC139" s="17">
        <v>0.450548</v>
      </c>
      <c r="AD139" s="17">
        <v>0.25</v>
      </c>
      <c r="AE139" s="17">
        <v>947.7</v>
      </c>
    </row>
    <row r="140" spans="1:31">
      <c r="A140" s="17">
        <v>127</v>
      </c>
      <c r="B140" s="19">
        <v>0.27344907407407409</v>
      </c>
      <c r="C140" s="17">
        <v>88.1</v>
      </c>
      <c r="D140" s="17">
        <v>3.5</v>
      </c>
      <c r="E140" s="17">
        <v>5.6350000000000003E-3</v>
      </c>
      <c r="F140" s="17">
        <v>0.27300000000000002</v>
      </c>
      <c r="G140" s="17">
        <v>0.97812600000000005</v>
      </c>
      <c r="H140" s="17">
        <v>0.46709000000000001</v>
      </c>
      <c r="I140" s="17">
        <v>0.771567</v>
      </c>
      <c r="J140" s="17">
        <v>0.304477</v>
      </c>
      <c r="K140" s="17">
        <v>0.39462199999999997</v>
      </c>
      <c r="L140" s="17">
        <v>855.8</v>
      </c>
      <c r="M140" s="17">
        <v>0.301537</v>
      </c>
      <c r="N140" s="17">
        <v>378</v>
      </c>
      <c r="O140" s="17">
        <v>0</v>
      </c>
      <c r="P140" s="17">
        <v>0</v>
      </c>
      <c r="Q140" s="17">
        <v>0.97739500000000001</v>
      </c>
      <c r="R140" s="17">
        <v>0.41936000000000001</v>
      </c>
      <c r="S140" s="17">
        <v>0.70715899999999998</v>
      </c>
      <c r="T140" s="17">
        <v>0.287798</v>
      </c>
      <c r="U140" s="17">
        <v>0.40697800000000001</v>
      </c>
      <c r="V140" s="17">
        <v>837.1</v>
      </c>
      <c r="W140" s="17">
        <v>0.259521</v>
      </c>
      <c r="X140" s="17">
        <v>435</v>
      </c>
      <c r="Y140" s="17">
        <v>0</v>
      </c>
      <c r="Z140" s="17">
        <v>0</v>
      </c>
      <c r="AA140" s="17">
        <v>0.62612100000000004</v>
      </c>
      <c r="AB140" s="17">
        <v>6.7992199999999999E-3</v>
      </c>
      <c r="AC140" s="17">
        <v>0.421317</v>
      </c>
      <c r="AD140" s="17">
        <v>0.25</v>
      </c>
      <c r="AE140" s="17">
        <v>970.5</v>
      </c>
    </row>
    <row r="141" spans="1:31">
      <c r="A141" s="17">
        <v>128</v>
      </c>
      <c r="B141" s="19">
        <v>0.27350694444444446</v>
      </c>
      <c r="C141" s="17">
        <v>88.9</v>
      </c>
      <c r="D141" s="17">
        <v>3.5</v>
      </c>
      <c r="E141" s="17">
        <v>4.9280000000000001E-3</v>
      </c>
      <c r="F141" s="17">
        <v>0.23799999999999999</v>
      </c>
      <c r="G141" s="17">
        <v>0.97203700000000004</v>
      </c>
      <c r="H141" s="17">
        <v>0.49608600000000003</v>
      </c>
      <c r="I141" s="17">
        <v>0.80188700000000002</v>
      </c>
      <c r="J141" s="17">
        <v>0.30580099999999999</v>
      </c>
      <c r="K141" s="17">
        <v>0.38135200000000002</v>
      </c>
      <c r="L141" s="17">
        <v>799</v>
      </c>
      <c r="M141" s="17">
        <v>0.37081900000000001</v>
      </c>
      <c r="N141" s="17">
        <v>490</v>
      </c>
      <c r="O141" s="17">
        <v>0</v>
      </c>
      <c r="P141" s="17">
        <v>0</v>
      </c>
      <c r="Q141" s="17">
        <v>0.97140099999999996</v>
      </c>
      <c r="R141" s="17">
        <v>0.43406899999999998</v>
      </c>
      <c r="S141" s="17">
        <v>0.70206000000000002</v>
      </c>
      <c r="T141" s="17">
        <v>0.26799099999999998</v>
      </c>
      <c r="U141" s="17">
        <v>0.38172099999999998</v>
      </c>
      <c r="V141" s="17">
        <v>833</v>
      </c>
      <c r="W141" s="17">
        <v>0.32949000000000001</v>
      </c>
      <c r="X141" s="17">
        <v>354</v>
      </c>
      <c r="Y141" s="17">
        <v>0</v>
      </c>
      <c r="Z141" s="17">
        <v>0</v>
      </c>
      <c r="AA141" s="17">
        <v>0.58726299999999998</v>
      </c>
      <c r="AB141" s="17">
        <v>8.2313899999999999E-3</v>
      </c>
      <c r="AC141" s="17">
        <v>0.43627500000000002</v>
      </c>
      <c r="AD141" s="17">
        <v>0.25</v>
      </c>
      <c r="AE141" s="17">
        <v>1039.5</v>
      </c>
    </row>
    <row r="142" spans="1:31">
      <c r="A142" s="17">
        <v>129</v>
      </c>
      <c r="B142" s="19">
        <v>0.27356481481481482</v>
      </c>
      <c r="C142" s="17">
        <v>90</v>
      </c>
      <c r="D142" s="17">
        <v>3.5</v>
      </c>
      <c r="E142" s="17">
        <v>5.77E-3</v>
      </c>
      <c r="F142" s="17">
        <v>0.27900000000000003</v>
      </c>
      <c r="G142" s="17">
        <v>0.975831</v>
      </c>
      <c r="H142" s="17">
        <v>0.46254099999999998</v>
      </c>
      <c r="I142" s="17">
        <v>0.74473100000000003</v>
      </c>
      <c r="J142" s="17">
        <v>0.28219</v>
      </c>
      <c r="K142" s="17">
        <v>0.378915</v>
      </c>
      <c r="L142" s="17">
        <v>865.4</v>
      </c>
      <c r="M142" s="17">
        <v>0.37081999999999998</v>
      </c>
      <c r="N142" s="17">
        <v>387</v>
      </c>
      <c r="O142" s="17">
        <v>0</v>
      </c>
      <c r="P142" s="17">
        <v>0</v>
      </c>
      <c r="Q142" s="17">
        <v>0.96812900000000002</v>
      </c>
      <c r="R142" s="17">
        <v>0.41276200000000002</v>
      </c>
      <c r="S142" s="17">
        <v>0.70217499999999999</v>
      </c>
      <c r="T142" s="17">
        <v>0.289412</v>
      </c>
      <c r="U142" s="17">
        <v>0.41216599999999998</v>
      </c>
      <c r="V142" s="17">
        <v>891.4</v>
      </c>
      <c r="W142" s="17">
        <v>0.22917999999999999</v>
      </c>
      <c r="X142" s="17">
        <v>394</v>
      </c>
      <c r="Y142" s="17">
        <v>0</v>
      </c>
      <c r="Z142" s="17">
        <v>0</v>
      </c>
      <c r="AA142" s="17">
        <v>0.63410100000000003</v>
      </c>
      <c r="AB142" s="17">
        <v>7.0502400000000002E-3</v>
      </c>
      <c r="AC142" s="17">
        <v>0.41480299999999998</v>
      </c>
      <c r="AD142" s="17">
        <v>0.25</v>
      </c>
      <c r="AE142" s="17">
        <v>959.8</v>
      </c>
    </row>
    <row r="143" spans="1:31">
      <c r="A143" s="17">
        <v>130</v>
      </c>
      <c r="B143" s="19">
        <v>0.27361111111111108</v>
      </c>
      <c r="C143" s="17">
        <v>90.9</v>
      </c>
      <c r="D143" s="17">
        <v>3.5</v>
      </c>
      <c r="E143" s="17">
        <v>5.4019999999999997E-3</v>
      </c>
      <c r="F143" s="17">
        <v>0.26100000000000001</v>
      </c>
      <c r="G143" s="17">
        <v>0.98331299999999999</v>
      </c>
      <c r="H143" s="17">
        <v>0.466978</v>
      </c>
      <c r="I143" s="17">
        <v>0.75133799999999995</v>
      </c>
      <c r="J143" s="17">
        <v>0.28436</v>
      </c>
      <c r="K143" s="17">
        <v>0.37847199999999998</v>
      </c>
      <c r="L143" s="17">
        <v>880.6</v>
      </c>
      <c r="M143" s="17">
        <v>0.37081999999999998</v>
      </c>
      <c r="N143" s="17">
        <v>404</v>
      </c>
      <c r="O143" s="17">
        <v>0</v>
      </c>
      <c r="P143" s="17">
        <v>0</v>
      </c>
      <c r="Q143" s="17">
        <v>0.97069700000000003</v>
      </c>
      <c r="R143" s="17">
        <v>0.42375200000000002</v>
      </c>
      <c r="S143" s="17">
        <v>0.68282600000000004</v>
      </c>
      <c r="T143" s="17">
        <v>0.25907400000000003</v>
      </c>
      <c r="U143" s="17">
        <v>0.379415</v>
      </c>
      <c r="V143" s="17">
        <v>825.2</v>
      </c>
      <c r="W143" s="17">
        <v>0.37081900000000001</v>
      </c>
      <c r="X143" s="17">
        <v>617</v>
      </c>
      <c r="Y143" s="17">
        <v>0</v>
      </c>
      <c r="Z143" s="17">
        <v>0</v>
      </c>
      <c r="AA143" s="17">
        <v>0.58371499999999998</v>
      </c>
      <c r="AB143" s="17">
        <v>7.4822200000000004E-3</v>
      </c>
      <c r="AC143" s="17">
        <v>0.42569000000000001</v>
      </c>
      <c r="AD143" s="17">
        <v>0.25</v>
      </c>
      <c r="AE143" s="17">
        <v>943.2</v>
      </c>
    </row>
    <row r="144" spans="1:31">
      <c r="A144" s="17">
        <v>131</v>
      </c>
      <c r="B144" s="19">
        <v>0.2736689814814815</v>
      </c>
      <c r="C144" s="17">
        <v>91.8</v>
      </c>
      <c r="D144" s="17">
        <v>3.5</v>
      </c>
      <c r="E144" s="17">
        <v>5.5209999999999999E-3</v>
      </c>
      <c r="F144" s="17">
        <v>0.26700000000000002</v>
      </c>
      <c r="G144" s="17">
        <v>0.97334100000000001</v>
      </c>
      <c r="H144" s="17">
        <v>0.44700299999999998</v>
      </c>
      <c r="I144" s="17">
        <v>0.70700799999999997</v>
      </c>
      <c r="J144" s="17">
        <v>0.26000499999999999</v>
      </c>
      <c r="K144" s="17">
        <v>0.36775400000000003</v>
      </c>
      <c r="L144" s="17">
        <v>881.2</v>
      </c>
      <c r="M144" s="17">
        <v>0.37081999999999998</v>
      </c>
      <c r="N144" s="17">
        <v>426</v>
      </c>
      <c r="O144" s="17">
        <v>0</v>
      </c>
      <c r="P144" s="17">
        <v>0</v>
      </c>
      <c r="Q144" s="17">
        <v>0.97498200000000002</v>
      </c>
      <c r="R144" s="17">
        <v>0.41764600000000002</v>
      </c>
      <c r="S144" s="17">
        <v>0.682002</v>
      </c>
      <c r="T144" s="17">
        <v>0.26435599999999998</v>
      </c>
      <c r="U144" s="17">
        <v>0.38761800000000002</v>
      </c>
      <c r="V144" s="17">
        <v>837.1</v>
      </c>
      <c r="W144" s="17">
        <v>0.29598600000000003</v>
      </c>
      <c r="X144" s="17">
        <v>499</v>
      </c>
      <c r="Y144" s="17">
        <v>0</v>
      </c>
      <c r="Z144" s="17">
        <v>0</v>
      </c>
      <c r="AA144" s="17">
        <v>0.59633599999999998</v>
      </c>
      <c r="AB144" s="17">
        <v>7.8806799999999993E-3</v>
      </c>
      <c r="AC144" s="17">
        <v>0.41972900000000002</v>
      </c>
      <c r="AD144" s="17">
        <v>0.25</v>
      </c>
      <c r="AE144" s="17">
        <v>942.5</v>
      </c>
    </row>
    <row r="145" spans="1:31">
      <c r="A145" s="17">
        <v>132</v>
      </c>
      <c r="B145" s="19">
        <v>0.27372685185185186</v>
      </c>
      <c r="C145" s="17">
        <v>92.5</v>
      </c>
      <c r="D145" s="17">
        <v>3.5</v>
      </c>
      <c r="E145" s="17">
        <v>5.5050000000000003E-3</v>
      </c>
      <c r="F145" s="17">
        <v>0.26600000000000001</v>
      </c>
      <c r="G145" s="17">
        <v>0.97567999999999999</v>
      </c>
      <c r="H145" s="17">
        <v>0.41403200000000001</v>
      </c>
      <c r="I145" s="17">
        <v>0.664883</v>
      </c>
      <c r="J145" s="17">
        <v>0.25085200000000002</v>
      </c>
      <c r="K145" s="17">
        <v>0.37728699999999998</v>
      </c>
      <c r="L145" s="17">
        <v>900</v>
      </c>
      <c r="M145" s="17">
        <v>0.37081999999999998</v>
      </c>
      <c r="N145" s="17">
        <v>413</v>
      </c>
      <c r="O145" s="17">
        <v>0</v>
      </c>
      <c r="P145" s="17">
        <v>0</v>
      </c>
      <c r="Q145" s="17">
        <v>0.96796099999999996</v>
      </c>
      <c r="R145" s="17">
        <v>0.38407200000000002</v>
      </c>
      <c r="S145" s="17">
        <v>0.61786200000000002</v>
      </c>
      <c r="T145" s="17">
        <v>0.23379</v>
      </c>
      <c r="U145" s="17">
        <v>0.378386</v>
      </c>
      <c r="V145" s="17">
        <v>812.7</v>
      </c>
      <c r="W145" s="17">
        <v>0.37081999999999998</v>
      </c>
      <c r="X145" s="17">
        <v>468</v>
      </c>
      <c r="Y145" s="17">
        <v>0</v>
      </c>
      <c r="Z145" s="17">
        <v>0</v>
      </c>
      <c r="AA145" s="17">
        <v>0.58213300000000001</v>
      </c>
      <c r="AB145" s="17">
        <v>7.8024100000000001E-3</v>
      </c>
      <c r="AC145" s="17">
        <v>0.38589600000000002</v>
      </c>
      <c r="AD145" s="17">
        <v>0.25</v>
      </c>
      <c r="AE145" s="17">
        <v>922.9</v>
      </c>
    </row>
    <row r="146" spans="1:31">
      <c r="A146" s="17">
        <v>133</v>
      </c>
      <c r="B146" s="19">
        <v>0.27378472222222222</v>
      </c>
      <c r="C146" s="17">
        <v>93.6</v>
      </c>
      <c r="D146" s="17">
        <v>3.5</v>
      </c>
      <c r="E146" s="17">
        <v>4.9459999999999999E-3</v>
      </c>
      <c r="F146" s="17">
        <v>0.23899999999999999</v>
      </c>
      <c r="G146" s="17">
        <v>0.96748000000000001</v>
      </c>
      <c r="H146" s="17">
        <v>0.37079899999999999</v>
      </c>
      <c r="I146" s="17">
        <v>0.58719500000000002</v>
      </c>
      <c r="J146" s="17">
        <v>0.21639600000000001</v>
      </c>
      <c r="K146" s="17">
        <v>0.36852499999999999</v>
      </c>
      <c r="L146" s="17">
        <v>805.8</v>
      </c>
      <c r="M146" s="17">
        <v>0.370807</v>
      </c>
      <c r="N146" s="17">
        <v>411</v>
      </c>
      <c r="O146" s="17">
        <v>0</v>
      </c>
      <c r="P146" s="17">
        <v>0</v>
      </c>
      <c r="Q146" s="17">
        <v>0.95648699999999998</v>
      </c>
      <c r="R146" s="17">
        <v>0.35582799999999998</v>
      </c>
      <c r="S146" s="17">
        <v>0.57338500000000003</v>
      </c>
      <c r="T146" s="17">
        <v>0.217557</v>
      </c>
      <c r="U146" s="17">
        <v>0.37942599999999999</v>
      </c>
      <c r="V146" s="17">
        <v>844.9</v>
      </c>
      <c r="W146" s="17">
        <v>0.34526400000000002</v>
      </c>
      <c r="X146" s="17">
        <v>435</v>
      </c>
      <c r="Y146" s="17">
        <v>0</v>
      </c>
      <c r="Z146" s="17">
        <v>0</v>
      </c>
      <c r="AA146" s="17">
        <v>0.58373200000000003</v>
      </c>
      <c r="AB146" s="17">
        <v>6.9610000000000002E-3</v>
      </c>
      <c r="AC146" s="17">
        <v>0.35734199999999999</v>
      </c>
      <c r="AD146" s="17">
        <v>0.25</v>
      </c>
      <c r="AE146" s="17">
        <v>1030.8</v>
      </c>
    </row>
    <row r="147" spans="1:31">
      <c r="A147" s="17">
        <v>134</v>
      </c>
      <c r="B147" s="19">
        <v>0.27383101851851849</v>
      </c>
      <c r="C147" s="17">
        <v>94.5</v>
      </c>
      <c r="D147" s="17">
        <v>3.5</v>
      </c>
      <c r="E147" s="17">
        <v>5.3E-3</v>
      </c>
      <c r="F147" s="17">
        <v>0.25600000000000001</v>
      </c>
      <c r="G147" s="17">
        <v>0.95852999999999999</v>
      </c>
      <c r="H147" s="17">
        <v>0.35420699999999999</v>
      </c>
      <c r="I147" s="17">
        <v>0.55733100000000002</v>
      </c>
      <c r="J147" s="17">
        <v>0.203124</v>
      </c>
      <c r="K147" s="17">
        <v>0.36445899999999998</v>
      </c>
      <c r="L147" s="17">
        <v>876.4</v>
      </c>
      <c r="M147" s="17">
        <v>0.22914100000000001</v>
      </c>
      <c r="N147" s="17">
        <v>508</v>
      </c>
      <c r="O147" s="17">
        <v>0</v>
      </c>
      <c r="P147" s="17">
        <v>0</v>
      </c>
      <c r="Q147" s="17">
        <v>0.95674700000000001</v>
      </c>
      <c r="R147" s="17">
        <v>0.32374199999999997</v>
      </c>
      <c r="S147" s="17">
        <v>0.51778599999999997</v>
      </c>
      <c r="T147" s="17">
        <v>0.19404299999999999</v>
      </c>
      <c r="U147" s="17">
        <v>0.37475599999999998</v>
      </c>
      <c r="V147" s="17">
        <v>900</v>
      </c>
      <c r="W147" s="17">
        <v>0.37081999999999998</v>
      </c>
      <c r="X147" s="17">
        <v>562</v>
      </c>
      <c r="Y147" s="17">
        <v>0</v>
      </c>
      <c r="Z147" s="17">
        <v>0</v>
      </c>
      <c r="AA147" s="17">
        <v>0.57654700000000003</v>
      </c>
      <c r="AB147" s="17">
        <v>9.3325999999999999E-3</v>
      </c>
      <c r="AC147" s="17">
        <v>0.32555299999999998</v>
      </c>
      <c r="AD147" s="17">
        <v>0.25</v>
      </c>
      <c r="AE147" s="17">
        <v>947.7</v>
      </c>
    </row>
    <row r="148" spans="1:31">
      <c r="A148" s="17">
        <v>135</v>
      </c>
      <c r="B148" s="19">
        <v>0.2738888888888889</v>
      </c>
      <c r="C148" s="17">
        <v>95.1</v>
      </c>
      <c r="D148" s="17">
        <v>3.5</v>
      </c>
      <c r="E148" s="17">
        <v>4.5649999999999996E-3</v>
      </c>
      <c r="F148" s="17">
        <v>0.221</v>
      </c>
      <c r="G148" s="17">
        <v>0.94776800000000005</v>
      </c>
      <c r="H148" s="17">
        <v>0.34266600000000003</v>
      </c>
      <c r="I148" s="17">
        <v>0.50701200000000002</v>
      </c>
      <c r="J148" s="17">
        <v>0.16434599999999999</v>
      </c>
      <c r="K148" s="17">
        <v>0.32414599999999999</v>
      </c>
      <c r="L148" s="17">
        <v>833.7</v>
      </c>
      <c r="M148" s="17">
        <v>0.37081999999999998</v>
      </c>
      <c r="N148" s="17">
        <v>415</v>
      </c>
      <c r="O148" s="17">
        <v>0</v>
      </c>
      <c r="P148" s="17">
        <v>0</v>
      </c>
      <c r="Q148" s="17">
        <v>0.96595600000000004</v>
      </c>
      <c r="R148" s="17">
        <v>0.32454699999999997</v>
      </c>
      <c r="S148" s="17">
        <v>0.49067699999999997</v>
      </c>
      <c r="T148" s="17">
        <v>0.16613</v>
      </c>
      <c r="U148" s="17">
        <v>0.33857300000000001</v>
      </c>
      <c r="V148" s="17">
        <v>743.7</v>
      </c>
      <c r="W148" s="17">
        <v>0.37081900000000001</v>
      </c>
      <c r="X148" s="17">
        <v>319</v>
      </c>
      <c r="Y148" s="17">
        <v>0</v>
      </c>
      <c r="Z148" s="17">
        <v>0</v>
      </c>
      <c r="AA148" s="17">
        <v>0.52088199999999996</v>
      </c>
      <c r="AB148" s="17">
        <v>7.2677699999999998E-3</v>
      </c>
      <c r="AC148" s="17">
        <v>0.32575399999999999</v>
      </c>
      <c r="AD148" s="17">
        <v>0.25</v>
      </c>
      <c r="AE148" s="17">
        <v>996.3</v>
      </c>
    </row>
    <row r="149" spans="1:31">
      <c r="A149" s="17">
        <v>136</v>
      </c>
      <c r="B149" s="19">
        <v>0.27394675925925926</v>
      </c>
      <c r="C149" s="17">
        <v>96.2</v>
      </c>
      <c r="D149" s="17">
        <v>3.5</v>
      </c>
      <c r="E149" s="17">
        <v>4.6610000000000002E-3</v>
      </c>
      <c r="F149" s="17">
        <v>0.22600000000000001</v>
      </c>
      <c r="G149" s="17">
        <v>0.94804999999999995</v>
      </c>
      <c r="H149" s="17">
        <v>0.328573</v>
      </c>
      <c r="I149" s="17">
        <v>0.50470099999999996</v>
      </c>
      <c r="J149" s="17">
        <v>0.17612800000000001</v>
      </c>
      <c r="K149" s="17">
        <v>0.34897400000000001</v>
      </c>
      <c r="L149" s="17">
        <v>840.9</v>
      </c>
      <c r="M149" s="17">
        <v>0.349883</v>
      </c>
      <c r="N149" s="17">
        <v>533</v>
      </c>
      <c r="O149" s="17">
        <v>0</v>
      </c>
      <c r="P149" s="17">
        <v>0</v>
      </c>
      <c r="Q149" s="17">
        <v>0.93727199999999999</v>
      </c>
      <c r="R149" s="17">
        <v>0.28639700000000001</v>
      </c>
      <c r="S149" s="17">
        <v>0.43623699999999999</v>
      </c>
      <c r="T149" s="17">
        <v>0.14984</v>
      </c>
      <c r="U149" s="17">
        <v>0.34348400000000001</v>
      </c>
      <c r="V149" s="17">
        <v>824.9</v>
      </c>
      <c r="W149" s="17">
        <v>0.26665100000000003</v>
      </c>
      <c r="X149" s="17">
        <v>507</v>
      </c>
      <c r="Y149" s="17">
        <v>0</v>
      </c>
      <c r="Z149" s="17">
        <v>0</v>
      </c>
      <c r="AA149" s="17">
        <v>0.52843600000000002</v>
      </c>
      <c r="AB149" s="17">
        <v>9.4015699999999997E-3</v>
      </c>
      <c r="AC149" s="17">
        <v>0.28780499999999998</v>
      </c>
      <c r="AD149" s="17">
        <v>0.25</v>
      </c>
      <c r="AE149" s="17">
        <v>987.7</v>
      </c>
    </row>
    <row r="150" spans="1:31">
      <c r="A150" s="17">
        <v>137</v>
      </c>
      <c r="B150" s="19">
        <v>0.27400462962962963</v>
      </c>
      <c r="C150" s="17">
        <v>97.3</v>
      </c>
      <c r="D150" s="17">
        <v>3.5</v>
      </c>
      <c r="E150" s="17">
        <v>4.934E-3</v>
      </c>
      <c r="F150" s="17">
        <v>0.23899999999999999</v>
      </c>
      <c r="G150" s="17">
        <v>0.94277200000000005</v>
      </c>
      <c r="H150" s="17">
        <v>0.30356699999999998</v>
      </c>
      <c r="I150" s="17">
        <v>0.45730399999999999</v>
      </c>
      <c r="J150" s="17">
        <v>0.15373800000000001</v>
      </c>
      <c r="K150" s="17">
        <v>0.33618300000000001</v>
      </c>
      <c r="L150" s="17">
        <v>868.2</v>
      </c>
      <c r="M150" s="17">
        <v>0.35130699999999998</v>
      </c>
      <c r="N150" s="17">
        <v>366</v>
      </c>
      <c r="O150" s="17">
        <v>0</v>
      </c>
      <c r="P150" s="17">
        <v>0</v>
      </c>
      <c r="Q150" s="17">
        <v>0.95904800000000001</v>
      </c>
      <c r="R150" s="17">
        <v>0.27747300000000003</v>
      </c>
      <c r="S150" s="17">
        <v>0.42764200000000002</v>
      </c>
      <c r="T150" s="17">
        <v>0.150169</v>
      </c>
      <c r="U150" s="17">
        <v>0.351157</v>
      </c>
      <c r="V150" s="17">
        <v>834.1</v>
      </c>
      <c r="W150" s="17">
        <v>0.37081999999999998</v>
      </c>
      <c r="X150" s="17">
        <v>459</v>
      </c>
      <c r="Y150" s="17">
        <v>0</v>
      </c>
      <c r="Z150" s="17">
        <v>0</v>
      </c>
      <c r="AA150" s="17">
        <v>0.54024099999999997</v>
      </c>
      <c r="AB150" s="17">
        <v>6.6766000000000004E-3</v>
      </c>
      <c r="AC150" s="17">
        <v>0.27847499999999997</v>
      </c>
      <c r="AD150" s="17">
        <v>0.25</v>
      </c>
      <c r="AE150" s="17">
        <v>956.6</v>
      </c>
    </row>
    <row r="151" spans="1:31">
      <c r="A151" s="17">
        <v>138</v>
      </c>
      <c r="B151" s="19">
        <v>0.27405092592592589</v>
      </c>
      <c r="C151" s="17">
        <v>97.6</v>
      </c>
      <c r="D151" s="17">
        <v>3.5</v>
      </c>
      <c r="E151" s="17">
        <v>4.5040000000000002E-3</v>
      </c>
      <c r="F151" s="17">
        <v>0.218</v>
      </c>
      <c r="G151" s="17">
        <v>0.96687999999999996</v>
      </c>
      <c r="H151" s="17">
        <v>0.307448</v>
      </c>
      <c r="I151" s="17">
        <v>0.451488</v>
      </c>
      <c r="J151" s="17">
        <v>0.14404</v>
      </c>
      <c r="K151" s="17">
        <v>0.31903399999999998</v>
      </c>
      <c r="L151" s="17">
        <v>787.6</v>
      </c>
      <c r="M151" s="17">
        <v>0.37078499999999998</v>
      </c>
      <c r="N151" s="17">
        <v>513</v>
      </c>
      <c r="O151" s="17">
        <v>0</v>
      </c>
      <c r="P151" s="17">
        <v>0</v>
      </c>
      <c r="Q151" s="17">
        <v>0.96395900000000001</v>
      </c>
      <c r="R151" s="17">
        <v>0.27258900000000003</v>
      </c>
      <c r="S151" s="17">
        <v>0.42201</v>
      </c>
      <c r="T151" s="17">
        <v>0.149421</v>
      </c>
      <c r="U151" s="17">
        <v>0.35407</v>
      </c>
      <c r="V151" s="17">
        <v>798.3</v>
      </c>
      <c r="W151" s="17">
        <v>0.35161999999999999</v>
      </c>
      <c r="X151" s="17">
        <v>645</v>
      </c>
      <c r="Y151" s="17">
        <v>0</v>
      </c>
      <c r="Z151" s="17">
        <v>0</v>
      </c>
      <c r="AA151" s="17">
        <v>0.54472399999999999</v>
      </c>
      <c r="AB151" s="17">
        <v>8.4773299999999999E-3</v>
      </c>
      <c r="AC151" s="17">
        <v>0.27385500000000002</v>
      </c>
      <c r="AD151" s="17">
        <v>0.25</v>
      </c>
      <c r="AE151" s="17">
        <v>1054.5999999999999</v>
      </c>
    </row>
    <row r="152" spans="1:31">
      <c r="A152" s="17">
        <v>139</v>
      </c>
      <c r="B152" s="19">
        <v>0.27410879629629631</v>
      </c>
      <c r="C152" s="17">
        <v>98.9</v>
      </c>
      <c r="D152" s="17">
        <v>3.5</v>
      </c>
      <c r="E152" s="17">
        <v>4.7809999999999997E-3</v>
      </c>
      <c r="F152" s="17">
        <v>0.23100000000000001</v>
      </c>
      <c r="G152" s="17">
        <v>0.94566099999999997</v>
      </c>
      <c r="H152" s="17">
        <v>0.321295</v>
      </c>
      <c r="I152" s="17">
        <v>0.49143900000000001</v>
      </c>
      <c r="J152" s="17">
        <v>0.17014399999999999</v>
      </c>
      <c r="K152" s="17">
        <v>0.34621499999999999</v>
      </c>
      <c r="L152" s="17">
        <v>823.1</v>
      </c>
      <c r="M152" s="17">
        <v>0.37081999999999998</v>
      </c>
      <c r="N152" s="17">
        <v>470</v>
      </c>
      <c r="O152" s="17">
        <v>0</v>
      </c>
      <c r="P152" s="17">
        <v>0</v>
      </c>
      <c r="Q152" s="17">
        <v>0.96508700000000003</v>
      </c>
      <c r="R152" s="17">
        <v>0.27814899999999998</v>
      </c>
      <c r="S152" s="17">
        <v>0.434228</v>
      </c>
      <c r="T152" s="17">
        <v>0.15607799999999999</v>
      </c>
      <c r="U152" s="17">
        <v>0.35943900000000001</v>
      </c>
      <c r="V152" s="17">
        <v>811.1</v>
      </c>
      <c r="W152" s="17">
        <v>0.37081999999999998</v>
      </c>
      <c r="X152" s="17">
        <v>427</v>
      </c>
      <c r="Y152" s="17">
        <v>0</v>
      </c>
      <c r="Z152" s="17">
        <v>0</v>
      </c>
      <c r="AA152" s="17">
        <v>0.552983</v>
      </c>
      <c r="AB152" s="17">
        <v>8.1344799999999995E-3</v>
      </c>
      <c r="AC152" s="17">
        <v>0.27941899999999997</v>
      </c>
      <c r="AD152" s="17">
        <v>0.25</v>
      </c>
      <c r="AE152" s="17">
        <v>1009.1</v>
      </c>
    </row>
    <row r="153" spans="1:31">
      <c r="A153" s="17">
        <v>140</v>
      </c>
      <c r="B153" s="19">
        <v>0.27416666666666667</v>
      </c>
      <c r="C153" s="17">
        <v>99.8</v>
      </c>
      <c r="D153" s="17">
        <v>3.5</v>
      </c>
      <c r="E153" s="17">
        <v>5.0629999999999998E-3</v>
      </c>
      <c r="F153" s="17">
        <v>0.245</v>
      </c>
      <c r="G153" s="17">
        <v>0.94186199999999998</v>
      </c>
      <c r="H153" s="17">
        <v>0.26493</v>
      </c>
      <c r="I153" s="17">
        <v>0.40495799999999998</v>
      </c>
      <c r="J153" s="17">
        <v>0.14002800000000001</v>
      </c>
      <c r="K153" s="17">
        <v>0.34578300000000001</v>
      </c>
      <c r="L153" s="17">
        <v>889.1</v>
      </c>
      <c r="M153" s="17">
        <v>0.20977000000000001</v>
      </c>
      <c r="N153" s="17">
        <v>557</v>
      </c>
      <c r="O153" s="17">
        <v>0</v>
      </c>
      <c r="P153" s="17">
        <v>0</v>
      </c>
      <c r="Q153" s="17">
        <v>0.94264000000000003</v>
      </c>
      <c r="R153" s="17">
        <v>0.265905</v>
      </c>
      <c r="S153" s="17">
        <v>0.41110600000000003</v>
      </c>
      <c r="T153" s="17">
        <v>0.145201</v>
      </c>
      <c r="U153" s="17">
        <v>0.35319699999999998</v>
      </c>
      <c r="V153" s="17">
        <v>829.6</v>
      </c>
      <c r="W153" s="17">
        <v>0.37081999999999998</v>
      </c>
      <c r="X153" s="17">
        <v>581</v>
      </c>
      <c r="Y153" s="17">
        <v>0</v>
      </c>
      <c r="Z153" s="17">
        <v>0</v>
      </c>
      <c r="AA153" s="17">
        <v>0.54337999999999997</v>
      </c>
      <c r="AB153" s="17">
        <v>1.0378500000000001E-2</v>
      </c>
      <c r="AC153" s="17">
        <v>0.26741199999999998</v>
      </c>
      <c r="AD153" s="17">
        <v>0.25</v>
      </c>
      <c r="AE153" s="17">
        <v>934.2</v>
      </c>
    </row>
    <row r="154" spans="1:31">
      <c r="A154" s="17">
        <v>141</v>
      </c>
      <c r="B154" s="19">
        <v>0.27422453703703703</v>
      </c>
      <c r="C154" s="17">
        <v>100.7</v>
      </c>
      <c r="D154" s="17">
        <v>3.5</v>
      </c>
      <c r="E154" s="17">
        <v>5.0090000000000004E-3</v>
      </c>
      <c r="F154" s="17">
        <v>0.24199999999999999</v>
      </c>
      <c r="G154" s="17">
        <v>0.94259000000000004</v>
      </c>
      <c r="H154" s="17">
        <v>0.24954999999999999</v>
      </c>
      <c r="I154" s="17">
        <v>0.37769799999999998</v>
      </c>
      <c r="J154" s="17">
        <v>0.12814800000000001</v>
      </c>
      <c r="K154" s="17">
        <v>0.33928599999999998</v>
      </c>
      <c r="L154" s="17">
        <v>869.6</v>
      </c>
      <c r="M154" s="17">
        <v>0.29647600000000002</v>
      </c>
      <c r="N154" s="17">
        <v>499</v>
      </c>
      <c r="O154" s="17">
        <v>0</v>
      </c>
      <c r="P154" s="17">
        <v>0</v>
      </c>
      <c r="Q154" s="17">
        <v>0.94396000000000002</v>
      </c>
      <c r="R154" s="17">
        <v>0.242009</v>
      </c>
      <c r="S154" s="17">
        <v>0.37628099999999998</v>
      </c>
      <c r="T154" s="17">
        <v>0.134272</v>
      </c>
      <c r="U154" s="17">
        <v>0.35683900000000002</v>
      </c>
      <c r="V154" s="17">
        <v>786.6</v>
      </c>
      <c r="W154" s="17">
        <v>0.19355600000000001</v>
      </c>
      <c r="X154" s="17">
        <v>521</v>
      </c>
      <c r="Y154" s="17">
        <v>0</v>
      </c>
      <c r="Z154" s="17">
        <v>0</v>
      </c>
      <c r="AA154" s="17">
        <v>0.548983</v>
      </c>
      <c r="AB154" s="17">
        <v>9.1137200000000005E-3</v>
      </c>
      <c r="AC154" s="17">
        <v>0.243233</v>
      </c>
      <c r="AD154" s="17">
        <v>0.25</v>
      </c>
      <c r="AE154" s="17">
        <v>955.1</v>
      </c>
    </row>
    <row r="155" spans="1:31">
      <c r="A155" s="17">
        <v>142</v>
      </c>
      <c r="B155" s="19">
        <v>0.2742708333333333</v>
      </c>
      <c r="C155" s="17">
        <v>101.8</v>
      </c>
      <c r="D155" s="17">
        <v>3.5</v>
      </c>
      <c r="E155" s="17">
        <v>4.4099999999999999E-3</v>
      </c>
      <c r="F155" s="17">
        <v>0.21299999999999999</v>
      </c>
      <c r="G155" s="17">
        <v>0.92822000000000005</v>
      </c>
      <c r="H155" s="17">
        <v>0.24315100000000001</v>
      </c>
      <c r="I155" s="17">
        <v>0.35379899999999997</v>
      </c>
      <c r="J155" s="17">
        <v>0.110648</v>
      </c>
      <c r="K155" s="17">
        <v>0.31274099999999999</v>
      </c>
      <c r="L155" s="17">
        <v>833.3</v>
      </c>
      <c r="M155" s="17">
        <v>0.37081799999999998</v>
      </c>
      <c r="N155" s="17">
        <v>450</v>
      </c>
      <c r="O155" s="17">
        <v>0</v>
      </c>
      <c r="P155" s="17">
        <v>0</v>
      </c>
      <c r="Q155" s="17">
        <v>0.89996799999999999</v>
      </c>
      <c r="R155" s="17">
        <v>0.211872</v>
      </c>
      <c r="S155" s="17">
        <v>0.31501200000000001</v>
      </c>
      <c r="T155" s="17">
        <v>0.103141</v>
      </c>
      <c r="U155" s="17">
        <v>0.32741799999999999</v>
      </c>
      <c r="V155" s="17">
        <v>731.8</v>
      </c>
      <c r="W155" s="17">
        <v>0.221107</v>
      </c>
      <c r="X155" s="17">
        <v>476</v>
      </c>
      <c r="Y155" s="17">
        <v>0</v>
      </c>
      <c r="Z155" s="17">
        <v>0</v>
      </c>
      <c r="AA155" s="17">
        <v>0.50371999999999995</v>
      </c>
      <c r="AB155" s="17">
        <v>7.8711900000000001E-3</v>
      </c>
      <c r="AC155" s="17">
        <v>0.21268300000000001</v>
      </c>
      <c r="AD155" s="17">
        <v>0.25</v>
      </c>
      <c r="AE155" s="17">
        <v>996.7</v>
      </c>
    </row>
    <row r="156" spans="1:31">
      <c r="A156" s="17">
        <v>143</v>
      </c>
      <c r="B156" s="19">
        <v>0.27432870370370371</v>
      </c>
      <c r="C156" s="17">
        <v>102.5</v>
      </c>
      <c r="D156" s="17">
        <v>3.5</v>
      </c>
      <c r="E156" s="17">
        <v>4.2709999999999996E-3</v>
      </c>
      <c r="F156" s="17">
        <v>0.20699999999999999</v>
      </c>
      <c r="G156" s="17">
        <v>0.91808599999999996</v>
      </c>
      <c r="H156" s="17">
        <v>0.20869299999999999</v>
      </c>
      <c r="I156" s="17">
        <v>0.303203</v>
      </c>
      <c r="J156" s="17">
        <v>9.4509999999999997E-2</v>
      </c>
      <c r="K156" s="17">
        <v>0.31170700000000001</v>
      </c>
      <c r="L156" s="17">
        <v>875.7</v>
      </c>
      <c r="M156" s="17">
        <v>0.30632100000000001</v>
      </c>
      <c r="N156" s="17">
        <v>789</v>
      </c>
      <c r="O156" s="17">
        <v>0</v>
      </c>
      <c r="P156" s="17">
        <v>0</v>
      </c>
      <c r="Q156" s="17">
        <v>0.91248799999999997</v>
      </c>
      <c r="R156" s="17">
        <v>0.19351699999999999</v>
      </c>
      <c r="S156" s="17">
        <v>0.27793699999999999</v>
      </c>
      <c r="T156" s="17">
        <v>8.4419999999999995E-2</v>
      </c>
      <c r="U156" s="17">
        <v>0.30373699999999998</v>
      </c>
      <c r="V156" s="17">
        <v>752.6</v>
      </c>
      <c r="W156" s="17">
        <v>0.37081999999999998</v>
      </c>
      <c r="X156" s="17">
        <v>600</v>
      </c>
      <c r="Y156" s="17">
        <v>0</v>
      </c>
      <c r="Z156" s="17">
        <v>0</v>
      </c>
      <c r="AA156" s="17">
        <v>0.46728799999999998</v>
      </c>
      <c r="AB156" s="17">
        <v>1.4416999999999999E-2</v>
      </c>
      <c r="AC156" s="17">
        <v>0.19473399999999999</v>
      </c>
      <c r="AD156" s="17">
        <v>0.25</v>
      </c>
      <c r="AE156" s="17">
        <v>948.4</v>
      </c>
    </row>
    <row r="157" spans="1:31">
      <c r="A157" s="17">
        <v>144</v>
      </c>
      <c r="B157" s="19">
        <v>0.27438657407407407</v>
      </c>
      <c r="C157" s="17">
        <v>103.1</v>
      </c>
      <c r="D157" s="17">
        <v>3.5</v>
      </c>
      <c r="E157" s="17">
        <v>3.8080000000000002E-3</v>
      </c>
      <c r="F157" s="17">
        <v>0.184</v>
      </c>
      <c r="G157" s="17">
        <v>0.86416999999999999</v>
      </c>
      <c r="H157" s="17">
        <v>0.17361099999999999</v>
      </c>
      <c r="I157" s="17">
        <v>0.245666</v>
      </c>
      <c r="J157" s="17">
        <v>7.2055999999999995E-2</v>
      </c>
      <c r="K157" s="17">
        <v>0.29330699999999998</v>
      </c>
      <c r="L157" s="17">
        <v>877</v>
      </c>
      <c r="M157" s="17">
        <v>7.0707999999999993E-2</v>
      </c>
      <c r="N157" s="17">
        <v>672</v>
      </c>
      <c r="O157" s="17">
        <v>0</v>
      </c>
      <c r="P157" s="17">
        <v>0</v>
      </c>
      <c r="Q157" s="17">
        <v>0.84083300000000005</v>
      </c>
      <c r="R157" s="17">
        <v>0.15607599999999999</v>
      </c>
      <c r="S157" s="17">
        <v>0.21376200000000001</v>
      </c>
      <c r="T157" s="17">
        <v>5.7686000000000001E-2</v>
      </c>
      <c r="U157" s="17">
        <v>0.26986199999999999</v>
      </c>
      <c r="V157" s="17">
        <v>833.9</v>
      </c>
      <c r="W157" s="17">
        <v>0.24154999999999999</v>
      </c>
      <c r="X157" s="17">
        <v>474</v>
      </c>
      <c r="Y157" s="17">
        <v>0</v>
      </c>
      <c r="Z157" s="17">
        <v>0</v>
      </c>
      <c r="AA157" s="17">
        <v>0.41517199999999999</v>
      </c>
      <c r="AB157" s="17">
        <v>1.2334100000000001E-2</v>
      </c>
      <c r="AC157" s="17">
        <v>0.15678700000000001</v>
      </c>
      <c r="AD157" s="17">
        <v>0.25</v>
      </c>
      <c r="AE157" s="17">
        <v>947.1</v>
      </c>
    </row>
    <row r="158" spans="1:31">
      <c r="A158" s="17">
        <v>145</v>
      </c>
      <c r="B158" s="19">
        <v>0.27444444444444444</v>
      </c>
      <c r="C158" s="17">
        <v>104.4</v>
      </c>
      <c r="D158" s="17">
        <v>3.5</v>
      </c>
      <c r="E158" s="17">
        <v>3.6099999999999999E-3</v>
      </c>
      <c r="F158" s="17">
        <v>0.17499999999999999</v>
      </c>
      <c r="G158" s="17">
        <v>0.71340000000000003</v>
      </c>
      <c r="H158" s="17">
        <v>0.17666899999999999</v>
      </c>
      <c r="I158" s="17">
        <v>0.23067799999999999</v>
      </c>
      <c r="J158" s="17">
        <v>5.4009000000000001E-2</v>
      </c>
      <c r="K158" s="17">
        <v>0.23413300000000001</v>
      </c>
      <c r="L158" s="17">
        <v>756.7</v>
      </c>
      <c r="M158" s="17">
        <v>0.22286300000000001</v>
      </c>
      <c r="N158" s="17">
        <v>499</v>
      </c>
      <c r="O158" s="17">
        <v>0</v>
      </c>
      <c r="P158" s="17">
        <v>0</v>
      </c>
      <c r="Q158" s="17">
        <v>0.87357600000000002</v>
      </c>
      <c r="R158" s="17">
        <v>0.15856500000000001</v>
      </c>
      <c r="S158" s="17">
        <v>0.22497900000000001</v>
      </c>
      <c r="T158" s="17">
        <v>6.6415000000000002E-2</v>
      </c>
      <c r="U158" s="17">
        <v>0.29520400000000002</v>
      </c>
      <c r="V158" s="17">
        <v>725.8</v>
      </c>
      <c r="W158" s="17">
        <v>0.33127400000000001</v>
      </c>
      <c r="X158" s="17">
        <v>499</v>
      </c>
      <c r="Y158" s="17">
        <v>0</v>
      </c>
      <c r="Z158" s="17">
        <v>0</v>
      </c>
      <c r="AA158" s="17">
        <v>0.45415899999999998</v>
      </c>
      <c r="AB158" s="17">
        <v>7.9411599999999992E-3</v>
      </c>
      <c r="AC158" s="17">
        <v>0.15909200000000001</v>
      </c>
      <c r="AD158" s="17">
        <v>0.25</v>
      </c>
      <c r="AE158" s="17">
        <v>1097.5</v>
      </c>
    </row>
    <row r="159" spans="1:31">
      <c r="A159" s="17">
        <v>146</v>
      </c>
      <c r="B159" s="19">
        <v>0.2744907407407407</v>
      </c>
      <c r="C159" s="17">
        <v>105.3</v>
      </c>
      <c r="D159" s="17">
        <v>3.5</v>
      </c>
      <c r="E159" s="17">
        <v>3.7859999999999999E-3</v>
      </c>
      <c r="F159" s="17">
        <v>0.183</v>
      </c>
      <c r="G159" s="17">
        <v>0.80853900000000001</v>
      </c>
      <c r="H159" s="17">
        <v>0.165468</v>
      </c>
      <c r="I159" s="17">
        <v>0.22118199999999999</v>
      </c>
      <c r="J159" s="17">
        <v>5.5712999999999999E-2</v>
      </c>
      <c r="K159" s="17">
        <v>0.25189</v>
      </c>
      <c r="L159" s="17">
        <v>839.7</v>
      </c>
      <c r="M159" s="17">
        <v>4.6717000000000002E-2</v>
      </c>
      <c r="N159" s="17">
        <v>656</v>
      </c>
      <c r="O159" s="17">
        <v>0</v>
      </c>
      <c r="P159" s="17">
        <v>0</v>
      </c>
      <c r="Q159" s="17">
        <v>0.85602100000000003</v>
      </c>
      <c r="R159" s="17">
        <v>0.157329</v>
      </c>
      <c r="S159" s="17">
        <v>0.218501</v>
      </c>
      <c r="T159" s="17">
        <v>6.1171999999999997E-2</v>
      </c>
      <c r="U159" s="17">
        <v>0.27996199999999999</v>
      </c>
      <c r="V159" s="17">
        <v>871.6</v>
      </c>
      <c r="W159" s="17">
        <v>0.45837800000000001</v>
      </c>
      <c r="X159" s="17">
        <v>926</v>
      </c>
      <c r="Y159" s="17">
        <v>0</v>
      </c>
      <c r="Z159" s="17">
        <v>0</v>
      </c>
      <c r="AA159" s="17">
        <v>0.43071100000000001</v>
      </c>
      <c r="AB159" s="17">
        <v>1.1539499999999999E-2</v>
      </c>
      <c r="AC159" s="17">
        <v>0.15803500000000001</v>
      </c>
      <c r="AD159" s="17">
        <v>0.25</v>
      </c>
      <c r="AE159" s="17">
        <v>989.1</v>
      </c>
    </row>
    <row r="160" spans="1:31">
      <c r="A160" s="17">
        <v>147</v>
      </c>
      <c r="B160" s="19">
        <v>0.27454861111111112</v>
      </c>
      <c r="C160" s="17">
        <v>105.8</v>
      </c>
      <c r="D160" s="17">
        <v>3.5</v>
      </c>
      <c r="E160" s="17">
        <v>4.0730000000000002E-3</v>
      </c>
      <c r="F160" s="17">
        <v>0.19700000000000001</v>
      </c>
      <c r="G160" s="17">
        <v>0.88225500000000001</v>
      </c>
      <c r="H160" s="17">
        <v>0.16810900000000001</v>
      </c>
      <c r="I160" s="17">
        <v>0.23125699999999999</v>
      </c>
      <c r="J160" s="17">
        <v>6.3147999999999996E-2</v>
      </c>
      <c r="K160" s="17">
        <v>0.27306399999999997</v>
      </c>
      <c r="L160" s="17">
        <v>862.1</v>
      </c>
      <c r="M160" s="17">
        <v>0.22917999999999999</v>
      </c>
      <c r="N160" s="17">
        <v>988</v>
      </c>
      <c r="O160" s="17">
        <v>0</v>
      </c>
      <c r="P160" s="17">
        <v>0</v>
      </c>
      <c r="Q160" s="17">
        <v>0.88031400000000004</v>
      </c>
      <c r="R160" s="17">
        <v>0.14327300000000001</v>
      </c>
      <c r="S160" s="17">
        <v>0.20330300000000001</v>
      </c>
      <c r="T160" s="17">
        <v>6.003E-2</v>
      </c>
      <c r="U160" s="17">
        <v>0.29527399999999998</v>
      </c>
      <c r="V160" s="17">
        <v>854.6</v>
      </c>
      <c r="W160" s="17">
        <v>0.37081900000000001</v>
      </c>
      <c r="X160" s="17">
        <v>852</v>
      </c>
      <c r="Y160" s="17">
        <v>0</v>
      </c>
      <c r="Z160" s="17">
        <v>0</v>
      </c>
      <c r="AA160" s="17">
        <v>0.45426800000000001</v>
      </c>
      <c r="AB160" s="17">
        <v>1.77263E-2</v>
      </c>
      <c r="AC160" s="17">
        <v>0.14433699999999999</v>
      </c>
      <c r="AD160" s="17">
        <v>0.25</v>
      </c>
      <c r="AE160" s="17">
        <v>963.4</v>
      </c>
    </row>
    <row r="161" spans="1:31">
      <c r="A161" s="17">
        <v>148</v>
      </c>
      <c r="B161" s="19">
        <v>0.27460648148148148</v>
      </c>
      <c r="C161" s="17">
        <v>107.1</v>
      </c>
      <c r="D161" s="17">
        <v>3.5</v>
      </c>
      <c r="E161" s="17">
        <v>3.2550000000000001E-3</v>
      </c>
      <c r="F161" s="17">
        <v>0.158</v>
      </c>
      <c r="G161" s="17">
        <v>0.80900300000000003</v>
      </c>
      <c r="H161" s="17">
        <v>0.161302</v>
      </c>
      <c r="I161" s="17">
        <v>0.21171200000000001</v>
      </c>
      <c r="J161" s="17">
        <v>5.0410000000000003E-2</v>
      </c>
      <c r="K161" s="17">
        <v>0.23810500000000001</v>
      </c>
      <c r="L161" s="17">
        <v>842</v>
      </c>
      <c r="M161" s="17">
        <v>0.229187</v>
      </c>
      <c r="N161" s="17">
        <v>604</v>
      </c>
      <c r="O161" s="17">
        <v>0</v>
      </c>
      <c r="P161" s="17">
        <v>0</v>
      </c>
      <c r="Q161" s="17">
        <v>0.73110799999999998</v>
      </c>
      <c r="R161" s="17">
        <v>0.14530000000000001</v>
      </c>
      <c r="S161" s="17">
        <v>0.19115399999999999</v>
      </c>
      <c r="T161" s="17">
        <v>4.5853999999999999E-2</v>
      </c>
      <c r="U161" s="17">
        <v>0.23988000000000001</v>
      </c>
      <c r="V161" s="17">
        <v>738.3</v>
      </c>
      <c r="W161" s="17">
        <v>0.31972</v>
      </c>
      <c r="X161" s="17">
        <v>665</v>
      </c>
      <c r="Y161" s="17">
        <v>0</v>
      </c>
      <c r="Z161" s="17">
        <v>0</v>
      </c>
      <c r="AA161" s="17">
        <v>0.36904599999999999</v>
      </c>
      <c r="AB161" s="17">
        <v>1.06604E-2</v>
      </c>
      <c r="AC161" s="17">
        <v>0.145789</v>
      </c>
      <c r="AD161" s="17">
        <v>0.25</v>
      </c>
      <c r="AE161" s="17">
        <v>986.4</v>
      </c>
    </row>
    <row r="162" spans="1:31">
      <c r="A162" s="17">
        <v>149</v>
      </c>
      <c r="B162" s="19">
        <v>0.2746527777777778</v>
      </c>
      <c r="C162" s="17">
        <v>107.8</v>
      </c>
      <c r="D162" s="17">
        <v>3.5</v>
      </c>
      <c r="E162" s="17">
        <v>3.4039999999999999E-3</v>
      </c>
      <c r="F162" s="17">
        <v>0.16500000000000001</v>
      </c>
      <c r="G162" s="17">
        <v>0.800674</v>
      </c>
      <c r="H162" s="17">
        <v>0.14729400000000001</v>
      </c>
      <c r="I162" s="17">
        <v>0.18823100000000001</v>
      </c>
      <c r="J162" s="17">
        <v>4.0937000000000001E-2</v>
      </c>
      <c r="K162" s="17">
        <v>0.21748500000000001</v>
      </c>
      <c r="L162" s="17">
        <v>900</v>
      </c>
      <c r="M162" s="17">
        <v>0.37081999999999998</v>
      </c>
      <c r="N162" s="17">
        <v>730</v>
      </c>
      <c r="O162" s="17">
        <v>0</v>
      </c>
      <c r="P162" s="17">
        <v>0</v>
      </c>
      <c r="Q162" s="17">
        <v>0.71568200000000004</v>
      </c>
      <c r="R162" s="17">
        <v>0.137627</v>
      </c>
      <c r="S162" s="17">
        <v>0.17999899999999999</v>
      </c>
      <c r="T162" s="17">
        <v>4.2372E-2</v>
      </c>
      <c r="U162" s="17">
        <v>0.235403</v>
      </c>
      <c r="V162" s="17">
        <v>900</v>
      </c>
      <c r="W162" s="17">
        <v>0.37081999999999998</v>
      </c>
      <c r="X162" s="17">
        <v>893</v>
      </c>
      <c r="Y162" s="17">
        <v>0</v>
      </c>
      <c r="Z162" s="17">
        <v>0</v>
      </c>
      <c r="AA162" s="17">
        <v>0.36215799999999998</v>
      </c>
      <c r="AB162" s="17">
        <v>1.37243E-2</v>
      </c>
      <c r="AC162" s="17">
        <v>0.138208</v>
      </c>
      <c r="AD162" s="17">
        <v>0.25</v>
      </c>
      <c r="AE162" s="17">
        <v>922.8</v>
      </c>
    </row>
    <row r="163" spans="1:31">
      <c r="A163" s="17">
        <v>150</v>
      </c>
      <c r="B163" s="19">
        <v>0.27471064814814816</v>
      </c>
      <c r="C163" s="17">
        <v>109.3</v>
      </c>
      <c r="D163" s="17">
        <v>3.5</v>
      </c>
      <c r="E163" s="17">
        <v>2.9329999999999998E-3</v>
      </c>
      <c r="F163" s="17">
        <v>0.14199999999999999</v>
      </c>
      <c r="G163" s="17">
        <v>0.70161200000000001</v>
      </c>
      <c r="H163" s="17">
        <v>0.134104</v>
      </c>
      <c r="I163" s="17">
        <v>0.170622</v>
      </c>
      <c r="J163" s="17">
        <v>3.6518000000000002E-2</v>
      </c>
      <c r="K163" s="17">
        <v>0.214027</v>
      </c>
      <c r="L163" s="17">
        <v>882.9</v>
      </c>
      <c r="M163" s="17">
        <v>0.37081900000000001</v>
      </c>
      <c r="N163" s="17">
        <v>912</v>
      </c>
      <c r="O163" s="17">
        <v>0</v>
      </c>
      <c r="P163" s="17">
        <v>0</v>
      </c>
      <c r="Q163" s="17">
        <v>0.67860100000000001</v>
      </c>
      <c r="R163" s="17">
        <v>0.12306300000000001</v>
      </c>
      <c r="S163" s="17">
        <v>0.15526400000000001</v>
      </c>
      <c r="T163" s="17">
        <v>3.2201E-2</v>
      </c>
      <c r="U163" s="17">
        <v>0.207396</v>
      </c>
      <c r="V163" s="17">
        <v>746.9</v>
      </c>
      <c r="W163" s="17">
        <v>0.28423700000000002</v>
      </c>
      <c r="X163" s="17">
        <v>572</v>
      </c>
      <c r="Y163" s="17">
        <v>0</v>
      </c>
      <c r="Z163" s="17">
        <v>0</v>
      </c>
      <c r="AA163" s="17">
        <v>0.31907099999999999</v>
      </c>
      <c r="AB163" s="17">
        <v>1.67595E-2</v>
      </c>
      <c r="AC163" s="17">
        <v>0.123602</v>
      </c>
      <c r="AD163" s="17">
        <v>0.25</v>
      </c>
      <c r="AE163" s="17">
        <v>940.7</v>
      </c>
    </row>
    <row r="164" spans="1:31">
      <c r="A164" s="17">
        <v>151</v>
      </c>
      <c r="B164" s="19">
        <v>0.27476851851851852</v>
      </c>
      <c r="C164" s="17">
        <v>109.5</v>
      </c>
      <c r="D164" s="17">
        <v>3.5</v>
      </c>
      <c r="E164" s="17">
        <v>2.5950000000000001E-3</v>
      </c>
      <c r="F164" s="17">
        <v>0.126</v>
      </c>
      <c r="G164" s="17">
        <v>0.74105299999999996</v>
      </c>
      <c r="H164" s="17">
        <v>0.126217</v>
      </c>
      <c r="I164" s="17">
        <v>0.16098299999999999</v>
      </c>
      <c r="J164" s="17">
        <v>3.4765999999999998E-2</v>
      </c>
      <c r="K164" s="17">
        <v>0.21596000000000001</v>
      </c>
      <c r="L164" s="17">
        <v>841.3</v>
      </c>
      <c r="M164" s="17">
        <v>0.37081900000000001</v>
      </c>
      <c r="N164" s="17">
        <v>626</v>
      </c>
      <c r="O164" s="17">
        <v>0</v>
      </c>
      <c r="P164" s="17">
        <v>0</v>
      </c>
      <c r="Q164" s="17">
        <v>0.57157000000000002</v>
      </c>
      <c r="R164" s="17">
        <v>0.116077</v>
      </c>
      <c r="S164" s="17">
        <v>0.14355999999999999</v>
      </c>
      <c r="T164" s="17">
        <v>2.7483E-2</v>
      </c>
      <c r="U164" s="17">
        <v>0.19144</v>
      </c>
      <c r="V164" s="17">
        <v>677.6</v>
      </c>
      <c r="W164" s="17">
        <v>0.18535399999999999</v>
      </c>
      <c r="X164" s="17">
        <v>849</v>
      </c>
      <c r="Y164" s="17">
        <v>0</v>
      </c>
      <c r="Z164" s="17">
        <v>0</v>
      </c>
      <c r="AA164" s="17">
        <v>0.29452299999999998</v>
      </c>
      <c r="AB164" s="17">
        <v>1.10358E-2</v>
      </c>
      <c r="AC164" s="17">
        <v>0.11638</v>
      </c>
      <c r="AD164" s="17">
        <v>0.25</v>
      </c>
      <c r="AE164" s="17">
        <v>987.2</v>
      </c>
    </row>
    <row r="165" spans="1:31">
      <c r="A165" s="17">
        <v>152</v>
      </c>
      <c r="B165" s="19">
        <v>0.27482638888888888</v>
      </c>
      <c r="C165" s="17">
        <v>110.9</v>
      </c>
      <c r="D165" s="17">
        <v>3.5</v>
      </c>
      <c r="E165" s="17">
        <v>2.4450000000000001E-3</v>
      </c>
      <c r="F165" s="17">
        <v>0.11799999999999999</v>
      </c>
      <c r="G165" s="17">
        <v>0.67946399999999996</v>
      </c>
      <c r="H165" s="17">
        <v>0.131166</v>
      </c>
      <c r="I165" s="17">
        <v>0.15991</v>
      </c>
      <c r="J165" s="17">
        <v>2.8743999999999999E-2</v>
      </c>
      <c r="K165" s="17">
        <v>0.17974999999999999</v>
      </c>
      <c r="L165" s="17">
        <v>666.3</v>
      </c>
      <c r="M165" s="17">
        <v>0.27199699999999999</v>
      </c>
      <c r="N165" s="17">
        <v>813</v>
      </c>
      <c r="O165" s="17">
        <v>0</v>
      </c>
      <c r="P165" s="17">
        <v>0</v>
      </c>
      <c r="Q165" s="17">
        <v>0.67464599999999997</v>
      </c>
      <c r="R165" s="17">
        <v>0.113222</v>
      </c>
      <c r="S165" s="17">
        <v>0.146624</v>
      </c>
      <c r="T165" s="17">
        <v>3.3401E-2</v>
      </c>
      <c r="U165" s="17">
        <v>0.22780300000000001</v>
      </c>
      <c r="V165" s="17">
        <v>851.7</v>
      </c>
      <c r="W165" s="17">
        <v>0.37081900000000001</v>
      </c>
      <c r="X165" s="17">
        <v>758</v>
      </c>
      <c r="Y165" s="17">
        <v>0</v>
      </c>
      <c r="Z165" s="17">
        <v>0</v>
      </c>
      <c r="AA165" s="17">
        <v>0.350466</v>
      </c>
      <c r="AB165" s="17">
        <v>1.1348799999999999E-2</v>
      </c>
      <c r="AC165" s="17">
        <v>0.11360099999999999</v>
      </c>
      <c r="AD165" s="17">
        <v>0.25</v>
      </c>
      <c r="AE165" s="17">
        <v>1246.5999999999999</v>
      </c>
    </row>
    <row r="166" spans="1:31">
      <c r="A166" s="17">
        <v>153</v>
      </c>
      <c r="B166" s="19">
        <v>0.27487268518518521</v>
      </c>
      <c r="C166" s="17">
        <v>111.1</v>
      </c>
      <c r="D166" s="17">
        <v>3.5</v>
      </c>
      <c r="E166" s="17">
        <v>2.0409999999999998E-3</v>
      </c>
      <c r="F166" s="17">
        <v>9.9000000000000005E-2</v>
      </c>
      <c r="G166" s="17">
        <v>0.54256800000000005</v>
      </c>
      <c r="H166" s="17">
        <v>0.12775</v>
      </c>
      <c r="I166" s="17">
        <v>0.15137200000000001</v>
      </c>
      <c r="J166" s="17">
        <v>2.3621E-2</v>
      </c>
      <c r="K166" s="17">
        <v>0.15604799999999999</v>
      </c>
      <c r="L166" s="17">
        <v>763.8</v>
      </c>
      <c r="M166" s="17">
        <v>0.59999899999999995</v>
      </c>
      <c r="N166" s="17">
        <v>1008</v>
      </c>
      <c r="O166" s="17">
        <v>0</v>
      </c>
      <c r="P166" s="17">
        <v>0</v>
      </c>
      <c r="Q166" s="17">
        <v>0.60174000000000005</v>
      </c>
      <c r="R166" s="17">
        <v>0.111164</v>
      </c>
      <c r="S166" s="17">
        <v>0.13339999999999999</v>
      </c>
      <c r="T166" s="17">
        <v>2.2235999999999999E-2</v>
      </c>
      <c r="U166" s="17">
        <v>0.166686</v>
      </c>
      <c r="V166" s="17">
        <v>840.5</v>
      </c>
      <c r="W166" s="17">
        <v>0.37080400000000002</v>
      </c>
      <c r="X166" s="17">
        <v>1200</v>
      </c>
      <c r="Y166" s="17">
        <v>0</v>
      </c>
      <c r="Z166" s="17">
        <v>0</v>
      </c>
      <c r="AA166" s="17">
        <v>0.25644</v>
      </c>
      <c r="AB166" s="17">
        <v>1.6046700000000001E-2</v>
      </c>
      <c r="AC166" s="17">
        <v>0.111521</v>
      </c>
      <c r="AD166" s="17">
        <v>0.25</v>
      </c>
      <c r="AE166" s="17">
        <v>1087.4000000000001</v>
      </c>
    </row>
    <row r="167" spans="1:31">
      <c r="A167" s="17">
        <v>154</v>
      </c>
      <c r="B167" s="19">
        <v>0.27493055555555557</v>
      </c>
      <c r="C167" s="17">
        <v>112.7</v>
      </c>
      <c r="D167" s="17">
        <v>3.5</v>
      </c>
      <c r="E167" s="17">
        <v>2.3600000000000001E-3</v>
      </c>
      <c r="F167" s="17">
        <v>0.114</v>
      </c>
      <c r="G167" s="17">
        <v>0.61261900000000002</v>
      </c>
      <c r="H167" s="17">
        <v>0.124517</v>
      </c>
      <c r="I167" s="17">
        <v>0.14868999999999999</v>
      </c>
      <c r="J167" s="17">
        <v>2.4173E-2</v>
      </c>
      <c r="K167" s="17">
        <v>0.16257199999999999</v>
      </c>
      <c r="L167" s="17">
        <v>894.4</v>
      </c>
      <c r="M167" s="17">
        <v>0.37081999999999998</v>
      </c>
      <c r="N167" s="17">
        <v>755</v>
      </c>
      <c r="O167" s="17">
        <v>0</v>
      </c>
      <c r="P167" s="17">
        <v>0</v>
      </c>
      <c r="Q167" s="17">
        <v>0.58603099999999997</v>
      </c>
      <c r="R167" s="17">
        <v>0.111651</v>
      </c>
      <c r="S167" s="17">
        <v>0.133604</v>
      </c>
      <c r="T167" s="17">
        <v>2.1953E-2</v>
      </c>
      <c r="U167" s="17">
        <v>0.16431699999999999</v>
      </c>
      <c r="V167" s="17">
        <v>793.4</v>
      </c>
      <c r="W167" s="17">
        <v>5.1599999999999997E-4</v>
      </c>
      <c r="X167" s="17">
        <v>1002</v>
      </c>
      <c r="Y167" s="17">
        <v>0</v>
      </c>
      <c r="Z167" s="17">
        <v>0</v>
      </c>
      <c r="AA167" s="17">
        <v>0.25279499999999999</v>
      </c>
      <c r="AB167" s="17">
        <v>1.4096900000000001E-2</v>
      </c>
      <c r="AC167" s="17">
        <v>0.111961</v>
      </c>
      <c r="AD167" s="17">
        <v>0.25</v>
      </c>
      <c r="AE167" s="17">
        <v>928.7</v>
      </c>
    </row>
    <row r="168" spans="1:31">
      <c r="A168" s="17">
        <v>155</v>
      </c>
      <c r="B168" s="19">
        <v>0.27498842592592593</v>
      </c>
      <c r="C168" s="17">
        <v>113.1</v>
      </c>
      <c r="D168" s="17">
        <v>3.5</v>
      </c>
      <c r="E168" s="17">
        <v>2.3270000000000001E-3</v>
      </c>
      <c r="F168" s="17">
        <v>0.113</v>
      </c>
      <c r="G168" s="17">
        <v>0.57450800000000002</v>
      </c>
      <c r="H168" s="17">
        <v>0.1234</v>
      </c>
      <c r="I168" s="17">
        <v>0.14535799999999999</v>
      </c>
      <c r="J168" s="17">
        <v>2.1957999999999998E-2</v>
      </c>
      <c r="K168" s="17">
        <v>0.151063</v>
      </c>
      <c r="L168" s="17">
        <v>900</v>
      </c>
      <c r="M168" s="17">
        <v>1.9999999999999999E-6</v>
      </c>
      <c r="N168" s="17">
        <v>586</v>
      </c>
      <c r="O168" s="17">
        <v>0</v>
      </c>
      <c r="P168" s="17">
        <v>0</v>
      </c>
      <c r="Q168" s="17">
        <v>0.51017599999999996</v>
      </c>
      <c r="R168" s="17">
        <v>0.10947900000000001</v>
      </c>
      <c r="S168" s="17">
        <v>0.130407</v>
      </c>
      <c r="T168" s="17">
        <v>2.0927999999999999E-2</v>
      </c>
      <c r="U168" s="17">
        <v>0.16048100000000001</v>
      </c>
      <c r="V168" s="17">
        <v>869.6</v>
      </c>
      <c r="W168" s="17">
        <v>0.37081500000000001</v>
      </c>
      <c r="X168" s="17">
        <v>956</v>
      </c>
      <c r="Y168" s="17">
        <v>0</v>
      </c>
      <c r="Z168" s="17">
        <v>0</v>
      </c>
      <c r="AA168" s="17">
        <v>0.246893</v>
      </c>
      <c r="AB168" s="17">
        <v>1.1045599999999999E-2</v>
      </c>
      <c r="AC168" s="17">
        <v>0.10971</v>
      </c>
      <c r="AD168" s="17">
        <v>0.25</v>
      </c>
      <c r="AE168" s="17">
        <v>922.9</v>
      </c>
    </row>
    <row r="169" spans="1:31">
      <c r="A169" s="17">
        <v>156</v>
      </c>
      <c r="B169" s="19">
        <v>0.27504629629629629</v>
      </c>
      <c r="C169" s="17">
        <v>114.2</v>
      </c>
      <c r="D169" s="17">
        <v>3.5</v>
      </c>
      <c r="E169" s="17">
        <v>3.0479999999999999E-3</v>
      </c>
      <c r="F169" s="17">
        <v>0.14699999999999999</v>
      </c>
      <c r="G169" s="17">
        <v>0.61158400000000002</v>
      </c>
      <c r="H169" s="17">
        <v>0.12199</v>
      </c>
      <c r="I169" s="17">
        <v>0.14874299999999999</v>
      </c>
      <c r="J169" s="17">
        <v>2.6752000000000001E-2</v>
      </c>
      <c r="K169" s="17">
        <v>0.17985599999999999</v>
      </c>
      <c r="L169" s="17">
        <v>858.9</v>
      </c>
      <c r="M169" s="17">
        <v>1.0000000000000001E-5</v>
      </c>
      <c r="N169" s="17">
        <v>922</v>
      </c>
      <c r="O169" s="17">
        <v>0</v>
      </c>
      <c r="P169" s="17">
        <v>0</v>
      </c>
      <c r="Q169" s="17">
        <v>0.612676</v>
      </c>
      <c r="R169" s="17">
        <v>0.109754</v>
      </c>
      <c r="S169" s="17">
        <v>0.14097699999999999</v>
      </c>
      <c r="T169" s="17">
        <v>3.1223000000000001E-2</v>
      </c>
      <c r="U169" s="17">
        <v>0.221473</v>
      </c>
      <c r="V169" s="17">
        <v>900</v>
      </c>
      <c r="W169" s="17">
        <v>0.13014700000000001</v>
      </c>
      <c r="X169" s="17">
        <v>940</v>
      </c>
      <c r="Y169" s="17">
        <v>0</v>
      </c>
      <c r="Z169" s="17">
        <v>0</v>
      </c>
      <c r="AA169" s="17">
        <v>0.34072799999999998</v>
      </c>
      <c r="AB169" s="17">
        <v>1.64896E-2</v>
      </c>
      <c r="AC169" s="17">
        <v>0.11026900000000001</v>
      </c>
      <c r="AD169" s="17">
        <v>0.25</v>
      </c>
      <c r="AE169" s="17">
        <v>967</v>
      </c>
    </row>
    <row r="170" spans="1:31">
      <c r="A170" s="17">
        <v>157</v>
      </c>
      <c r="B170" s="19">
        <v>0.27509259259259261</v>
      </c>
      <c r="C170" s="17">
        <v>115.5</v>
      </c>
      <c r="D170" s="17">
        <v>3.5</v>
      </c>
      <c r="E170" s="17">
        <v>2.3960000000000001E-3</v>
      </c>
      <c r="F170" s="17">
        <v>0.11600000000000001</v>
      </c>
      <c r="G170" s="17">
        <v>0.64690400000000003</v>
      </c>
      <c r="H170" s="17">
        <v>0.12589400000000001</v>
      </c>
      <c r="I170" s="17">
        <v>0.149203</v>
      </c>
      <c r="J170" s="17">
        <v>2.3309E-2</v>
      </c>
      <c r="K170" s="17">
        <v>0.156223</v>
      </c>
      <c r="L170" s="17">
        <v>708.5</v>
      </c>
      <c r="M170" s="17">
        <v>0.47884599999999999</v>
      </c>
      <c r="N170" s="17">
        <v>1041</v>
      </c>
      <c r="O170" s="17">
        <v>0</v>
      </c>
      <c r="P170" s="17">
        <v>0</v>
      </c>
      <c r="Q170" s="17">
        <v>0.64747900000000003</v>
      </c>
      <c r="R170" s="17">
        <v>0.100551</v>
      </c>
      <c r="S170" s="17">
        <v>0.127419</v>
      </c>
      <c r="T170" s="17">
        <v>2.6866999999999999E-2</v>
      </c>
      <c r="U170" s="17">
        <v>0.21085799999999999</v>
      </c>
      <c r="V170" s="17">
        <v>900</v>
      </c>
      <c r="W170" s="17">
        <v>3.9999999999999998E-6</v>
      </c>
      <c r="X170" s="17">
        <v>829</v>
      </c>
      <c r="Y170" s="17">
        <v>0</v>
      </c>
      <c r="Z170" s="17">
        <v>0</v>
      </c>
      <c r="AA170" s="17">
        <v>0.32439699999999999</v>
      </c>
      <c r="AB170" s="17">
        <v>1.53724E-2</v>
      </c>
      <c r="AC170" s="17">
        <v>0.100964</v>
      </c>
      <c r="AD170" s="17">
        <v>0.25</v>
      </c>
      <c r="AE170" s="17">
        <v>1172.4000000000001</v>
      </c>
    </row>
    <row r="171" spans="1:31">
      <c r="A171" s="17">
        <v>158</v>
      </c>
      <c r="B171" s="19">
        <v>0.27515046296296297</v>
      </c>
      <c r="C171" s="17">
        <v>116.2</v>
      </c>
      <c r="D171" s="17">
        <v>3.5</v>
      </c>
      <c r="E171" s="17">
        <v>1.8079999999999999E-3</v>
      </c>
      <c r="F171" s="17">
        <v>8.7999999999999995E-2</v>
      </c>
      <c r="G171" s="17">
        <v>0.63466900000000004</v>
      </c>
      <c r="H171" s="17">
        <v>0.117495</v>
      </c>
      <c r="I171" s="17">
        <v>0.14319499999999999</v>
      </c>
      <c r="J171" s="17">
        <v>2.5700000000000001E-2</v>
      </c>
      <c r="K171" s="17">
        <v>0.179478</v>
      </c>
      <c r="L171" s="17">
        <v>786.4</v>
      </c>
      <c r="M171" s="17">
        <v>0.37081599999999998</v>
      </c>
      <c r="N171" s="17">
        <v>885</v>
      </c>
      <c r="O171" s="17">
        <v>0</v>
      </c>
      <c r="P171" s="17">
        <v>0</v>
      </c>
      <c r="Q171" s="17">
        <v>0.48535499999999998</v>
      </c>
      <c r="R171" s="17">
        <v>0.110972</v>
      </c>
      <c r="S171" s="17">
        <v>0.129525</v>
      </c>
      <c r="T171" s="17">
        <v>1.8553E-2</v>
      </c>
      <c r="U171" s="17">
        <v>0.14324000000000001</v>
      </c>
      <c r="V171" s="17">
        <v>610.1</v>
      </c>
      <c r="W171" s="17">
        <v>0.59999899999999995</v>
      </c>
      <c r="X171" s="17">
        <v>670</v>
      </c>
      <c r="Y171" s="17">
        <v>0</v>
      </c>
      <c r="Z171" s="17">
        <v>0</v>
      </c>
      <c r="AA171" s="17">
        <v>0.22037000000000001</v>
      </c>
      <c r="AB171" s="17">
        <v>1.4522200000000001E-2</v>
      </c>
      <c r="AC171" s="17">
        <v>0.11124100000000001</v>
      </c>
      <c r="AD171" s="17">
        <v>0.25</v>
      </c>
      <c r="AE171" s="17">
        <v>1056.2</v>
      </c>
    </row>
    <row r="172" spans="1:31">
      <c r="A172" s="17">
        <v>159</v>
      </c>
      <c r="B172" s="19">
        <v>0.27520833333333333</v>
      </c>
      <c r="C172" s="17">
        <v>116.9</v>
      </c>
      <c r="D172" s="17">
        <v>3.5</v>
      </c>
      <c r="E172" s="17">
        <v>2.5439999999999998E-3</v>
      </c>
      <c r="F172" s="17">
        <v>0.123</v>
      </c>
      <c r="G172" s="17">
        <v>0.59724600000000005</v>
      </c>
      <c r="H172" s="17">
        <v>0.119736</v>
      </c>
      <c r="I172" s="17">
        <v>0.143451</v>
      </c>
      <c r="J172" s="17">
        <v>2.3715E-2</v>
      </c>
      <c r="K172" s="17">
        <v>0.16531799999999999</v>
      </c>
      <c r="L172" s="17">
        <v>840.8</v>
      </c>
      <c r="M172" s="17">
        <v>0.37086999999999998</v>
      </c>
      <c r="N172" s="17">
        <v>884</v>
      </c>
      <c r="O172" s="17">
        <v>0</v>
      </c>
      <c r="P172" s="17">
        <v>0</v>
      </c>
      <c r="Q172" s="17">
        <v>0.61680299999999999</v>
      </c>
      <c r="R172" s="17">
        <v>0.10414</v>
      </c>
      <c r="S172" s="17">
        <v>0.12834999999999999</v>
      </c>
      <c r="T172" s="17">
        <v>2.4209999999999999E-2</v>
      </c>
      <c r="U172" s="17">
        <v>0.18862899999999999</v>
      </c>
      <c r="V172" s="17">
        <v>639.1</v>
      </c>
      <c r="W172" s="17">
        <v>0.59999599999999997</v>
      </c>
      <c r="X172" s="17">
        <v>862</v>
      </c>
      <c r="Y172" s="17">
        <v>0</v>
      </c>
      <c r="Z172" s="17">
        <v>0</v>
      </c>
      <c r="AA172" s="17">
        <v>0.29019800000000001</v>
      </c>
      <c r="AB172" s="17">
        <v>1.5488399999999999E-2</v>
      </c>
      <c r="AC172" s="17">
        <v>0.104515</v>
      </c>
      <c r="AD172" s="17">
        <v>0.25</v>
      </c>
      <c r="AE172" s="17">
        <v>987.9</v>
      </c>
    </row>
    <row r="173" spans="1:31">
      <c r="A173" s="17">
        <v>160</v>
      </c>
      <c r="B173" s="19">
        <v>0.27526620370370369</v>
      </c>
      <c r="C173" s="17">
        <v>118.2</v>
      </c>
      <c r="D173" s="17">
        <v>3.5</v>
      </c>
      <c r="E173" s="17">
        <v>2.0539999999999998E-3</v>
      </c>
      <c r="F173" s="17">
        <v>9.9000000000000005E-2</v>
      </c>
      <c r="G173" s="17">
        <v>0.478908</v>
      </c>
      <c r="H173" s="17">
        <v>0.119855</v>
      </c>
      <c r="I173" s="17">
        <v>0.14212900000000001</v>
      </c>
      <c r="J173" s="17">
        <v>2.2273999999999999E-2</v>
      </c>
      <c r="K173" s="17">
        <v>0.15671599999999999</v>
      </c>
      <c r="L173" s="17">
        <v>879.1</v>
      </c>
      <c r="M173" s="17">
        <v>0.22925400000000001</v>
      </c>
      <c r="N173" s="17">
        <v>780</v>
      </c>
      <c r="O173" s="17">
        <v>0</v>
      </c>
      <c r="P173" s="17">
        <v>0</v>
      </c>
      <c r="Q173" s="17">
        <v>0.55263799999999996</v>
      </c>
      <c r="R173" s="17">
        <v>0.10693900000000001</v>
      </c>
      <c r="S173" s="17">
        <v>0.12515200000000001</v>
      </c>
      <c r="T173" s="17">
        <v>1.8213E-2</v>
      </c>
      <c r="U173" s="17">
        <v>0.14552899999999999</v>
      </c>
      <c r="V173" s="17">
        <v>541.29999999999995</v>
      </c>
      <c r="W173" s="17">
        <v>1.1E-5</v>
      </c>
      <c r="X173" s="17">
        <v>965</v>
      </c>
      <c r="Y173" s="17">
        <v>0</v>
      </c>
      <c r="Z173" s="17">
        <v>0</v>
      </c>
      <c r="AA173" s="17">
        <v>0.22389000000000001</v>
      </c>
      <c r="AB173" s="17">
        <v>1.43062E-2</v>
      </c>
      <c r="AC173" s="17">
        <v>0.107199</v>
      </c>
      <c r="AD173" s="17">
        <v>0.25</v>
      </c>
      <c r="AE173" s="17">
        <v>944.8</v>
      </c>
    </row>
    <row r="174" spans="1:31">
      <c r="A174" s="17">
        <v>161</v>
      </c>
      <c r="B174" s="19">
        <v>0.27531250000000002</v>
      </c>
      <c r="C174" s="17">
        <v>119.1</v>
      </c>
      <c r="D174" s="17">
        <v>3.5</v>
      </c>
      <c r="E174" s="17">
        <v>1.575E-3</v>
      </c>
      <c r="F174" s="17">
        <v>7.5999999999999998E-2</v>
      </c>
      <c r="G174" s="17">
        <v>0.63750399999999996</v>
      </c>
      <c r="H174" s="17">
        <v>0.117323</v>
      </c>
      <c r="I174" s="17">
        <v>0.142512</v>
      </c>
      <c r="J174" s="17">
        <v>2.5190000000000001E-2</v>
      </c>
      <c r="K174" s="17">
        <v>0.17675399999999999</v>
      </c>
      <c r="L174" s="17">
        <v>728.1</v>
      </c>
      <c r="M174" s="17">
        <v>1.9000000000000001E-5</v>
      </c>
      <c r="N174" s="17">
        <v>583</v>
      </c>
      <c r="O174" s="17">
        <v>0</v>
      </c>
      <c r="P174" s="17">
        <v>0</v>
      </c>
      <c r="Q174" s="17">
        <v>0.465057</v>
      </c>
      <c r="R174" s="17">
        <v>0.109068</v>
      </c>
      <c r="S174" s="17">
        <v>0.125941</v>
      </c>
      <c r="T174" s="17">
        <v>1.6872999999999999E-2</v>
      </c>
      <c r="U174" s="17">
        <v>0.13397899999999999</v>
      </c>
      <c r="V174" s="17">
        <v>595.1</v>
      </c>
      <c r="W174" s="17">
        <v>1.5999999999999999E-5</v>
      </c>
      <c r="X174" s="17">
        <v>666</v>
      </c>
      <c r="Y174" s="17">
        <v>0</v>
      </c>
      <c r="Z174" s="17">
        <v>0</v>
      </c>
      <c r="AA174" s="17">
        <v>0.206121</v>
      </c>
      <c r="AB174" s="17">
        <v>8.9132599999999992E-3</v>
      </c>
      <c r="AC174" s="17">
        <v>0.109218</v>
      </c>
      <c r="AD174" s="17">
        <v>0.25</v>
      </c>
      <c r="AE174" s="17">
        <v>1140.7</v>
      </c>
    </row>
    <row r="175" spans="1:31">
      <c r="A175" s="17">
        <v>162</v>
      </c>
      <c r="B175" s="19">
        <v>0.27537037037037038</v>
      </c>
      <c r="C175" s="17">
        <v>119.8</v>
      </c>
      <c r="D175" s="17">
        <v>3.5</v>
      </c>
      <c r="E175" s="17">
        <v>1.423E-3</v>
      </c>
      <c r="F175" s="17">
        <v>6.9000000000000006E-2</v>
      </c>
      <c r="G175" s="17">
        <v>0.68859700000000001</v>
      </c>
      <c r="H175" s="17">
        <v>0.117386</v>
      </c>
      <c r="I175" s="17">
        <v>0.138428</v>
      </c>
      <c r="J175" s="17">
        <v>2.1042000000000002E-2</v>
      </c>
      <c r="K175" s="17">
        <v>0.15200900000000001</v>
      </c>
      <c r="L175" s="17">
        <v>654.1</v>
      </c>
      <c r="M175" s="17">
        <v>0.579237</v>
      </c>
      <c r="N175" s="17">
        <v>535</v>
      </c>
      <c r="O175" s="17">
        <v>0</v>
      </c>
      <c r="P175" s="17">
        <v>0</v>
      </c>
      <c r="Q175" s="17">
        <v>0.45968900000000001</v>
      </c>
      <c r="R175" s="17">
        <v>0.10585799999999999</v>
      </c>
      <c r="S175" s="17">
        <v>0.12231</v>
      </c>
      <c r="T175" s="17">
        <v>1.6452999999999999E-2</v>
      </c>
      <c r="U175" s="17">
        <v>0.134515</v>
      </c>
      <c r="V175" s="17">
        <v>577.70000000000005</v>
      </c>
      <c r="W175" s="17">
        <v>0.525227</v>
      </c>
      <c r="X175" s="17">
        <v>1112</v>
      </c>
      <c r="Y175" s="17">
        <v>0</v>
      </c>
      <c r="Z175" s="17">
        <v>0</v>
      </c>
      <c r="AA175" s="17">
        <v>0.20694599999999999</v>
      </c>
      <c r="AB175" s="17">
        <v>7.36223E-3</v>
      </c>
      <c r="AC175" s="17">
        <v>0.105979</v>
      </c>
      <c r="AD175" s="17">
        <v>0.25</v>
      </c>
      <c r="AE175" s="17">
        <v>1269.9000000000001</v>
      </c>
    </row>
    <row r="176" spans="1:31">
      <c r="A176" s="17">
        <v>163</v>
      </c>
      <c r="B176" s="19">
        <v>0.27542824074074074</v>
      </c>
      <c r="C176" s="17">
        <v>120.9</v>
      </c>
      <c r="D176" s="17">
        <v>3.5</v>
      </c>
      <c r="E176" s="17">
        <v>2.5309999999999998E-3</v>
      </c>
      <c r="F176" s="17">
        <v>0.122</v>
      </c>
      <c r="G176" s="17">
        <v>0.48910599999999999</v>
      </c>
      <c r="H176" s="17">
        <v>0.118946</v>
      </c>
      <c r="I176" s="17">
        <v>0.13795399999999999</v>
      </c>
      <c r="J176" s="17">
        <v>1.9008000000000001E-2</v>
      </c>
      <c r="K176" s="17">
        <v>0.13778399999999999</v>
      </c>
      <c r="L176" s="17">
        <v>876.5</v>
      </c>
      <c r="M176" s="17">
        <v>0.37080999999999997</v>
      </c>
      <c r="N176" s="17">
        <v>1023</v>
      </c>
      <c r="O176" s="17">
        <v>0</v>
      </c>
      <c r="P176" s="17">
        <v>0</v>
      </c>
      <c r="Q176" s="17">
        <v>0.53462500000000002</v>
      </c>
      <c r="R176" s="17">
        <v>9.9535999999999999E-2</v>
      </c>
      <c r="S176" s="17">
        <v>0.121475</v>
      </c>
      <c r="T176" s="17">
        <v>2.1939E-2</v>
      </c>
      <c r="U176" s="17">
        <v>0.18060699999999999</v>
      </c>
      <c r="V176" s="17">
        <v>899.6</v>
      </c>
      <c r="W176" s="17">
        <v>8.7550000000000003E-2</v>
      </c>
      <c r="X176" s="17">
        <v>786</v>
      </c>
      <c r="Y176" s="17">
        <v>0</v>
      </c>
      <c r="Z176" s="17">
        <v>0</v>
      </c>
      <c r="AA176" s="17">
        <v>0.27785700000000002</v>
      </c>
      <c r="AB176" s="17">
        <v>1.8636099999999999E-2</v>
      </c>
      <c r="AC176" s="17">
        <v>9.9944400000000003E-2</v>
      </c>
      <c r="AD176" s="17">
        <v>0.25</v>
      </c>
      <c r="AE176" s="17">
        <v>947.6</v>
      </c>
    </row>
    <row r="177" spans="1:31">
      <c r="A177" s="17">
        <v>164</v>
      </c>
      <c r="B177" s="19">
        <v>0.2754861111111111</v>
      </c>
      <c r="C177" s="17">
        <v>121.7</v>
      </c>
      <c r="D177" s="17">
        <v>3.5</v>
      </c>
      <c r="E177" s="17">
        <v>2.356E-3</v>
      </c>
      <c r="F177" s="17">
        <v>0.114</v>
      </c>
      <c r="G177" s="17">
        <v>0.36285800000000001</v>
      </c>
      <c r="H177" s="17">
        <v>0.11948599999999999</v>
      </c>
      <c r="I177" s="17">
        <v>0.13624600000000001</v>
      </c>
      <c r="J177" s="17">
        <v>1.6759E-2</v>
      </c>
      <c r="K177" s="17">
        <v>0.12300899999999999</v>
      </c>
      <c r="L177" s="17">
        <v>900</v>
      </c>
      <c r="M177" s="17">
        <v>0.22917899999999999</v>
      </c>
      <c r="N177" s="17">
        <v>828</v>
      </c>
      <c r="O177" s="17">
        <v>0</v>
      </c>
      <c r="P177" s="17">
        <v>0</v>
      </c>
      <c r="Q177" s="17">
        <v>0.53989600000000004</v>
      </c>
      <c r="R177" s="17">
        <v>0.101774</v>
      </c>
      <c r="S177" s="17">
        <v>0.121627</v>
      </c>
      <c r="T177" s="17">
        <v>1.9852999999999999E-2</v>
      </c>
      <c r="U177" s="17">
        <v>0.16322600000000001</v>
      </c>
      <c r="V177" s="17">
        <v>637.9</v>
      </c>
      <c r="W177" s="17">
        <v>0.6</v>
      </c>
      <c r="X177" s="17">
        <v>1173</v>
      </c>
      <c r="Y177" s="17">
        <v>0</v>
      </c>
      <c r="Z177" s="17">
        <v>0</v>
      </c>
      <c r="AA177" s="17">
        <v>0.25111699999999998</v>
      </c>
      <c r="AB177" s="17">
        <v>1.5531E-2</v>
      </c>
      <c r="AC177" s="17">
        <v>0.10208299999999999</v>
      </c>
      <c r="AD177" s="17">
        <v>0.25</v>
      </c>
      <c r="AE177" s="17">
        <v>922.9</v>
      </c>
    </row>
    <row r="178" spans="1:31">
      <c r="A178" s="17">
        <v>165</v>
      </c>
      <c r="B178" s="19">
        <v>0.27553240740740742</v>
      </c>
      <c r="C178" s="17">
        <v>122.2</v>
      </c>
      <c r="D178" s="17">
        <v>2.6</v>
      </c>
      <c r="E178" s="17">
        <v>8.7900000000000001E-4</v>
      </c>
      <c r="F178" s="17">
        <v>4.2999999999999997E-2</v>
      </c>
      <c r="G178" s="17">
        <v>0.56270100000000001</v>
      </c>
      <c r="H178" s="17">
        <v>0.118964</v>
      </c>
      <c r="I178" s="17">
        <v>0.13861100000000001</v>
      </c>
      <c r="J178" s="17">
        <v>1.9647000000000001E-2</v>
      </c>
      <c r="K178" s="17">
        <v>0.14174200000000001</v>
      </c>
      <c r="L178" s="17">
        <v>565.6</v>
      </c>
      <c r="M178" s="17">
        <v>1.9000000000000001E-5</v>
      </c>
      <c r="N178" s="17">
        <v>899</v>
      </c>
      <c r="O178" s="17">
        <v>0</v>
      </c>
      <c r="P178" s="17">
        <v>0</v>
      </c>
      <c r="Q178" s="17">
        <v>0.48676900000000001</v>
      </c>
      <c r="R178" s="17">
        <v>0.10682700000000001</v>
      </c>
      <c r="S178" s="17">
        <v>0.122533</v>
      </c>
      <c r="T178" s="17">
        <v>1.5706000000000001E-2</v>
      </c>
      <c r="U178" s="17">
        <v>0.12817899999999999</v>
      </c>
      <c r="V178" s="17">
        <v>668.9</v>
      </c>
      <c r="W178" s="17">
        <v>0.59997900000000004</v>
      </c>
      <c r="X178" s="17">
        <v>1233</v>
      </c>
      <c r="Y178" s="17">
        <v>0</v>
      </c>
      <c r="Z178" s="17">
        <v>0</v>
      </c>
      <c r="AA178" s="17">
        <v>0.19719900000000001</v>
      </c>
      <c r="AB178" s="17">
        <v>8.0081100000000006E-3</v>
      </c>
      <c r="AC178" s="17">
        <v>0.10695300000000001</v>
      </c>
      <c r="AD178" s="17">
        <v>0.25</v>
      </c>
      <c r="AE178" s="17">
        <v>1468.6</v>
      </c>
    </row>
    <row r="179" spans="1:31">
      <c r="A179" s="17">
        <v>166</v>
      </c>
      <c r="B179" s="19">
        <v>0.27559027777777778</v>
      </c>
      <c r="C179" s="17">
        <v>123.8</v>
      </c>
      <c r="D179" s="17">
        <v>2.6</v>
      </c>
      <c r="E179" s="17">
        <v>1.335E-3</v>
      </c>
      <c r="F179" s="17">
        <v>6.5000000000000002E-2</v>
      </c>
      <c r="G179" s="17">
        <v>0.44948500000000002</v>
      </c>
      <c r="H179" s="17">
        <v>0.11953800000000001</v>
      </c>
      <c r="I179" s="17">
        <v>0.136597</v>
      </c>
      <c r="J179" s="17">
        <v>1.7059000000000001E-2</v>
      </c>
      <c r="K179" s="17">
        <v>0.124885</v>
      </c>
      <c r="L179" s="17">
        <v>771.8</v>
      </c>
      <c r="M179" s="17">
        <v>1.0000000000000001E-5</v>
      </c>
      <c r="N179" s="17">
        <v>833</v>
      </c>
      <c r="O179" s="17">
        <v>0</v>
      </c>
      <c r="P179" s="17">
        <v>0</v>
      </c>
      <c r="Q179" s="17">
        <v>0.44659399999999999</v>
      </c>
      <c r="R179" s="17">
        <v>0.105155</v>
      </c>
      <c r="S179" s="17">
        <v>0.122707</v>
      </c>
      <c r="T179" s="17">
        <v>1.7552000000000002E-2</v>
      </c>
      <c r="U179" s="17">
        <v>0.143042</v>
      </c>
      <c r="V179" s="17">
        <v>900</v>
      </c>
      <c r="W179" s="17">
        <v>0.6</v>
      </c>
      <c r="X179" s="17">
        <v>667</v>
      </c>
      <c r="Y179" s="17">
        <v>0</v>
      </c>
      <c r="Z179" s="17">
        <v>0</v>
      </c>
      <c r="AA179" s="17">
        <v>0.22006400000000001</v>
      </c>
      <c r="AB179" s="17">
        <v>1.01099E-2</v>
      </c>
      <c r="AC179" s="17">
        <v>0.105332</v>
      </c>
      <c r="AD179" s="17">
        <v>0.25</v>
      </c>
      <c r="AE179" s="17">
        <v>1076.2</v>
      </c>
    </row>
    <row r="180" spans="1:31">
      <c r="A180" s="17">
        <v>167</v>
      </c>
      <c r="B180" s="19">
        <v>0.27564814814814814</v>
      </c>
      <c r="C180" s="17">
        <v>124.2</v>
      </c>
      <c r="D180" s="17">
        <v>2.6</v>
      </c>
      <c r="E180" s="17">
        <v>1.026E-3</v>
      </c>
      <c r="F180" s="17">
        <v>0.05</v>
      </c>
      <c r="G180" s="17">
        <v>0.60572899999999996</v>
      </c>
      <c r="H180" s="17">
        <v>0.119757</v>
      </c>
      <c r="I180" s="17">
        <v>0.14413699999999999</v>
      </c>
      <c r="J180" s="17">
        <v>2.4379999999999999E-2</v>
      </c>
      <c r="K180" s="17">
        <v>0.16914299999999999</v>
      </c>
      <c r="L180" s="17">
        <v>729.8</v>
      </c>
      <c r="M180" s="17">
        <v>2.5000000000000001E-5</v>
      </c>
      <c r="N180" s="17">
        <v>851</v>
      </c>
      <c r="O180" s="17">
        <v>0</v>
      </c>
      <c r="P180" s="17">
        <v>0</v>
      </c>
      <c r="Q180" s="17">
        <v>0.40238099999999999</v>
      </c>
      <c r="R180" s="17">
        <v>0.106706</v>
      </c>
      <c r="S180" s="17">
        <v>0.120737</v>
      </c>
      <c r="T180" s="17">
        <v>1.4030000000000001E-2</v>
      </c>
      <c r="U180" s="17">
        <v>0.116206</v>
      </c>
      <c r="V180" s="17">
        <v>457.3</v>
      </c>
      <c r="W180" s="17">
        <v>0.12080299999999999</v>
      </c>
      <c r="X180" s="17">
        <v>938</v>
      </c>
      <c r="Y180" s="17">
        <v>0</v>
      </c>
      <c r="Z180" s="17">
        <v>0</v>
      </c>
      <c r="AA180" s="17">
        <v>0.17877799999999999</v>
      </c>
      <c r="AB180" s="17">
        <v>9.7713499999999998E-3</v>
      </c>
      <c r="AC180" s="17">
        <v>0.10684299999999999</v>
      </c>
      <c r="AD180" s="17">
        <v>0.25</v>
      </c>
      <c r="AE180" s="17">
        <v>1138</v>
      </c>
    </row>
    <row r="181" spans="1:31">
      <c r="A181" s="17">
        <v>168</v>
      </c>
      <c r="B181" s="19">
        <v>0.2757060185185185</v>
      </c>
      <c r="C181" s="17">
        <v>125.3</v>
      </c>
      <c r="D181" s="17">
        <v>2.6</v>
      </c>
      <c r="E181" s="17">
        <v>2.2079999999999999E-3</v>
      </c>
      <c r="F181" s="17">
        <v>0.107</v>
      </c>
      <c r="G181" s="17">
        <v>0.51787799999999995</v>
      </c>
      <c r="H181" s="17">
        <v>0.119214</v>
      </c>
      <c r="I181" s="17">
        <v>0.137653</v>
      </c>
      <c r="J181" s="17">
        <v>1.8439000000000001E-2</v>
      </c>
      <c r="K181" s="17">
        <v>0.13395000000000001</v>
      </c>
      <c r="L181" s="17">
        <v>900</v>
      </c>
      <c r="M181" s="17">
        <v>0.17516899999999999</v>
      </c>
      <c r="N181" s="17">
        <v>813</v>
      </c>
      <c r="O181" s="17">
        <v>0</v>
      </c>
      <c r="P181" s="17">
        <v>0</v>
      </c>
      <c r="Q181" s="17">
        <v>0.60521400000000003</v>
      </c>
      <c r="R181" s="17">
        <v>9.7988000000000006E-2</v>
      </c>
      <c r="S181" s="17">
        <v>0.122962</v>
      </c>
      <c r="T181" s="17">
        <v>2.4972999999999999E-2</v>
      </c>
      <c r="U181" s="17">
        <v>0.203099</v>
      </c>
      <c r="V181" s="17">
        <v>900</v>
      </c>
      <c r="W181" s="17">
        <v>0.22917699999999999</v>
      </c>
      <c r="X181" s="17">
        <v>945</v>
      </c>
      <c r="Y181" s="17">
        <v>0</v>
      </c>
      <c r="Z181" s="17">
        <v>0</v>
      </c>
      <c r="AA181" s="17">
        <v>0.31246000000000002</v>
      </c>
      <c r="AB181" s="17">
        <v>1.14853E-2</v>
      </c>
      <c r="AC181" s="17">
        <v>9.8275199999999993E-2</v>
      </c>
      <c r="AD181" s="17">
        <v>0.25</v>
      </c>
      <c r="AE181" s="17">
        <v>922.9</v>
      </c>
    </row>
    <row r="182" spans="1:31">
      <c r="A182" s="17">
        <v>169</v>
      </c>
      <c r="B182" s="19">
        <v>0.27575231481481483</v>
      </c>
      <c r="C182" s="17">
        <v>126.2</v>
      </c>
      <c r="D182" s="17">
        <v>3.5</v>
      </c>
      <c r="E182" s="17">
        <v>1.786E-3</v>
      </c>
      <c r="F182" s="17">
        <v>8.5999999999999993E-2</v>
      </c>
      <c r="G182" s="17">
        <v>0.61829100000000004</v>
      </c>
      <c r="H182" s="17">
        <v>0.112312</v>
      </c>
      <c r="I182" s="17">
        <v>0.135877</v>
      </c>
      <c r="J182" s="17">
        <v>2.3564999999999999E-2</v>
      </c>
      <c r="K182" s="17">
        <v>0.173431</v>
      </c>
      <c r="L182" s="17">
        <v>742.6</v>
      </c>
      <c r="M182" s="17">
        <v>0.37081900000000001</v>
      </c>
      <c r="N182" s="17">
        <v>840</v>
      </c>
      <c r="O182" s="17">
        <v>0</v>
      </c>
      <c r="P182" s="17">
        <v>0</v>
      </c>
      <c r="Q182" s="17">
        <v>0.498693</v>
      </c>
      <c r="R182" s="17">
        <v>9.9902000000000005E-2</v>
      </c>
      <c r="S182" s="17">
        <v>0.11747</v>
      </c>
      <c r="T182" s="17">
        <v>1.7569000000000001E-2</v>
      </c>
      <c r="U182" s="17">
        <v>0.149557</v>
      </c>
      <c r="V182" s="17">
        <v>861.2</v>
      </c>
      <c r="W182" s="17">
        <v>0.22914999999999999</v>
      </c>
      <c r="X182" s="17">
        <v>561</v>
      </c>
      <c r="Y182" s="17">
        <v>0</v>
      </c>
      <c r="Z182" s="17">
        <v>0</v>
      </c>
      <c r="AA182" s="17">
        <v>0.23008799999999999</v>
      </c>
      <c r="AB182" s="17">
        <v>1.30423E-2</v>
      </c>
      <c r="AC182" s="17">
        <v>0.100131</v>
      </c>
      <c r="AD182" s="17">
        <v>0.25</v>
      </c>
      <c r="AE182" s="17">
        <v>1118.4000000000001</v>
      </c>
    </row>
    <row r="183" spans="1:31">
      <c r="A183" s="17">
        <v>170</v>
      </c>
      <c r="B183" s="19">
        <v>0.27581018518518519</v>
      </c>
      <c r="C183" s="17">
        <v>127.5</v>
      </c>
      <c r="D183" s="17">
        <v>2.6</v>
      </c>
      <c r="E183" s="17">
        <v>1.6410000000000001E-3</v>
      </c>
      <c r="F183" s="17">
        <v>7.9000000000000001E-2</v>
      </c>
      <c r="G183" s="17">
        <v>0.48558699999999999</v>
      </c>
      <c r="H183" s="17">
        <v>0.113757</v>
      </c>
      <c r="I183" s="17">
        <v>0.13470799999999999</v>
      </c>
      <c r="J183" s="17">
        <v>2.095E-2</v>
      </c>
      <c r="K183" s="17">
        <v>0.155525</v>
      </c>
      <c r="L183" s="17">
        <v>900</v>
      </c>
      <c r="M183" s="17">
        <v>9.7E-5</v>
      </c>
      <c r="N183" s="17">
        <v>759</v>
      </c>
      <c r="O183" s="17">
        <v>0</v>
      </c>
      <c r="P183" s="17">
        <v>0</v>
      </c>
      <c r="Q183" s="17">
        <v>0.59769099999999997</v>
      </c>
      <c r="R183" s="17">
        <v>9.9251000000000006E-2</v>
      </c>
      <c r="S183" s="17">
        <v>0.116882</v>
      </c>
      <c r="T183" s="17">
        <v>1.7631000000000001E-2</v>
      </c>
      <c r="U183" s="17">
        <v>0.150843</v>
      </c>
      <c r="V183" s="17">
        <v>743.2</v>
      </c>
      <c r="W183" s="17">
        <v>0.59999899999999995</v>
      </c>
      <c r="X183" s="17">
        <v>1044</v>
      </c>
      <c r="Y183" s="17">
        <v>0</v>
      </c>
      <c r="Z183" s="17">
        <v>0</v>
      </c>
      <c r="AA183" s="17">
        <v>0.23206599999999999</v>
      </c>
      <c r="AB183" s="17">
        <v>1.07323E-2</v>
      </c>
      <c r="AC183" s="17">
        <v>9.9440500000000001E-2</v>
      </c>
      <c r="AD183" s="17">
        <v>0.25</v>
      </c>
      <c r="AE183" s="17">
        <v>922.9</v>
      </c>
    </row>
    <row r="184" spans="1:31">
      <c r="A184" s="17">
        <v>171</v>
      </c>
      <c r="B184" s="19">
        <v>0.27586805555555555</v>
      </c>
      <c r="C184" s="17">
        <v>128</v>
      </c>
      <c r="D184" s="17">
        <v>2.6</v>
      </c>
      <c r="E184" s="17">
        <v>1.065E-3</v>
      </c>
      <c r="F184" s="17">
        <v>5.1999999999999998E-2</v>
      </c>
      <c r="G184" s="17">
        <v>0.53314099999999998</v>
      </c>
      <c r="H184" s="17">
        <v>0.116729</v>
      </c>
      <c r="I184" s="17">
        <v>0.135325</v>
      </c>
      <c r="J184" s="17">
        <v>1.8596999999999999E-2</v>
      </c>
      <c r="K184" s="17">
        <v>0.13742099999999999</v>
      </c>
      <c r="L184" s="17">
        <v>624.6</v>
      </c>
      <c r="M184" s="17">
        <v>0.23044100000000001</v>
      </c>
      <c r="N184" s="17">
        <v>1083</v>
      </c>
      <c r="O184" s="17">
        <v>0</v>
      </c>
      <c r="P184" s="17">
        <v>0</v>
      </c>
      <c r="Q184" s="17">
        <v>0.39133699999999999</v>
      </c>
      <c r="R184" s="17">
        <v>0.100602</v>
      </c>
      <c r="S184" s="17">
        <v>0.117128</v>
      </c>
      <c r="T184" s="17">
        <v>1.6525000000000001E-2</v>
      </c>
      <c r="U184" s="17">
        <v>0.14108899999999999</v>
      </c>
      <c r="V184" s="17">
        <v>900</v>
      </c>
      <c r="W184" s="17">
        <v>1.1E-5</v>
      </c>
      <c r="X184" s="17">
        <v>1047</v>
      </c>
      <c r="Y184" s="17">
        <v>0</v>
      </c>
      <c r="Z184" s="17">
        <v>0</v>
      </c>
      <c r="AA184" s="17">
        <v>0.21706</v>
      </c>
      <c r="AB184" s="17">
        <v>1.06255E-2</v>
      </c>
      <c r="AC184" s="17">
        <v>0.10077800000000001</v>
      </c>
      <c r="AD184" s="17">
        <v>0.25</v>
      </c>
      <c r="AE184" s="17">
        <v>1329.8</v>
      </c>
    </row>
    <row r="185" spans="1:31">
      <c r="A185" s="17">
        <v>172</v>
      </c>
      <c r="B185" s="19">
        <v>0.27592592592592591</v>
      </c>
      <c r="C185" s="17">
        <v>129.1</v>
      </c>
      <c r="D185" s="17">
        <v>2.6</v>
      </c>
      <c r="E185" s="17">
        <v>1.1349999999999999E-3</v>
      </c>
      <c r="F185" s="17">
        <v>5.5E-2</v>
      </c>
      <c r="G185" s="17">
        <v>0.50580700000000001</v>
      </c>
      <c r="H185" s="17">
        <v>0.12210500000000001</v>
      </c>
      <c r="I185" s="17">
        <v>0.13913800000000001</v>
      </c>
      <c r="J185" s="17">
        <v>1.7033E-2</v>
      </c>
      <c r="K185" s="17">
        <v>0.122416</v>
      </c>
      <c r="L185" s="17">
        <v>627.1</v>
      </c>
      <c r="M185" s="17">
        <v>8.7674000000000002E-2</v>
      </c>
      <c r="N185" s="17">
        <v>1097</v>
      </c>
      <c r="O185" s="17">
        <v>0</v>
      </c>
      <c r="P185" s="17">
        <v>0</v>
      </c>
      <c r="Q185" s="17">
        <v>0.39813399999999999</v>
      </c>
      <c r="R185" s="17">
        <v>9.8678000000000002E-2</v>
      </c>
      <c r="S185" s="17">
        <v>0.11605699999999999</v>
      </c>
      <c r="T185" s="17">
        <v>1.738E-2</v>
      </c>
      <c r="U185" s="17">
        <v>0.149752</v>
      </c>
      <c r="V185" s="17">
        <v>687.7</v>
      </c>
      <c r="W185" s="17">
        <v>0.229301</v>
      </c>
      <c r="X185" s="17">
        <v>550</v>
      </c>
      <c r="Y185" s="17">
        <v>0</v>
      </c>
      <c r="Z185" s="17">
        <v>0</v>
      </c>
      <c r="AA185" s="17">
        <v>0.23038800000000001</v>
      </c>
      <c r="AB185" s="17">
        <v>1.0804599999999999E-2</v>
      </c>
      <c r="AC185" s="17">
        <v>9.8865400000000006E-2</v>
      </c>
      <c r="AD185" s="17">
        <v>0.25</v>
      </c>
      <c r="AE185" s="17">
        <v>1324.5</v>
      </c>
    </row>
    <row r="186" spans="1:31">
      <c r="A186" s="17">
        <v>173</v>
      </c>
      <c r="B186" s="19">
        <v>0.27597222222222223</v>
      </c>
      <c r="C186" s="17">
        <v>129.69999999999999</v>
      </c>
      <c r="D186" s="17">
        <v>2.6</v>
      </c>
      <c r="E186" s="17">
        <v>1.274E-3</v>
      </c>
      <c r="F186" s="17">
        <v>6.2E-2</v>
      </c>
      <c r="G186" s="17">
        <v>0.40682299999999999</v>
      </c>
      <c r="H186" s="17">
        <v>0.11707099999999999</v>
      </c>
      <c r="I186" s="17">
        <v>0.13721900000000001</v>
      </c>
      <c r="J186" s="17">
        <v>2.0147999999999999E-2</v>
      </c>
      <c r="K186" s="17">
        <v>0.14683099999999999</v>
      </c>
      <c r="L186" s="17">
        <v>900</v>
      </c>
      <c r="M186" s="17">
        <v>5.4071000000000001E-2</v>
      </c>
      <c r="N186" s="17">
        <v>584</v>
      </c>
      <c r="O186" s="17">
        <v>0</v>
      </c>
      <c r="P186" s="17">
        <v>0</v>
      </c>
      <c r="Q186" s="17">
        <v>0.45684599999999997</v>
      </c>
      <c r="R186" s="17">
        <v>0.104561</v>
      </c>
      <c r="S186" s="17">
        <v>0.118396</v>
      </c>
      <c r="T186" s="17">
        <v>1.3835E-2</v>
      </c>
      <c r="U186" s="17">
        <v>0.116856</v>
      </c>
      <c r="V186" s="17">
        <v>706.7</v>
      </c>
      <c r="W186" s="17">
        <v>0.59999199999999997</v>
      </c>
      <c r="X186" s="17">
        <v>1205</v>
      </c>
      <c r="Y186" s="17">
        <v>0</v>
      </c>
      <c r="Z186" s="17">
        <v>0</v>
      </c>
      <c r="AA186" s="17">
        <v>0.17977799999999999</v>
      </c>
      <c r="AB186" s="17">
        <v>8.2789000000000005E-3</v>
      </c>
      <c r="AC186" s="17">
        <v>0.104675</v>
      </c>
      <c r="AD186" s="17">
        <v>0.25</v>
      </c>
      <c r="AE186" s="17">
        <v>922.9</v>
      </c>
    </row>
    <row r="187" spans="1:31">
      <c r="A187" s="17">
        <v>174</v>
      </c>
      <c r="B187" s="19">
        <v>0.27603009259259259</v>
      </c>
      <c r="C187" s="17">
        <v>130.80000000000001</v>
      </c>
      <c r="D187" s="17">
        <v>2.6</v>
      </c>
      <c r="E187" s="17">
        <v>1.389E-3</v>
      </c>
      <c r="F187" s="17">
        <v>6.7000000000000004E-2</v>
      </c>
      <c r="G187" s="17">
        <v>0.421537</v>
      </c>
      <c r="H187" s="17">
        <v>0.11629399999999999</v>
      </c>
      <c r="I187" s="17">
        <v>0.13685</v>
      </c>
      <c r="J187" s="17">
        <v>2.0555E-2</v>
      </c>
      <c r="K187" s="17">
        <v>0.150202</v>
      </c>
      <c r="L187" s="17">
        <v>900</v>
      </c>
      <c r="M187" s="17">
        <v>0.12095400000000001</v>
      </c>
      <c r="N187" s="17">
        <v>778</v>
      </c>
      <c r="O187" s="17">
        <v>0</v>
      </c>
      <c r="P187" s="17">
        <v>0</v>
      </c>
      <c r="Q187" s="17">
        <v>0.37352099999999999</v>
      </c>
      <c r="R187" s="17">
        <v>0.10379099999999999</v>
      </c>
      <c r="S187" s="17">
        <v>0.11898599999999999</v>
      </c>
      <c r="T187" s="17">
        <v>1.5195E-2</v>
      </c>
      <c r="U187" s="17">
        <v>0.12770699999999999</v>
      </c>
      <c r="V187" s="17">
        <v>538</v>
      </c>
      <c r="W187" s="17">
        <v>6.0000000000000002E-6</v>
      </c>
      <c r="X187" s="17">
        <v>712</v>
      </c>
      <c r="Y187" s="17">
        <v>0</v>
      </c>
      <c r="Z187" s="17">
        <v>0</v>
      </c>
      <c r="AA187" s="17">
        <v>0.19647300000000001</v>
      </c>
      <c r="AB187" s="17">
        <v>1.1003199999999999E-2</v>
      </c>
      <c r="AC187" s="17">
        <v>0.10395799999999999</v>
      </c>
      <c r="AD187" s="17">
        <v>0.25</v>
      </c>
      <c r="AE187" s="17">
        <v>922.9</v>
      </c>
    </row>
    <row r="188" spans="1:31">
      <c r="A188" s="17">
        <v>175</v>
      </c>
      <c r="B188" s="19">
        <v>0.27608796296296295</v>
      </c>
      <c r="C188" s="17">
        <v>131.69999999999999</v>
      </c>
      <c r="D188" s="17">
        <v>2.6</v>
      </c>
      <c r="E188" s="17">
        <v>1.3550000000000001E-3</v>
      </c>
      <c r="F188" s="17">
        <v>6.6000000000000003E-2</v>
      </c>
      <c r="G188" s="17">
        <v>0.45645200000000002</v>
      </c>
      <c r="H188" s="17">
        <v>0.114344</v>
      </c>
      <c r="I188" s="17">
        <v>0.134212</v>
      </c>
      <c r="J188" s="17">
        <v>1.9868E-2</v>
      </c>
      <c r="K188" s="17">
        <v>0.148032</v>
      </c>
      <c r="L188" s="17">
        <v>768.1</v>
      </c>
      <c r="M188" s="17">
        <v>1.15E-4</v>
      </c>
      <c r="N188" s="17">
        <v>948</v>
      </c>
      <c r="O188" s="17">
        <v>0</v>
      </c>
      <c r="P188" s="17">
        <v>0</v>
      </c>
      <c r="Q188" s="17">
        <v>0.49001400000000001</v>
      </c>
      <c r="R188" s="17">
        <v>0.10261199999999999</v>
      </c>
      <c r="S188" s="17">
        <v>0.12016300000000001</v>
      </c>
      <c r="T188" s="17">
        <v>1.7551000000000001E-2</v>
      </c>
      <c r="U188" s="17">
        <v>0.14605599999999999</v>
      </c>
      <c r="V188" s="17">
        <v>684</v>
      </c>
      <c r="W188" s="17">
        <v>0.56654199999999999</v>
      </c>
      <c r="X188" s="17">
        <v>687</v>
      </c>
      <c r="Y188" s="17">
        <v>0</v>
      </c>
      <c r="Z188" s="17">
        <v>0</v>
      </c>
      <c r="AA188" s="17">
        <v>0.22470100000000001</v>
      </c>
      <c r="AB188" s="17">
        <v>1.14322E-2</v>
      </c>
      <c r="AC188" s="17">
        <v>0.102813</v>
      </c>
      <c r="AD188" s="17">
        <v>0.25</v>
      </c>
      <c r="AE188" s="17">
        <v>1081.3</v>
      </c>
    </row>
    <row r="189" spans="1:31">
      <c r="A189" s="17">
        <v>176</v>
      </c>
      <c r="B189" s="19">
        <v>0.27614583333333331</v>
      </c>
      <c r="C189" s="17">
        <v>132.80000000000001</v>
      </c>
      <c r="D189" s="17">
        <v>2.6</v>
      </c>
      <c r="E189" s="17">
        <v>1.5629999999999999E-3</v>
      </c>
      <c r="F189" s="17">
        <v>7.5999999999999998E-2</v>
      </c>
      <c r="G189" s="17">
        <v>0.39927099999999999</v>
      </c>
      <c r="H189" s="17">
        <v>0.109941</v>
      </c>
      <c r="I189" s="17">
        <v>0.12633800000000001</v>
      </c>
      <c r="J189" s="17">
        <v>1.6396999999999998E-2</v>
      </c>
      <c r="K189" s="17">
        <v>0.12978400000000001</v>
      </c>
      <c r="L189" s="17">
        <v>900</v>
      </c>
      <c r="M189" s="17">
        <v>1.93E-4</v>
      </c>
      <c r="N189" s="17">
        <v>931</v>
      </c>
      <c r="O189" s="17">
        <v>0</v>
      </c>
      <c r="P189" s="17">
        <v>0</v>
      </c>
      <c r="Q189" s="17">
        <v>0.40655000000000002</v>
      </c>
      <c r="R189" s="17">
        <v>9.9582000000000004E-2</v>
      </c>
      <c r="S189" s="17">
        <v>0.116344</v>
      </c>
      <c r="T189" s="17">
        <v>1.6761000000000002E-2</v>
      </c>
      <c r="U189" s="17">
        <v>0.144068</v>
      </c>
      <c r="V189" s="17">
        <v>860.2</v>
      </c>
      <c r="W189" s="17">
        <v>0.59998499999999999</v>
      </c>
      <c r="X189" s="17">
        <v>940</v>
      </c>
      <c r="Y189" s="17">
        <v>0</v>
      </c>
      <c r="Z189" s="17">
        <v>0</v>
      </c>
      <c r="AA189" s="17">
        <v>0.22164300000000001</v>
      </c>
      <c r="AB189" s="17">
        <v>1.3136800000000001E-2</v>
      </c>
      <c r="AC189" s="17">
        <v>9.9802600000000005E-2</v>
      </c>
      <c r="AD189" s="17">
        <v>0.25</v>
      </c>
      <c r="AE189" s="17">
        <v>922.9</v>
      </c>
    </row>
    <row r="190" spans="1:31">
      <c r="A190" s="17">
        <v>177</v>
      </c>
      <c r="B190" s="19">
        <v>0.27620370370370367</v>
      </c>
      <c r="C190" s="17">
        <v>133.30000000000001</v>
      </c>
      <c r="D190" s="17">
        <v>2.6</v>
      </c>
      <c r="E190" s="17">
        <v>1.748E-3</v>
      </c>
      <c r="F190" s="17">
        <v>8.5000000000000006E-2</v>
      </c>
      <c r="G190" s="17">
        <v>0.36426199999999997</v>
      </c>
      <c r="H190" s="17">
        <v>0.12030200000000001</v>
      </c>
      <c r="I190" s="17">
        <v>0.134715</v>
      </c>
      <c r="J190" s="17">
        <v>1.4413E-2</v>
      </c>
      <c r="K190" s="17">
        <v>0.106989</v>
      </c>
      <c r="L190" s="17">
        <v>900</v>
      </c>
      <c r="M190" s="17">
        <v>0.229133</v>
      </c>
      <c r="N190" s="17">
        <v>642</v>
      </c>
      <c r="O190" s="17">
        <v>0</v>
      </c>
      <c r="P190" s="17">
        <v>0</v>
      </c>
      <c r="Q190" s="17">
        <v>0.46283400000000002</v>
      </c>
      <c r="R190" s="17">
        <v>9.9401000000000003E-2</v>
      </c>
      <c r="S190" s="17">
        <v>0.118397</v>
      </c>
      <c r="T190" s="17">
        <v>1.8995999999999999E-2</v>
      </c>
      <c r="U190" s="17">
        <v>0.160441</v>
      </c>
      <c r="V190" s="17">
        <v>764</v>
      </c>
      <c r="W190" s="17">
        <v>0.47188000000000002</v>
      </c>
      <c r="X190" s="17">
        <v>915</v>
      </c>
      <c r="Y190" s="17">
        <v>0</v>
      </c>
      <c r="Z190" s="17">
        <v>0</v>
      </c>
      <c r="AA190" s="17">
        <v>0.246832</v>
      </c>
      <c r="AB190" s="17">
        <v>9.0916699999999996E-3</v>
      </c>
      <c r="AC190" s="17">
        <v>9.9573800000000004E-2</v>
      </c>
      <c r="AD190" s="17">
        <v>0.25</v>
      </c>
      <c r="AE190" s="17">
        <v>922.9</v>
      </c>
    </row>
    <row r="191" spans="1:31">
      <c r="A191" s="17">
        <v>178</v>
      </c>
      <c r="B191" s="19">
        <v>0.27625</v>
      </c>
      <c r="C191" s="17">
        <v>134.80000000000001</v>
      </c>
      <c r="D191" s="17">
        <v>2.6</v>
      </c>
      <c r="E191" s="17">
        <v>1.005E-3</v>
      </c>
      <c r="F191" s="17">
        <v>4.9000000000000002E-2</v>
      </c>
      <c r="G191" s="17">
        <v>0.4753</v>
      </c>
      <c r="H191" s="17">
        <v>0.11916400000000001</v>
      </c>
      <c r="I191" s="17">
        <v>0.13428300000000001</v>
      </c>
      <c r="J191" s="17">
        <v>1.5119E-2</v>
      </c>
      <c r="K191" s="17">
        <v>0.112593</v>
      </c>
      <c r="L191" s="17">
        <v>520.29999999999995</v>
      </c>
      <c r="M191" s="17">
        <v>0.363624</v>
      </c>
      <c r="N191" s="17">
        <v>743</v>
      </c>
      <c r="O191" s="17">
        <v>0</v>
      </c>
      <c r="P191" s="17">
        <v>0</v>
      </c>
      <c r="Q191" s="17">
        <v>0.42459000000000002</v>
      </c>
      <c r="R191" s="17">
        <v>9.7558000000000006E-2</v>
      </c>
      <c r="S191" s="17">
        <v>0.116017</v>
      </c>
      <c r="T191" s="17">
        <v>1.8459E-2</v>
      </c>
      <c r="U191" s="17">
        <v>0.159106</v>
      </c>
      <c r="V191" s="17">
        <v>823.1</v>
      </c>
      <c r="W191" s="17">
        <v>0.45835799999999999</v>
      </c>
      <c r="X191" s="17">
        <v>787</v>
      </c>
      <c r="Y191" s="17">
        <v>0</v>
      </c>
      <c r="Z191" s="17">
        <v>0</v>
      </c>
      <c r="AA191" s="17">
        <v>0.244778</v>
      </c>
      <c r="AB191" s="17">
        <v>6.1020500000000004E-3</v>
      </c>
      <c r="AC191" s="17">
        <v>9.7670300000000002E-2</v>
      </c>
      <c r="AD191" s="17">
        <v>0.25</v>
      </c>
      <c r="AE191" s="17">
        <v>1596.2</v>
      </c>
    </row>
    <row r="192" spans="1:31">
      <c r="A192" s="17">
        <v>179</v>
      </c>
      <c r="B192" s="19">
        <v>0.27630787037037036</v>
      </c>
      <c r="C192" s="17">
        <v>135.30000000000001</v>
      </c>
      <c r="D192" s="17">
        <v>2.6</v>
      </c>
      <c r="E192" s="17">
        <v>9.1200000000000005E-4</v>
      </c>
      <c r="F192" s="17">
        <v>4.3999999999999997E-2</v>
      </c>
      <c r="G192" s="17">
        <v>0.32586999999999999</v>
      </c>
      <c r="H192" s="17">
        <v>0.121241</v>
      </c>
      <c r="I192" s="17">
        <v>0.13295199999999999</v>
      </c>
      <c r="J192" s="17">
        <v>1.1710999999999999E-2</v>
      </c>
      <c r="K192" s="17">
        <v>8.8084999999999997E-2</v>
      </c>
      <c r="L192" s="17">
        <v>518.4</v>
      </c>
      <c r="M192" s="17">
        <v>0.229153</v>
      </c>
      <c r="N192" s="17">
        <v>755</v>
      </c>
      <c r="O192" s="17">
        <v>0</v>
      </c>
      <c r="P192" s="17">
        <v>0</v>
      </c>
      <c r="Q192" s="17">
        <v>0.37831199999999998</v>
      </c>
      <c r="R192" s="17">
        <v>9.8594000000000001E-2</v>
      </c>
      <c r="S192" s="17">
        <v>0.11529300000000001</v>
      </c>
      <c r="T192" s="17">
        <v>1.6698999999999999E-2</v>
      </c>
      <c r="U192" s="17">
        <v>0.14483599999999999</v>
      </c>
      <c r="V192" s="17">
        <v>847</v>
      </c>
      <c r="W192" s="17">
        <v>0.229154</v>
      </c>
      <c r="X192" s="17">
        <v>662</v>
      </c>
      <c r="Y192" s="17">
        <v>0</v>
      </c>
      <c r="Z192" s="17">
        <v>0</v>
      </c>
      <c r="AA192" s="17">
        <v>0.222825</v>
      </c>
      <c r="AB192" s="17">
        <v>6.1793799999999999E-3</v>
      </c>
      <c r="AC192" s="17">
        <v>9.8697599999999996E-2</v>
      </c>
      <c r="AD192" s="17">
        <v>0.25</v>
      </c>
      <c r="AE192" s="17">
        <v>1602.2</v>
      </c>
    </row>
    <row r="193" spans="1:31">
      <c r="A193" s="17">
        <v>180</v>
      </c>
      <c r="B193" s="19">
        <v>0.27636574074074077</v>
      </c>
      <c r="C193" s="17">
        <v>136.19999999999999</v>
      </c>
      <c r="D193" s="17">
        <v>2.6</v>
      </c>
      <c r="E193" s="17">
        <v>8.4500000000000005E-4</v>
      </c>
      <c r="F193" s="17">
        <v>4.1000000000000002E-2</v>
      </c>
      <c r="G193" s="17">
        <v>0.50220799999999999</v>
      </c>
      <c r="H193" s="17">
        <v>0.11469699999999999</v>
      </c>
      <c r="I193" s="17">
        <v>0.13424</v>
      </c>
      <c r="J193" s="17">
        <v>1.9542E-2</v>
      </c>
      <c r="K193" s="17">
        <v>0.14557899999999999</v>
      </c>
      <c r="L193" s="17">
        <v>685.7</v>
      </c>
      <c r="M193" s="17">
        <v>0.16772200000000001</v>
      </c>
      <c r="N193" s="17">
        <v>631</v>
      </c>
      <c r="O193" s="17">
        <v>0</v>
      </c>
      <c r="P193" s="17">
        <v>0</v>
      </c>
      <c r="Q193" s="17">
        <v>0.31854300000000002</v>
      </c>
      <c r="R193" s="17">
        <v>0.100685</v>
      </c>
      <c r="S193" s="17">
        <v>0.112067</v>
      </c>
      <c r="T193" s="17">
        <v>1.1382E-2</v>
      </c>
      <c r="U193" s="17">
        <v>0.101562</v>
      </c>
      <c r="V193" s="17">
        <v>575.79999999999995</v>
      </c>
      <c r="W193" s="17">
        <v>0.6</v>
      </c>
      <c r="X193" s="17">
        <v>871</v>
      </c>
      <c r="Y193" s="17">
        <v>0</v>
      </c>
      <c r="Z193" s="17">
        <v>0</v>
      </c>
      <c r="AA193" s="17">
        <v>0.15625</v>
      </c>
      <c r="AB193" s="17">
        <v>6.8278499999999999E-3</v>
      </c>
      <c r="AC193" s="17">
        <v>0.10076300000000001</v>
      </c>
      <c r="AD193" s="17">
        <v>0.25</v>
      </c>
      <c r="AE193" s="17">
        <v>1211.3</v>
      </c>
    </row>
    <row r="194" spans="1:31">
      <c r="A194" s="17">
        <v>181</v>
      </c>
      <c r="B194" s="19">
        <v>0.27642361111111108</v>
      </c>
      <c r="C194" s="17">
        <v>137.1</v>
      </c>
      <c r="D194" s="17">
        <v>2.6</v>
      </c>
      <c r="E194" s="17">
        <v>7.9000000000000001E-4</v>
      </c>
      <c r="F194" s="17">
        <v>3.7999999999999999E-2</v>
      </c>
      <c r="G194" s="17">
        <v>0.51004899999999997</v>
      </c>
      <c r="H194" s="17">
        <v>0.116261</v>
      </c>
      <c r="I194" s="17">
        <v>0.13020599999999999</v>
      </c>
      <c r="J194" s="17">
        <v>1.3945000000000001E-2</v>
      </c>
      <c r="K194" s="17">
        <v>0.1071</v>
      </c>
      <c r="L194" s="17">
        <v>527.1</v>
      </c>
      <c r="M194" s="17">
        <v>0.59999899999999995</v>
      </c>
      <c r="N194" s="17">
        <v>2272</v>
      </c>
      <c r="O194" s="17">
        <v>0</v>
      </c>
      <c r="P194" s="17">
        <v>0</v>
      </c>
      <c r="Q194" s="17">
        <v>0.33168799999999998</v>
      </c>
      <c r="R194" s="17">
        <v>0.10363600000000001</v>
      </c>
      <c r="S194" s="17">
        <v>0.118434</v>
      </c>
      <c r="T194" s="17">
        <v>1.4796999999999999E-2</v>
      </c>
      <c r="U194" s="17">
        <v>0.124941</v>
      </c>
      <c r="V194" s="17">
        <v>674</v>
      </c>
      <c r="W194" s="17">
        <v>0.59999899999999995</v>
      </c>
      <c r="X194" s="17">
        <v>651</v>
      </c>
      <c r="Y194" s="17">
        <v>0</v>
      </c>
      <c r="Z194" s="17">
        <v>0</v>
      </c>
      <c r="AA194" s="17">
        <v>0.192216</v>
      </c>
      <c r="AB194" s="17">
        <v>1.8665899999999999E-2</v>
      </c>
      <c r="AC194" s="17">
        <v>0.10391300000000001</v>
      </c>
      <c r="AD194" s="17">
        <v>0.25</v>
      </c>
      <c r="AE194" s="17">
        <v>1575.6</v>
      </c>
    </row>
    <row r="195" spans="1:31">
      <c r="A195" s="17">
        <v>182</v>
      </c>
      <c r="B195" s="19">
        <v>0.2764699074074074</v>
      </c>
      <c r="C195" s="17">
        <v>138.6</v>
      </c>
      <c r="D195" s="17">
        <v>2.6</v>
      </c>
      <c r="E195" s="17">
        <v>1.8079999999999999E-3</v>
      </c>
      <c r="F195" s="17">
        <v>8.6999999999999994E-2</v>
      </c>
      <c r="G195" s="17">
        <v>0.53179299999999996</v>
      </c>
      <c r="H195" s="17">
        <v>0.12216</v>
      </c>
      <c r="I195" s="17">
        <v>0.14063600000000001</v>
      </c>
      <c r="J195" s="17">
        <v>1.8474999999999998E-2</v>
      </c>
      <c r="K195" s="17">
        <v>0.13137099999999999</v>
      </c>
      <c r="L195" s="17">
        <v>795.4</v>
      </c>
      <c r="M195" s="17">
        <v>0.37081799999999998</v>
      </c>
      <c r="N195" s="17">
        <v>668</v>
      </c>
      <c r="O195" s="17">
        <v>0</v>
      </c>
      <c r="P195" s="17">
        <v>0</v>
      </c>
      <c r="Q195" s="17">
        <v>0.58002799999999999</v>
      </c>
      <c r="R195" s="17">
        <v>9.8396999999999998E-2</v>
      </c>
      <c r="S195" s="17">
        <v>0.12112299999999999</v>
      </c>
      <c r="T195" s="17">
        <v>2.2726E-2</v>
      </c>
      <c r="U195" s="17">
        <v>0.18762799999999999</v>
      </c>
      <c r="V195" s="17">
        <v>859.7</v>
      </c>
      <c r="W195" s="17">
        <v>0.122512</v>
      </c>
      <c r="X195" s="17">
        <v>803</v>
      </c>
      <c r="Y195" s="17">
        <v>0</v>
      </c>
      <c r="Z195" s="17">
        <v>0</v>
      </c>
      <c r="AA195" s="17">
        <v>0.288659</v>
      </c>
      <c r="AB195" s="17">
        <v>8.3700900000000002E-3</v>
      </c>
      <c r="AC195" s="17">
        <v>9.8587099999999997E-2</v>
      </c>
      <c r="AD195" s="17">
        <v>0.25</v>
      </c>
      <c r="AE195" s="17">
        <v>1044.2</v>
      </c>
    </row>
    <row r="196" spans="1:31">
      <c r="A196" s="17">
        <v>183</v>
      </c>
      <c r="B196" s="19">
        <v>0.27652777777777776</v>
      </c>
      <c r="C196" s="17">
        <v>138.6</v>
      </c>
      <c r="D196" s="17">
        <v>2.6</v>
      </c>
      <c r="E196" s="17">
        <v>1.8450000000000001E-3</v>
      </c>
      <c r="F196" s="17">
        <v>8.8999999999999996E-2</v>
      </c>
      <c r="G196" s="17">
        <v>0.65175499999999997</v>
      </c>
      <c r="H196" s="17">
        <v>0.12257700000000001</v>
      </c>
      <c r="I196" s="17">
        <v>0.14981800000000001</v>
      </c>
      <c r="J196" s="17">
        <v>2.7241000000000001E-2</v>
      </c>
      <c r="K196" s="17">
        <v>0.18182599999999999</v>
      </c>
      <c r="L196" s="17">
        <v>900</v>
      </c>
      <c r="M196" s="17">
        <v>6.9999999999999999E-6</v>
      </c>
      <c r="N196" s="17">
        <v>855</v>
      </c>
      <c r="O196" s="17">
        <v>0</v>
      </c>
      <c r="P196" s="17">
        <v>0</v>
      </c>
      <c r="Q196" s="17">
        <v>0.60711999999999999</v>
      </c>
      <c r="R196" s="17">
        <v>0.10908</v>
      </c>
      <c r="S196" s="17">
        <v>0.13138900000000001</v>
      </c>
      <c r="T196" s="17">
        <v>2.2308000000000001E-2</v>
      </c>
      <c r="U196" s="17">
        <v>0.16978699999999999</v>
      </c>
      <c r="V196" s="17">
        <v>679.8</v>
      </c>
      <c r="W196" s="17">
        <v>0.37081900000000001</v>
      </c>
      <c r="X196" s="17">
        <v>617</v>
      </c>
      <c r="Y196" s="17">
        <v>0</v>
      </c>
      <c r="Z196" s="17">
        <v>0</v>
      </c>
      <c r="AA196" s="17">
        <v>0.26121100000000003</v>
      </c>
      <c r="AB196" s="17">
        <v>1.2075000000000001E-2</v>
      </c>
      <c r="AC196" s="17">
        <v>0.10935</v>
      </c>
      <c r="AD196" s="17">
        <v>0.25</v>
      </c>
      <c r="AE196" s="17">
        <v>922.8</v>
      </c>
    </row>
    <row r="197" spans="1:31">
      <c r="A197" s="17">
        <v>184</v>
      </c>
      <c r="B197" s="19">
        <v>0.27658564814814818</v>
      </c>
      <c r="C197" s="17">
        <v>140.1</v>
      </c>
      <c r="D197" s="17">
        <v>2.6</v>
      </c>
      <c r="E197" s="17">
        <v>1.6260000000000001E-3</v>
      </c>
      <c r="F197" s="17">
        <v>7.9000000000000001E-2</v>
      </c>
      <c r="G197" s="17">
        <v>0.57930199999999998</v>
      </c>
      <c r="H197" s="17">
        <v>0.138407</v>
      </c>
      <c r="I197" s="17">
        <v>0.16330600000000001</v>
      </c>
      <c r="J197" s="17">
        <v>2.4899000000000001E-2</v>
      </c>
      <c r="K197" s="17">
        <v>0.15246999999999999</v>
      </c>
      <c r="L197" s="17">
        <v>703.3</v>
      </c>
      <c r="M197" s="17">
        <v>0.43776799999999999</v>
      </c>
      <c r="N197" s="17">
        <v>692</v>
      </c>
      <c r="O197" s="17">
        <v>0</v>
      </c>
      <c r="P197" s="17">
        <v>0</v>
      </c>
      <c r="Q197" s="17">
        <v>0.57282100000000002</v>
      </c>
      <c r="R197" s="17">
        <v>0.117045</v>
      </c>
      <c r="S197" s="17">
        <v>0.144621</v>
      </c>
      <c r="T197" s="17">
        <v>2.7576E-2</v>
      </c>
      <c r="U197" s="17">
        <v>0.19067899999999999</v>
      </c>
      <c r="V197" s="17">
        <v>860.4</v>
      </c>
      <c r="W197" s="17">
        <v>0.14149600000000001</v>
      </c>
      <c r="X197" s="17">
        <v>837</v>
      </c>
      <c r="Y197" s="17">
        <v>0</v>
      </c>
      <c r="Z197" s="17">
        <v>0</v>
      </c>
      <c r="AA197" s="17">
        <v>0.293352</v>
      </c>
      <c r="AB197" s="17">
        <v>7.6754800000000001E-3</v>
      </c>
      <c r="AC197" s="17">
        <v>0.117257</v>
      </c>
      <c r="AD197" s="17">
        <v>0.25</v>
      </c>
      <c r="AE197" s="17">
        <v>1181</v>
      </c>
    </row>
    <row r="198" spans="1:31">
      <c r="A198" s="17">
        <v>185</v>
      </c>
      <c r="B198" s="19">
        <v>0.27663194444444444</v>
      </c>
      <c r="C198" s="17">
        <v>140.6</v>
      </c>
      <c r="D198" s="17">
        <v>2.6</v>
      </c>
      <c r="E198" s="17">
        <v>2.673E-3</v>
      </c>
      <c r="F198" s="17">
        <v>0.129</v>
      </c>
      <c r="G198" s="17">
        <v>0.82308099999999995</v>
      </c>
      <c r="H198" s="17">
        <v>0.14874599999999999</v>
      </c>
      <c r="I198" s="17">
        <v>0.18931600000000001</v>
      </c>
      <c r="J198" s="17">
        <v>4.0570000000000002E-2</v>
      </c>
      <c r="K198" s="17">
        <v>0.21429899999999999</v>
      </c>
      <c r="L198" s="17">
        <v>890.6</v>
      </c>
      <c r="M198" s="17">
        <v>0.37081900000000001</v>
      </c>
      <c r="N198" s="17">
        <v>624</v>
      </c>
      <c r="O198" s="17">
        <v>0</v>
      </c>
      <c r="P198" s="17">
        <v>0</v>
      </c>
      <c r="Q198" s="17">
        <v>0.75229400000000002</v>
      </c>
      <c r="R198" s="17">
        <v>0.13042999999999999</v>
      </c>
      <c r="S198" s="17">
        <v>0.173404</v>
      </c>
      <c r="T198" s="17">
        <v>4.2973999999999998E-2</v>
      </c>
      <c r="U198" s="17">
        <v>0.24782599999999999</v>
      </c>
      <c r="V198" s="17">
        <v>776.2</v>
      </c>
      <c r="W198" s="17">
        <v>1.7E-5</v>
      </c>
      <c r="X198" s="17">
        <v>623</v>
      </c>
      <c r="Y198" s="17">
        <v>0</v>
      </c>
      <c r="Z198" s="17">
        <v>0</v>
      </c>
      <c r="AA198" s="17">
        <v>0.38127100000000003</v>
      </c>
      <c r="AB198" s="17">
        <v>8.7563299999999997E-3</v>
      </c>
      <c r="AC198" s="17">
        <v>0.13080600000000001</v>
      </c>
      <c r="AD198" s="17">
        <v>0.25</v>
      </c>
      <c r="AE198" s="17">
        <v>932.6</v>
      </c>
    </row>
    <row r="199" spans="1:31">
      <c r="A199" s="17">
        <v>186</v>
      </c>
      <c r="B199" s="19">
        <v>0.27668981481481481</v>
      </c>
      <c r="C199" s="17">
        <v>141.9</v>
      </c>
      <c r="D199" s="17">
        <v>2.6</v>
      </c>
      <c r="E199" s="17">
        <v>2.4459999999999998E-3</v>
      </c>
      <c r="F199" s="17">
        <v>0.11799999999999999</v>
      </c>
      <c r="G199" s="17">
        <v>0.88420299999999996</v>
      </c>
      <c r="H199" s="17">
        <v>0.17319599999999999</v>
      </c>
      <c r="I199" s="17">
        <v>0.228712</v>
      </c>
      <c r="J199" s="17">
        <v>5.5516000000000003E-2</v>
      </c>
      <c r="K199" s="17">
        <v>0.242733</v>
      </c>
      <c r="L199" s="17">
        <v>819</v>
      </c>
      <c r="M199" s="17">
        <v>0.33370899999999998</v>
      </c>
      <c r="N199" s="17">
        <v>662</v>
      </c>
      <c r="O199" s="17">
        <v>0</v>
      </c>
      <c r="P199" s="17">
        <v>0</v>
      </c>
      <c r="Q199" s="17">
        <v>0.70354300000000003</v>
      </c>
      <c r="R199" s="17">
        <v>0.144507</v>
      </c>
      <c r="S199" s="17">
        <v>0.19179199999999999</v>
      </c>
      <c r="T199" s="17">
        <v>4.7285000000000001E-2</v>
      </c>
      <c r="U199" s="17">
        <v>0.24654400000000001</v>
      </c>
      <c r="V199" s="17">
        <v>900</v>
      </c>
      <c r="W199" s="17">
        <v>0.141655</v>
      </c>
      <c r="X199" s="17">
        <v>477</v>
      </c>
      <c r="Y199" s="17">
        <v>0</v>
      </c>
      <c r="Z199" s="17">
        <v>0</v>
      </c>
      <c r="AA199" s="17">
        <v>0.37929800000000002</v>
      </c>
      <c r="AB199" s="17">
        <v>8.5430599999999999E-3</v>
      </c>
      <c r="AC199" s="17">
        <v>0.14491100000000001</v>
      </c>
      <c r="AD199" s="17">
        <v>0.25</v>
      </c>
      <c r="AE199" s="17">
        <v>1014.1</v>
      </c>
    </row>
    <row r="200" spans="1:31">
      <c r="A200" s="17">
        <v>187</v>
      </c>
      <c r="B200" s="19">
        <v>0.27674768518518517</v>
      </c>
      <c r="C200" s="17">
        <v>142.6</v>
      </c>
      <c r="D200" s="17">
        <v>2.6</v>
      </c>
      <c r="E200" s="17">
        <v>2.532E-3</v>
      </c>
      <c r="F200" s="17">
        <v>0.123</v>
      </c>
      <c r="G200" s="17">
        <v>0.82393400000000006</v>
      </c>
      <c r="H200" s="17">
        <v>0.167964</v>
      </c>
      <c r="I200" s="17">
        <v>0.22362199999999999</v>
      </c>
      <c r="J200" s="17">
        <v>5.5657999999999999E-2</v>
      </c>
      <c r="K200" s="17">
        <v>0.248892</v>
      </c>
      <c r="L200" s="17">
        <v>884</v>
      </c>
      <c r="M200" s="17">
        <v>0.37081999999999998</v>
      </c>
      <c r="N200" s="17">
        <v>734</v>
      </c>
      <c r="O200" s="17">
        <v>0</v>
      </c>
      <c r="P200" s="17">
        <v>0</v>
      </c>
      <c r="Q200" s="17">
        <v>0.73318099999999997</v>
      </c>
      <c r="R200" s="17">
        <v>0.15717600000000001</v>
      </c>
      <c r="S200" s="17">
        <v>0.20596100000000001</v>
      </c>
      <c r="T200" s="17">
        <v>4.8786000000000003E-2</v>
      </c>
      <c r="U200" s="17">
        <v>0.236869</v>
      </c>
      <c r="V200" s="17">
        <v>891</v>
      </c>
      <c r="W200" s="17">
        <v>0.37081900000000001</v>
      </c>
      <c r="X200" s="17">
        <v>483</v>
      </c>
      <c r="Y200" s="17">
        <v>0</v>
      </c>
      <c r="Z200" s="17">
        <v>0</v>
      </c>
      <c r="AA200" s="17">
        <v>0.36441400000000002</v>
      </c>
      <c r="AB200" s="17">
        <v>1.01989E-2</v>
      </c>
      <c r="AC200" s="17">
        <v>0.15767300000000001</v>
      </c>
      <c r="AD200" s="17">
        <v>0.25</v>
      </c>
      <c r="AE200" s="17">
        <v>939.5</v>
      </c>
    </row>
    <row r="201" spans="1:31">
      <c r="A201" s="17">
        <v>188</v>
      </c>
      <c r="B201" s="19">
        <v>0.27680555555555558</v>
      </c>
      <c r="C201" s="17">
        <v>143.69999999999999</v>
      </c>
      <c r="D201" s="17">
        <v>2.6</v>
      </c>
      <c r="E201" s="17">
        <v>2.581E-3</v>
      </c>
      <c r="F201" s="17">
        <v>0.125</v>
      </c>
      <c r="G201" s="17">
        <v>0.84707399999999999</v>
      </c>
      <c r="H201" s="17">
        <v>0.174091</v>
      </c>
      <c r="I201" s="17">
        <v>0.224914</v>
      </c>
      <c r="J201" s="17">
        <v>5.0823E-2</v>
      </c>
      <c r="K201" s="17">
        <v>0.225965</v>
      </c>
      <c r="L201" s="17">
        <v>798.9</v>
      </c>
      <c r="M201" s="17">
        <v>0.37081799999999998</v>
      </c>
      <c r="N201" s="17">
        <v>615</v>
      </c>
      <c r="O201" s="17">
        <v>0</v>
      </c>
      <c r="P201" s="17">
        <v>0</v>
      </c>
      <c r="Q201" s="17">
        <v>0.87447900000000001</v>
      </c>
      <c r="R201" s="17">
        <v>0.15903300000000001</v>
      </c>
      <c r="S201" s="17">
        <v>0.216803</v>
      </c>
      <c r="T201" s="17">
        <v>5.7770000000000002E-2</v>
      </c>
      <c r="U201" s="17">
        <v>0.26646300000000001</v>
      </c>
      <c r="V201" s="17">
        <v>787.1</v>
      </c>
      <c r="W201" s="17">
        <v>0.35547000000000001</v>
      </c>
      <c r="X201" s="17">
        <v>660</v>
      </c>
      <c r="Y201" s="17">
        <v>0</v>
      </c>
      <c r="Z201" s="17">
        <v>0</v>
      </c>
      <c r="AA201" s="17">
        <v>0.409943</v>
      </c>
      <c r="AB201" s="17">
        <v>7.7396100000000001E-3</v>
      </c>
      <c r="AC201" s="17">
        <v>0.15948000000000001</v>
      </c>
      <c r="AD201" s="17">
        <v>0.25</v>
      </c>
      <c r="AE201" s="17">
        <v>1039.5999999999999</v>
      </c>
    </row>
    <row r="202" spans="1:31">
      <c r="A202" s="17">
        <v>189</v>
      </c>
      <c r="B202" s="19">
        <v>0.27685185185185185</v>
      </c>
      <c r="C202" s="17">
        <v>144.19999999999999</v>
      </c>
      <c r="D202" s="17">
        <v>2.6</v>
      </c>
      <c r="E202" s="17">
        <v>2.735E-3</v>
      </c>
      <c r="F202" s="17">
        <v>0.13200000000000001</v>
      </c>
      <c r="G202" s="17">
        <v>0.83466899999999999</v>
      </c>
      <c r="H202" s="17">
        <v>0.154694</v>
      </c>
      <c r="I202" s="17">
        <v>0.204705</v>
      </c>
      <c r="J202" s="17">
        <v>5.0011E-2</v>
      </c>
      <c r="K202" s="17">
        <v>0.244307</v>
      </c>
      <c r="L202" s="17">
        <v>895.9</v>
      </c>
      <c r="M202" s="17">
        <v>8.7528999999999996E-2</v>
      </c>
      <c r="N202" s="17">
        <v>840</v>
      </c>
      <c r="O202" s="17">
        <v>0</v>
      </c>
      <c r="P202" s="17">
        <v>0</v>
      </c>
      <c r="Q202" s="17">
        <v>0.72683699999999996</v>
      </c>
      <c r="R202" s="17">
        <v>0.13647899999999999</v>
      </c>
      <c r="S202" s="17">
        <v>0.18265600000000001</v>
      </c>
      <c r="T202" s="17">
        <v>4.6177000000000003E-2</v>
      </c>
      <c r="U202" s="17">
        <v>0.25280900000000001</v>
      </c>
      <c r="V202" s="17">
        <v>900</v>
      </c>
      <c r="W202" s="17">
        <v>7.9999999999999996E-6</v>
      </c>
      <c r="X202" s="17">
        <v>546</v>
      </c>
      <c r="Y202" s="17">
        <v>0</v>
      </c>
      <c r="Z202" s="17">
        <v>0</v>
      </c>
      <c r="AA202" s="17">
        <v>0.38893699999999998</v>
      </c>
      <c r="AB202" s="17">
        <v>1.18158E-2</v>
      </c>
      <c r="AC202" s="17">
        <v>0.13702400000000001</v>
      </c>
      <c r="AD202" s="17">
        <v>0.25</v>
      </c>
      <c r="AE202" s="17">
        <v>927</v>
      </c>
    </row>
    <row r="203" spans="1:31">
      <c r="A203" s="17">
        <v>190</v>
      </c>
      <c r="B203" s="19">
        <v>0.27690972222222221</v>
      </c>
      <c r="C203" s="17">
        <v>145.5</v>
      </c>
      <c r="D203" s="17">
        <v>2.6</v>
      </c>
      <c r="E203" s="17">
        <v>2.1350000000000002E-3</v>
      </c>
      <c r="F203" s="17">
        <v>0.10299999999999999</v>
      </c>
      <c r="G203" s="17">
        <v>0.73613499999999998</v>
      </c>
      <c r="H203" s="17">
        <v>0.15853100000000001</v>
      </c>
      <c r="I203" s="17">
        <v>0.197764</v>
      </c>
      <c r="J203" s="17">
        <v>3.9232000000000003E-2</v>
      </c>
      <c r="K203" s="17">
        <v>0.19838</v>
      </c>
      <c r="L203" s="17">
        <v>786.9</v>
      </c>
      <c r="M203" s="17">
        <v>0.40526400000000001</v>
      </c>
      <c r="N203" s="17">
        <v>907</v>
      </c>
      <c r="O203" s="17">
        <v>0</v>
      </c>
      <c r="P203" s="17">
        <v>0</v>
      </c>
      <c r="Q203" s="17">
        <v>0.74526999999999999</v>
      </c>
      <c r="R203" s="17">
        <v>0.13413900000000001</v>
      </c>
      <c r="S203" s="17">
        <v>0.172987</v>
      </c>
      <c r="T203" s="17">
        <v>3.8848000000000001E-2</v>
      </c>
      <c r="U203" s="17">
        <v>0.22457299999999999</v>
      </c>
      <c r="V203" s="17">
        <v>900</v>
      </c>
      <c r="W203" s="17">
        <v>0.14164399999999999</v>
      </c>
      <c r="X203" s="17">
        <v>673</v>
      </c>
      <c r="Y203" s="17">
        <v>0</v>
      </c>
      <c r="Z203" s="17">
        <v>0</v>
      </c>
      <c r="AA203" s="17">
        <v>0.345497</v>
      </c>
      <c r="AB203" s="17">
        <v>1.1214500000000001E-2</v>
      </c>
      <c r="AC203" s="17">
        <v>0.134574</v>
      </c>
      <c r="AD203" s="17">
        <v>0.25</v>
      </c>
      <c r="AE203" s="17">
        <v>1055.4000000000001</v>
      </c>
    </row>
    <row r="204" spans="1:31">
      <c r="A204" s="17">
        <v>191</v>
      </c>
      <c r="B204" s="19">
        <v>0.27696759259259257</v>
      </c>
      <c r="C204" s="17">
        <v>146.6</v>
      </c>
      <c r="D204" s="17">
        <v>2.6</v>
      </c>
      <c r="E204" s="17">
        <v>2.1050000000000001E-3</v>
      </c>
      <c r="F204" s="17">
        <v>0.10199999999999999</v>
      </c>
      <c r="G204" s="17">
        <v>0.77466900000000005</v>
      </c>
      <c r="H204" s="17">
        <v>0.151861</v>
      </c>
      <c r="I204" s="17">
        <v>0.18979699999999999</v>
      </c>
      <c r="J204" s="17">
        <v>3.7935999999999998E-2</v>
      </c>
      <c r="K204" s="17">
        <v>0.199875</v>
      </c>
      <c r="L204" s="17">
        <v>796.9</v>
      </c>
      <c r="M204" s="17">
        <v>0.36753400000000003</v>
      </c>
      <c r="N204" s="17">
        <v>692</v>
      </c>
      <c r="O204" s="17">
        <v>0</v>
      </c>
      <c r="P204" s="17">
        <v>0</v>
      </c>
      <c r="Q204" s="17">
        <v>0.75473999999999997</v>
      </c>
      <c r="R204" s="17">
        <v>0.133382</v>
      </c>
      <c r="S204" s="17">
        <v>0.17058699999999999</v>
      </c>
      <c r="T204" s="17">
        <v>3.7205000000000002E-2</v>
      </c>
      <c r="U204" s="17">
        <v>0.21810299999999999</v>
      </c>
      <c r="V204" s="17">
        <v>873.6</v>
      </c>
      <c r="W204" s="17">
        <v>4.1999999999999998E-5</v>
      </c>
      <c r="X204" s="17">
        <v>749</v>
      </c>
      <c r="Y204" s="17">
        <v>0</v>
      </c>
      <c r="Z204" s="17">
        <v>0</v>
      </c>
      <c r="AA204" s="17">
        <v>0.33554200000000001</v>
      </c>
      <c r="AB204" s="17">
        <v>8.6776300000000004E-3</v>
      </c>
      <c r="AC204" s="17">
        <v>0.13370499999999999</v>
      </c>
      <c r="AD204" s="17">
        <v>0.25</v>
      </c>
      <c r="AE204" s="17">
        <v>1042.3</v>
      </c>
    </row>
    <row r="205" spans="1:31">
      <c r="A205" s="17">
        <v>192</v>
      </c>
      <c r="B205" s="19">
        <v>0.27702546296296299</v>
      </c>
      <c r="C205" s="17">
        <v>146.80000000000001</v>
      </c>
      <c r="D205" s="17">
        <v>2.6</v>
      </c>
      <c r="E205" s="17">
        <v>2.9129999999999998E-3</v>
      </c>
      <c r="F205" s="17">
        <v>0.14099999999999999</v>
      </c>
      <c r="G205" s="17">
        <v>0.83862099999999995</v>
      </c>
      <c r="H205" s="17">
        <v>0.15523200000000001</v>
      </c>
      <c r="I205" s="17">
        <v>0.200988</v>
      </c>
      <c r="J205" s="17">
        <v>4.5756999999999999E-2</v>
      </c>
      <c r="K205" s="17">
        <v>0.227658</v>
      </c>
      <c r="L205" s="17">
        <v>900</v>
      </c>
      <c r="M205" s="17">
        <v>0.25825399999999998</v>
      </c>
      <c r="N205" s="17">
        <v>952</v>
      </c>
      <c r="O205" s="17">
        <v>0</v>
      </c>
      <c r="P205" s="17">
        <v>0</v>
      </c>
      <c r="Q205" s="17">
        <v>0.76260099999999997</v>
      </c>
      <c r="R205" s="17">
        <v>0.12642500000000001</v>
      </c>
      <c r="S205" s="17">
        <v>0.17283200000000001</v>
      </c>
      <c r="T205" s="17">
        <v>4.6406000000000003E-2</v>
      </c>
      <c r="U205" s="17">
        <v>0.26850600000000002</v>
      </c>
      <c r="V205" s="17">
        <v>829.7</v>
      </c>
      <c r="W205" s="17">
        <v>0.32197100000000001</v>
      </c>
      <c r="X205" s="17">
        <v>546</v>
      </c>
      <c r="Y205" s="17">
        <v>0</v>
      </c>
      <c r="Z205" s="17">
        <v>0</v>
      </c>
      <c r="AA205" s="17">
        <v>0.41308499999999998</v>
      </c>
      <c r="AB205" s="17">
        <v>1.3427100000000001E-2</v>
      </c>
      <c r="AC205" s="17">
        <v>0.12704799999999999</v>
      </c>
      <c r="AD205" s="17">
        <v>0.25</v>
      </c>
      <c r="AE205" s="17">
        <v>922.9</v>
      </c>
    </row>
    <row r="206" spans="1:31">
      <c r="A206" s="17">
        <v>193</v>
      </c>
      <c r="B206" s="19">
        <v>0.27708333333333335</v>
      </c>
      <c r="C206" s="17">
        <v>148.19999999999999</v>
      </c>
      <c r="D206" s="17">
        <v>2.6</v>
      </c>
      <c r="E206" s="17">
        <v>2.3370000000000001E-3</v>
      </c>
      <c r="F206" s="17">
        <v>0.113</v>
      </c>
      <c r="G206" s="17">
        <v>0.73502500000000004</v>
      </c>
      <c r="H206" s="17">
        <v>0.16070699999999999</v>
      </c>
      <c r="I206" s="17">
        <v>0.20454</v>
      </c>
      <c r="J206" s="17">
        <v>4.3832999999999997E-2</v>
      </c>
      <c r="K206" s="17">
        <v>0.21429899999999999</v>
      </c>
      <c r="L206" s="17">
        <v>873.6</v>
      </c>
      <c r="M206" s="17">
        <v>0.37081999999999998</v>
      </c>
      <c r="N206" s="17">
        <v>1018</v>
      </c>
      <c r="O206" s="17">
        <v>0</v>
      </c>
      <c r="P206" s="17">
        <v>0</v>
      </c>
      <c r="Q206" s="17">
        <v>0.719557</v>
      </c>
      <c r="R206" s="17">
        <v>0.13721700000000001</v>
      </c>
      <c r="S206" s="17">
        <v>0.17638499999999999</v>
      </c>
      <c r="T206" s="17">
        <v>3.9168000000000001E-2</v>
      </c>
      <c r="U206" s="17">
        <v>0.22206200000000001</v>
      </c>
      <c r="V206" s="17">
        <v>900</v>
      </c>
      <c r="W206" s="17">
        <v>0.31446400000000002</v>
      </c>
      <c r="X206" s="17">
        <v>650</v>
      </c>
      <c r="Y206" s="17">
        <v>0</v>
      </c>
      <c r="Z206" s="17">
        <v>0</v>
      </c>
      <c r="AA206" s="17">
        <v>0.34163300000000002</v>
      </c>
      <c r="AB206" s="17">
        <v>1.3927699999999999E-2</v>
      </c>
      <c r="AC206" s="17">
        <v>0.137762</v>
      </c>
      <c r="AD206" s="17">
        <v>0.25</v>
      </c>
      <c r="AE206" s="17">
        <v>950.8</v>
      </c>
    </row>
    <row r="207" spans="1:31">
      <c r="A207" s="17">
        <v>194</v>
      </c>
      <c r="B207" s="19">
        <v>0.27712962962962967</v>
      </c>
      <c r="C207" s="17">
        <v>149</v>
      </c>
      <c r="D207" s="17">
        <v>2.6</v>
      </c>
      <c r="E207" s="17">
        <v>2.5219999999999999E-3</v>
      </c>
      <c r="F207" s="17">
        <v>0.122</v>
      </c>
      <c r="G207" s="17">
        <v>0.78096699999999997</v>
      </c>
      <c r="H207" s="17">
        <v>0.15140100000000001</v>
      </c>
      <c r="I207" s="17">
        <v>0.202406</v>
      </c>
      <c r="J207" s="17">
        <v>5.1005000000000002E-2</v>
      </c>
      <c r="K207" s="17">
        <v>0.25199199999999999</v>
      </c>
      <c r="L207" s="17">
        <v>900</v>
      </c>
      <c r="M207" s="17">
        <v>0.14743899999999999</v>
      </c>
      <c r="N207" s="17">
        <v>632</v>
      </c>
      <c r="O207" s="17">
        <v>0</v>
      </c>
      <c r="P207" s="17">
        <v>0</v>
      </c>
      <c r="Q207" s="17">
        <v>0.84034900000000001</v>
      </c>
      <c r="R207" s="17">
        <v>0.14215700000000001</v>
      </c>
      <c r="S207" s="17">
        <v>0.18495300000000001</v>
      </c>
      <c r="T207" s="17">
        <v>4.2796000000000001E-2</v>
      </c>
      <c r="U207" s="17">
        <v>0.23138900000000001</v>
      </c>
      <c r="V207" s="17">
        <v>753.8</v>
      </c>
      <c r="W207" s="17">
        <v>0.6</v>
      </c>
      <c r="X207" s="17">
        <v>683</v>
      </c>
      <c r="Y207" s="17">
        <v>0</v>
      </c>
      <c r="Z207" s="17">
        <v>0</v>
      </c>
      <c r="AA207" s="17">
        <v>0.35598400000000002</v>
      </c>
      <c r="AB207" s="17">
        <v>8.9532599999999993E-3</v>
      </c>
      <c r="AC207" s="17">
        <v>0.14254</v>
      </c>
      <c r="AD207" s="17">
        <v>0.25</v>
      </c>
      <c r="AE207" s="17">
        <v>922.9</v>
      </c>
    </row>
    <row r="208" spans="1:31">
      <c r="A208" s="17">
        <v>195</v>
      </c>
      <c r="B208" s="19">
        <v>0.27718749999999998</v>
      </c>
      <c r="C208" s="17">
        <v>150.1</v>
      </c>
      <c r="D208" s="17">
        <v>2.6</v>
      </c>
      <c r="E208" s="17">
        <v>2.2620000000000001E-3</v>
      </c>
      <c r="F208" s="17">
        <v>0.109</v>
      </c>
      <c r="G208" s="17">
        <v>0.69781199999999999</v>
      </c>
      <c r="H208" s="17">
        <v>0.15906799999999999</v>
      </c>
      <c r="I208" s="17">
        <v>0.19489200000000001</v>
      </c>
      <c r="J208" s="17">
        <v>3.5824000000000002E-2</v>
      </c>
      <c r="K208" s="17">
        <v>0.183812</v>
      </c>
      <c r="L208" s="17">
        <v>900</v>
      </c>
      <c r="M208" s="17">
        <v>0.37081999999999998</v>
      </c>
      <c r="N208" s="17">
        <v>523</v>
      </c>
      <c r="O208" s="17">
        <v>0</v>
      </c>
      <c r="P208" s="17">
        <v>0</v>
      </c>
      <c r="Q208" s="17">
        <v>0.69476599999999999</v>
      </c>
      <c r="R208" s="17">
        <v>0.13441400000000001</v>
      </c>
      <c r="S208" s="17">
        <v>0.169547</v>
      </c>
      <c r="T208" s="17">
        <v>3.5132999999999998E-2</v>
      </c>
      <c r="U208" s="17">
        <v>0.20721600000000001</v>
      </c>
      <c r="V208" s="17">
        <v>900</v>
      </c>
      <c r="W208" s="17">
        <v>0.37079699999999999</v>
      </c>
      <c r="X208" s="17">
        <v>598</v>
      </c>
      <c r="Y208" s="17">
        <v>0</v>
      </c>
      <c r="Z208" s="17">
        <v>0</v>
      </c>
      <c r="AA208" s="17">
        <v>0.31879400000000002</v>
      </c>
      <c r="AB208" s="17">
        <v>7.4229300000000003E-3</v>
      </c>
      <c r="AC208" s="17">
        <v>0.13467499999999999</v>
      </c>
      <c r="AD208" s="17">
        <v>0.25</v>
      </c>
      <c r="AE208" s="17">
        <v>922.9</v>
      </c>
    </row>
    <row r="209" spans="1:31">
      <c r="A209" s="17">
        <v>196</v>
      </c>
      <c r="B209" s="19">
        <v>0.27724537037037039</v>
      </c>
      <c r="C209" s="17">
        <v>150.80000000000001</v>
      </c>
      <c r="D209" s="17">
        <v>2.6</v>
      </c>
      <c r="E209" s="17">
        <v>2.8600000000000001E-3</v>
      </c>
      <c r="F209" s="17">
        <v>0.13800000000000001</v>
      </c>
      <c r="G209" s="17">
        <v>0.63893599999999995</v>
      </c>
      <c r="H209" s="17">
        <v>0.14244200000000001</v>
      </c>
      <c r="I209" s="17">
        <v>0.17597299999999999</v>
      </c>
      <c r="J209" s="17">
        <v>3.3530999999999998E-2</v>
      </c>
      <c r="K209" s="17">
        <v>0.19054499999999999</v>
      </c>
      <c r="L209" s="17">
        <v>893.1</v>
      </c>
      <c r="M209" s="17">
        <v>9.9859000000000003E-2</v>
      </c>
      <c r="N209" s="17">
        <v>756</v>
      </c>
      <c r="O209" s="17">
        <v>0</v>
      </c>
      <c r="P209" s="17">
        <v>0</v>
      </c>
      <c r="Q209" s="17">
        <v>0.835372</v>
      </c>
      <c r="R209" s="17">
        <v>0.160968</v>
      </c>
      <c r="S209" s="17">
        <v>0.21896699999999999</v>
      </c>
      <c r="T209" s="17">
        <v>5.7999000000000002E-2</v>
      </c>
      <c r="U209" s="17">
        <v>0.26487500000000003</v>
      </c>
      <c r="V209" s="17">
        <v>900</v>
      </c>
      <c r="W209" s="17">
        <v>0.34551799999999999</v>
      </c>
      <c r="X209" s="17">
        <v>872</v>
      </c>
      <c r="Y209" s="17">
        <v>0</v>
      </c>
      <c r="Z209" s="17">
        <v>0</v>
      </c>
      <c r="AA209" s="17">
        <v>0.40749999999999997</v>
      </c>
      <c r="AB209" s="17">
        <v>1.0610899999999999E-2</v>
      </c>
      <c r="AC209" s="17">
        <v>0.161583</v>
      </c>
      <c r="AD209" s="17">
        <v>0.25</v>
      </c>
      <c r="AE209" s="17">
        <v>930</v>
      </c>
    </row>
    <row r="210" spans="1:31">
      <c r="A210" s="17">
        <v>197</v>
      </c>
      <c r="B210" s="19">
        <v>0.27730324074074075</v>
      </c>
      <c r="C210" s="17">
        <v>151.9</v>
      </c>
      <c r="D210" s="17">
        <v>2.6</v>
      </c>
      <c r="E210" s="17">
        <v>1.464E-3</v>
      </c>
      <c r="F210" s="17">
        <v>7.0999999999999994E-2</v>
      </c>
      <c r="G210" s="17">
        <v>0.37544300000000003</v>
      </c>
      <c r="H210" s="17">
        <v>0.117533</v>
      </c>
      <c r="I210" s="17">
        <v>0.131408</v>
      </c>
      <c r="J210" s="17">
        <v>1.3875E-2</v>
      </c>
      <c r="K210" s="17">
        <v>0.105588</v>
      </c>
      <c r="L210" s="17">
        <v>768.5</v>
      </c>
      <c r="M210" s="17">
        <v>0.37080600000000002</v>
      </c>
      <c r="N210" s="17">
        <v>984</v>
      </c>
      <c r="O210" s="17">
        <v>0</v>
      </c>
      <c r="P210" s="17">
        <v>0</v>
      </c>
      <c r="Q210" s="17">
        <v>0.42794399999999999</v>
      </c>
      <c r="R210" s="17">
        <v>9.6806000000000003E-2</v>
      </c>
      <c r="S210" s="17">
        <v>0.11494500000000001</v>
      </c>
      <c r="T210" s="17">
        <v>1.8138999999999999E-2</v>
      </c>
      <c r="U210" s="17">
        <v>0.157805</v>
      </c>
      <c r="V210" s="17">
        <v>614.5</v>
      </c>
      <c r="W210" s="17">
        <v>1.2999999999999999E-5</v>
      </c>
      <c r="X210" s="17">
        <v>871</v>
      </c>
      <c r="Y210" s="17">
        <v>0</v>
      </c>
      <c r="Z210" s="17">
        <v>0</v>
      </c>
      <c r="AA210" s="17">
        <v>0.24277699999999999</v>
      </c>
      <c r="AB210" s="17">
        <v>1.1864599999999999E-2</v>
      </c>
      <c r="AC210" s="17">
        <v>9.7020899999999993E-2</v>
      </c>
      <c r="AD210" s="17">
        <v>0.25</v>
      </c>
      <c r="AE210" s="17">
        <v>1080.7</v>
      </c>
    </row>
    <row r="211" spans="1:31">
      <c r="A211" s="17">
        <v>198</v>
      </c>
      <c r="B211" s="19">
        <v>0.27734953703703707</v>
      </c>
      <c r="C211" s="17">
        <v>152.6</v>
      </c>
      <c r="D211" s="17">
        <v>2.6</v>
      </c>
      <c r="E211" s="17">
        <v>1.0499999999999999E-3</v>
      </c>
      <c r="F211" s="17">
        <v>5.0999999999999997E-2</v>
      </c>
      <c r="G211" s="17">
        <v>0.28781099999999998</v>
      </c>
      <c r="H211" s="17">
        <v>0.105376</v>
      </c>
      <c r="I211" s="17">
        <v>0.116913</v>
      </c>
      <c r="J211" s="17">
        <v>1.1535999999999999E-2</v>
      </c>
      <c r="K211" s="17">
        <v>9.8673999999999998E-2</v>
      </c>
      <c r="L211" s="17">
        <v>900</v>
      </c>
      <c r="M211" s="17">
        <v>0.22916300000000001</v>
      </c>
      <c r="N211" s="17">
        <v>539</v>
      </c>
      <c r="O211" s="17">
        <v>0</v>
      </c>
      <c r="P211" s="17">
        <v>0</v>
      </c>
      <c r="Q211" s="17">
        <v>0.256606</v>
      </c>
      <c r="R211" s="17">
        <v>9.2297000000000004E-2</v>
      </c>
      <c r="S211" s="17">
        <v>0.10212599999999999</v>
      </c>
      <c r="T211" s="17">
        <v>9.8289999999999992E-3</v>
      </c>
      <c r="U211" s="17">
        <v>9.6245999999999998E-2</v>
      </c>
      <c r="V211" s="17">
        <v>505</v>
      </c>
      <c r="W211" s="17">
        <v>0.37077199999999999</v>
      </c>
      <c r="X211" s="17">
        <v>1150</v>
      </c>
      <c r="Y211" s="17">
        <v>0</v>
      </c>
      <c r="Z211" s="17">
        <v>0</v>
      </c>
      <c r="AA211" s="17">
        <v>0.14807100000000001</v>
      </c>
      <c r="AB211" s="17">
        <v>7.6501099999999999E-3</v>
      </c>
      <c r="AC211" s="17">
        <v>9.2371999999999996E-2</v>
      </c>
      <c r="AD211" s="17">
        <v>0.25</v>
      </c>
      <c r="AE211" s="17">
        <v>922.9</v>
      </c>
    </row>
    <row r="212" spans="1:31">
      <c r="A212" s="17">
        <v>199</v>
      </c>
      <c r="B212" s="19">
        <v>0.27740740740740738</v>
      </c>
      <c r="C212" s="17">
        <v>153.5</v>
      </c>
      <c r="D212" s="17">
        <v>2.6</v>
      </c>
      <c r="E212" s="17">
        <v>8.5400000000000005E-4</v>
      </c>
      <c r="F212" s="17">
        <v>4.1000000000000002E-2</v>
      </c>
      <c r="G212" s="17">
        <v>0.29209000000000002</v>
      </c>
      <c r="H212" s="17">
        <v>0.10460800000000001</v>
      </c>
      <c r="I212" s="17">
        <v>0.11346199999999999</v>
      </c>
      <c r="J212" s="17">
        <v>8.8529999999999998E-3</v>
      </c>
      <c r="K212" s="17">
        <v>7.8030000000000002E-2</v>
      </c>
      <c r="L212" s="17">
        <v>460.8</v>
      </c>
      <c r="M212" s="17">
        <v>0.45834200000000003</v>
      </c>
      <c r="N212" s="17">
        <v>529</v>
      </c>
      <c r="O212" s="17">
        <v>0</v>
      </c>
      <c r="P212" s="17">
        <v>0</v>
      </c>
      <c r="Q212" s="17">
        <v>0.38789200000000001</v>
      </c>
      <c r="R212" s="17">
        <v>0.10098</v>
      </c>
      <c r="S212" s="17">
        <v>0.119113</v>
      </c>
      <c r="T212" s="17">
        <v>1.8133E-2</v>
      </c>
      <c r="U212" s="17">
        <v>0.15223700000000001</v>
      </c>
      <c r="V212" s="17">
        <v>800.6</v>
      </c>
      <c r="W212" s="17">
        <v>0.59999800000000003</v>
      </c>
      <c r="X212" s="17">
        <v>504</v>
      </c>
      <c r="Y212" s="17">
        <v>0</v>
      </c>
      <c r="Z212" s="17">
        <v>0</v>
      </c>
      <c r="AA212" s="17">
        <v>0.23421</v>
      </c>
      <c r="AB212" s="17">
        <v>3.85594E-3</v>
      </c>
      <c r="AC212" s="17">
        <v>0.10105</v>
      </c>
      <c r="AD212" s="17">
        <v>0.25</v>
      </c>
      <c r="AE212" s="17">
        <v>1802.3</v>
      </c>
    </row>
    <row r="213" spans="1:31">
      <c r="A213" s="17">
        <v>200</v>
      </c>
      <c r="B213" s="19">
        <v>0.2774652777777778</v>
      </c>
      <c r="C213" s="17">
        <v>154.6</v>
      </c>
      <c r="D213" s="17">
        <v>2.6</v>
      </c>
      <c r="E213" s="17">
        <v>5.7499999999999999E-4</v>
      </c>
      <c r="F213" s="17">
        <v>2.8000000000000001E-2</v>
      </c>
      <c r="G213" s="17">
        <v>0.14535000000000001</v>
      </c>
      <c r="H213" s="17">
        <v>0.109178</v>
      </c>
      <c r="I213" s="17">
        <v>0.11669300000000001</v>
      </c>
      <c r="J213" s="17">
        <v>7.515E-3</v>
      </c>
      <c r="K213" s="17">
        <v>6.4404000000000003E-2</v>
      </c>
      <c r="L213" s="17">
        <v>484.7</v>
      </c>
      <c r="M213" s="17">
        <v>1.2999999999999999E-5</v>
      </c>
      <c r="N213" s="17">
        <v>1163</v>
      </c>
      <c r="O213" s="17">
        <v>0</v>
      </c>
      <c r="P213" s="17">
        <v>0</v>
      </c>
      <c r="Q213" s="17">
        <v>0.27523500000000001</v>
      </c>
      <c r="R213" s="17">
        <v>8.8700000000000001E-2</v>
      </c>
      <c r="S213" s="17">
        <v>9.8332000000000003E-2</v>
      </c>
      <c r="T213" s="17">
        <v>9.6329999999999992E-3</v>
      </c>
      <c r="U213" s="17">
        <v>9.7960000000000005E-2</v>
      </c>
      <c r="V213" s="17">
        <v>572.79999999999995</v>
      </c>
      <c r="W213" s="17">
        <v>0.54588700000000001</v>
      </c>
      <c r="X213" s="17">
        <v>535</v>
      </c>
      <c r="Y213" s="17">
        <v>0</v>
      </c>
      <c r="Z213" s="17">
        <v>0</v>
      </c>
      <c r="AA213" s="17">
        <v>0.15070800000000001</v>
      </c>
      <c r="AB213" s="17">
        <v>8.8749099999999997E-3</v>
      </c>
      <c r="AC213" s="17">
        <v>8.8785100000000006E-2</v>
      </c>
      <c r="AD213" s="17">
        <v>0.25</v>
      </c>
      <c r="AE213" s="17">
        <v>1713.7</v>
      </c>
    </row>
    <row r="214" spans="1:31">
      <c r="A214" s="17">
        <v>201</v>
      </c>
      <c r="B214" s="19">
        <v>0.27752314814814816</v>
      </c>
      <c r="C214" s="17">
        <v>155.19999999999999</v>
      </c>
      <c r="D214" s="17">
        <v>2.6</v>
      </c>
      <c r="E214" s="17">
        <v>6.11E-4</v>
      </c>
      <c r="F214" s="17">
        <v>0.03</v>
      </c>
      <c r="G214" s="17">
        <v>0.27587299999999998</v>
      </c>
      <c r="H214" s="17">
        <v>0.104643</v>
      </c>
      <c r="I214" s="17">
        <v>0.114548</v>
      </c>
      <c r="J214" s="17">
        <v>9.9050000000000006E-3</v>
      </c>
      <c r="K214" s="17">
        <v>8.6468000000000003E-2</v>
      </c>
      <c r="L214" s="17">
        <v>814.4</v>
      </c>
      <c r="M214" s="17">
        <v>0.22916900000000001</v>
      </c>
      <c r="N214" s="17">
        <v>1406</v>
      </c>
      <c r="O214" s="17">
        <v>0</v>
      </c>
      <c r="P214" s="17">
        <v>0</v>
      </c>
      <c r="Q214" s="17">
        <v>0.20685899999999999</v>
      </c>
      <c r="R214" s="17">
        <v>9.0690999999999994E-2</v>
      </c>
      <c r="S214" s="17">
        <v>9.6735000000000002E-2</v>
      </c>
      <c r="T214" s="17">
        <v>6.0439999999999999E-3</v>
      </c>
      <c r="U214" s="17">
        <v>6.2480000000000001E-2</v>
      </c>
      <c r="V214" s="17">
        <v>405.8</v>
      </c>
      <c r="W214" s="17">
        <v>0.6</v>
      </c>
      <c r="X214" s="17">
        <v>1877</v>
      </c>
      <c r="Y214" s="17">
        <v>0</v>
      </c>
      <c r="Z214" s="17">
        <v>0</v>
      </c>
      <c r="AA214" s="17">
        <v>9.6123E-2</v>
      </c>
      <c r="AB214" s="17">
        <v>1.78649E-2</v>
      </c>
      <c r="AC214" s="17">
        <v>9.0798799999999999E-2</v>
      </c>
      <c r="AD214" s="17">
        <v>0.25</v>
      </c>
      <c r="AE214" s="17">
        <v>1019.9</v>
      </c>
    </row>
    <row r="215" spans="1:31">
      <c r="A215" s="17">
        <v>202</v>
      </c>
      <c r="B215" s="19">
        <v>0.27756944444444448</v>
      </c>
      <c r="C215" s="17">
        <v>154.4</v>
      </c>
      <c r="D215" s="17">
        <v>2.6</v>
      </c>
      <c r="E215" s="17">
        <v>5.8799999999999998E-4</v>
      </c>
      <c r="F215" s="17">
        <v>2.8000000000000001E-2</v>
      </c>
      <c r="G215" s="17">
        <v>0.30860700000000002</v>
      </c>
      <c r="H215" s="17">
        <v>0.105077</v>
      </c>
      <c r="I215" s="17">
        <v>0.11393</v>
      </c>
      <c r="J215" s="17">
        <v>8.8529999999999998E-3</v>
      </c>
      <c r="K215" s="17">
        <v>7.7710000000000001E-2</v>
      </c>
      <c r="L215" s="17">
        <v>511.8</v>
      </c>
      <c r="M215" s="17">
        <v>0.58720600000000001</v>
      </c>
      <c r="N215" s="17">
        <v>1408</v>
      </c>
      <c r="O215" s="17">
        <v>0</v>
      </c>
      <c r="P215" s="17">
        <v>0</v>
      </c>
      <c r="Q215" s="17">
        <v>0.20879300000000001</v>
      </c>
      <c r="R215" s="17">
        <v>9.0107999999999994E-2</v>
      </c>
      <c r="S215" s="17">
        <v>9.9573999999999996E-2</v>
      </c>
      <c r="T215" s="17">
        <v>9.4649999999999995E-3</v>
      </c>
      <c r="U215" s="17">
        <v>9.5060000000000006E-2</v>
      </c>
      <c r="V215" s="17">
        <v>290.2</v>
      </c>
      <c r="W215" s="17">
        <v>1.7E-5</v>
      </c>
      <c r="X215" s="17">
        <v>764</v>
      </c>
      <c r="Y215" s="17">
        <v>0</v>
      </c>
      <c r="Z215" s="17">
        <v>0</v>
      </c>
      <c r="AA215" s="17">
        <v>0.14624500000000001</v>
      </c>
      <c r="AB215" s="17">
        <v>1.1316100000000001E-2</v>
      </c>
      <c r="AC215" s="17">
        <v>9.0215500000000004E-2</v>
      </c>
      <c r="AD215" s="17">
        <v>0.25</v>
      </c>
      <c r="AE215" s="17">
        <v>1622.8</v>
      </c>
    </row>
    <row r="216" spans="1:31">
      <c r="A216" s="17">
        <v>203</v>
      </c>
      <c r="B216" s="19">
        <v>0.27762731481481479</v>
      </c>
      <c r="C216" s="17">
        <v>154.4</v>
      </c>
      <c r="D216" s="17">
        <v>2.6</v>
      </c>
      <c r="E216" s="17">
        <v>6.0499999999999996E-4</v>
      </c>
      <c r="F216" s="17">
        <v>2.9000000000000001E-2</v>
      </c>
      <c r="G216" s="17">
        <v>0.39763700000000002</v>
      </c>
      <c r="H216" s="17">
        <v>0.107013</v>
      </c>
      <c r="I216" s="17">
        <v>0.121992</v>
      </c>
      <c r="J216" s="17">
        <v>1.4978999999999999E-2</v>
      </c>
      <c r="K216" s="17">
        <v>0.12278799999999999</v>
      </c>
      <c r="L216" s="17">
        <v>495.4</v>
      </c>
      <c r="M216" s="17">
        <v>0.42322599999999999</v>
      </c>
      <c r="N216" s="17">
        <v>696</v>
      </c>
      <c r="O216" s="17">
        <v>0</v>
      </c>
      <c r="P216" s="17">
        <v>0</v>
      </c>
      <c r="Q216" s="17">
        <v>0.25597999999999999</v>
      </c>
      <c r="R216" s="17">
        <v>8.9509000000000005E-2</v>
      </c>
      <c r="S216" s="17">
        <v>9.9516999999999994E-2</v>
      </c>
      <c r="T216" s="17">
        <v>1.0008E-2</v>
      </c>
      <c r="U216" s="17">
        <v>0.100565</v>
      </c>
      <c r="V216" s="17">
        <v>668.6</v>
      </c>
      <c r="W216" s="17">
        <v>4.9399999999999997E-4</v>
      </c>
      <c r="X216" s="17">
        <v>732</v>
      </c>
      <c r="Y216" s="17">
        <v>0</v>
      </c>
      <c r="Z216" s="17">
        <v>0</v>
      </c>
      <c r="AA216" s="17">
        <v>0.15471599999999999</v>
      </c>
      <c r="AB216" s="17">
        <v>5.44415E-3</v>
      </c>
      <c r="AC216" s="17">
        <v>8.9563500000000004E-2</v>
      </c>
      <c r="AD216" s="17">
        <v>0.25</v>
      </c>
      <c r="AE216" s="17">
        <v>1676.4</v>
      </c>
    </row>
    <row r="217" spans="1:31">
      <c r="A217" s="17">
        <v>204</v>
      </c>
      <c r="B217" s="19">
        <v>0.2776851851851852</v>
      </c>
      <c r="C217" s="17">
        <v>153.30000000000001</v>
      </c>
      <c r="D217" s="17">
        <v>2.6</v>
      </c>
      <c r="E217" s="17">
        <v>1.619E-3</v>
      </c>
      <c r="F217" s="17">
        <v>7.8E-2</v>
      </c>
      <c r="G217" s="17">
        <v>0.14699899999999999</v>
      </c>
      <c r="H217" s="17">
        <v>0.109447</v>
      </c>
      <c r="I217" s="17">
        <v>0.117434</v>
      </c>
      <c r="J217" s="17">
        <v>7.9869999999999993E-3</v>
      </c>
      <c r="K217" s="17">
        <v>6.8015000000000006E-2</v>
      </c>
      <c r="L217" s="17">
        <v>900</v>
      </c>
      <c r="M217" s="17">
        <v>1.8E-5</v>
      </c>
      <c r="N217" s="17">
        <v>908</v>
      </c>
      <c r="O217" s="17">
        <v>0</v>
      </c>
      <c r="P217" s="17">
        <v>0</v>
      </c>
      <c r="Q217" s="17">
        <v>0.32069700000000001</v>
      </c>
      <c r="R217" s="17">
        <v>8.8409000000000001E-2</v>
      </c>
      <c r="S217" s="17">
        <v>0.103908</v>
      </c>
      <c r="T217" s="17">
        <v>1.5499000000000001E-2</v>
      </c>
      <c r="U217" s="17">
        <v>0.14915900000000001</v>
      </c>
      <c r="V217" s="17">
        <v>900</v>
      </c>
      <c r="W217" s="17">
        <v>0.14163200000000001</v>
      </c>
      <c r="X217" s="17">
        <v>793</v>
      </c>
      <c r="Y217" s="17">
        <v>0</v>
      </c>
      <c r="Z217" s="17">
        <v>0</v>
      </c>
      <c r="AA217" s="17">
        <v>0.22947600000000001</v>
      </c>
      <c r="AB217" s="17">
        <v>1.28158E-2</v>
      </c>
      <c r="AC217" s="17">
        <v>8.8607900000000003E-2</v>
      </c>
      <c r="AD217" s="17">
        <v>0.25</v>
      </c>
      <c r="AE217" s="17">
        <v>922.9</v>
      </c>
    </row>
    <row r="218" spans="1:31">
      <c r="A218" s="17">
        <v>205</v>
      </c>
      <c r="B218" s="19">
        <v>0.27774305555555556</v>
      </c>
      <c r="C218" s="17">
        <v>152.4</v>
      </c>
      <c r="D218" s="17">
        <v>2.6</v>
      </c>
      <c r="E218" s="17">
        <v>1.836E-3</v>
      </c>
      <c r="F218" s="17">
        <v>8.8999999999999996E-2</v>
      </c>
      <c r="G218" s="17">
        <v>0.58007399999999998</v>
      </c>
      <c r="H218" s="17">
        <v>0.147345</v>
      </c>
      <c r="I218" s="17">
        <v>0.174399</v>
      </c>
      <c r="J218" s="17">
        <v>2.7054000000000002E-2</v>
      </c>
      <c r="K218" s="17">
        <v>0.15512799999999999</v>
      </c>
      <c r="L218" s="17">
        <v>733.1</v>
      </c>
      <c r="M218" s="17">
        <v>0.23724400000000001</v>
      </c>
      <c r="N218" s="17">
        <v>806</v>
      </c>
      <c r="O218" s="17">
        <v>0</v>
      </c>
      <c r="P218" s="17">
        <v>0</v>
      </c>
      <c r="Q218" s="17">
        <v>0.62279399999999996</v>
      </c>
      <c r="R218" s="17">
        <v>0.117366</v>
      </c>
      <c r="S218" s="17">
        <v>0.147978</v>
      </c>
      <c r="T218" s="17">
        <v>3.0610999999999999E-2</v>
      </c>
      <c r="U218" s="17">
        <v>0.20686299999999999</v>
      </c>
      <c r="V218" s="17">
        <v>753.3</v>
      </c>
      <c r="W218" s="17">
        <v>0.28928199999999998</v>
      </c>
      <c r="X218" s="17">
        <v>921</v>
      </c>
      <c r="Y218" s="17">
        <v>0</v>
      </c>
      <c r="Z218" s="17">
        <v>0</v>
      </c>
      <c r="AA218" s="17">
        <v>0.31825100000000001</v>
      </c>
      <c r="AB218" s="17">
        <v>9.2985199999999994E-3</v>
      </c>
      <c r="AC218" s="17">
        <v>0.11765100000000001</v>
      </c>
      <c r="AD218" s="17">
        <v>0.25</v>
      </c>
      <c r="AE218" s="17">
        <v>1132.9000000000001</v>
      </c>
    </row>
    <row r="219" spans="1:31">
      <c r="A219" s="17">
        <v>206</v>
      </c>
      <c r="B219" s="19">
        <v>0.27780092592592592</v>
      </c>
      <c r="C219" s="17">
        <v>151.30000000000001</v>
      </c>
      <c r="D219" s="17">
        <v>2.6</v>
      </c>
      <c r="E219" s="17">
        <v>2.7230000000000002E-3</v>
      </c>
      <c r="F219" s="17">
        <v>0.13200000000000001</v>
      </c>
      <c r="G219" s="17">
        <v>0.73980900000000005</v>
      </c>
      <c r="H219" s="17">
        <v>0.14808399999999999</v>
      </c>
      <c r="I219" s="17">
        <v>0.18481</v>
      </c>
      <c r="J219" s="17">
        <v>3.6726000000000002E-2</v>
      </c>
      <c r="K219" s="17">
        <v>0.19872200000000001</v>
      </c>
      <c r="L219" s="17">
        <v>843.9</v>
      </c>
      <c r="M219" s="17">
        <v>0.37081999999999998</v>
      </c>
      <c r="N219" s="17">
        <v>736</v>
      </c>
      <c r="O219" s="17">
        <v>0</v>
      </c>
      <c r="P219" s="17">
        <v>0</v>
      </c>
      <c r="Q219" s="17">
        <v>0.82590300000000005</v>
      </c>
      <c r="R219" s="17">
        <v>0.142036</v>
      </c>
      <c r="S219" s="17">
        <v>0.19369</v>
      </c>
      <c r="T219" s="17">
        <v>5.1653999999999999E-2</v>
      </c>
      <c r="U219" s="17">
        <v>0.26668399999999998</v>
      </c>
      <c r="V219" s="17">
        <v>900</v>
      </c>
      <c r="W219" s="17">
        <v>0.37081999999999998</v>
      </c>
      <c r="X219" s="17">
        <v>770</v>
      </c>
      <c r="Y219" s="17">
        <v>0</v>
      </c>
      <c r="Z219" s="17">
        <v>0</v>
      </c>
      <c r="AA219" s="17">
        <v>0.41028399999999998</v>
      </c>
      <c r="AB219" s="17">
        <v>9.7687699999999995E-3</v>
      </c>
      <c r="AC219" s="17">
        <v>0.14254</v>
      </c>
      <c r="AD219" s="17">
        <v>0.25</v>
      </c>
      <c r="AE219" s="17">
        <v>984.2</v>
      </c>
    </row>
    <row r="220" spans="1:31">
      <c r="A220" s="17">
        <v>207</v>
      </c>
      <c r="B220" s="19">
        <v>0.27784722222222219</v>
      </c>
      <c r="C220" s="17">
        <v>150.80000000000001</v>
      </c>
      <c r="D220" s="17">
        <v>2.6</v>
      </c>
      <c r="E220" s="17">
        <v>2.2179999999999999E-3</v>
      </c>
      <c r="F220" s="17">
        <v>0.107</v>
      </c>
      <c r="G220" s="17">
        <v>0.77157799999999999</v>
      </c>
      <c r="H220" s="17">
        <v>0.157887</v>
      </c>
      <c r="I220" s="17">
        <v>0.20046800000000001</v>
      </c>
      <c r="J220" s="17">
        <v>4.2581000000000001E-2</v>
      </c>
      <c r="K220" s="17">
        <v>0.21240800000000001</v>
      </c>
      <c r="L220" s="17">
        <v>805.9</v>
      </c>
      <c r="M220" s="17">
        <v>0.384239</v>
      </c>
      <c r="N220" s="17">
        <v>824</v>
      </c>
      <c r="O220" s="17">
        <v>0</v>
      </c>
      <c r="P220" s="17">
        <v>0</v>
      </c>
      <c r="Q220" s="17">
        <v>0.71755599999999997</v>
      </c>
      <c r="R220" s="17">
        <v>0.14174200000000001</v>
      </c>
      <c r="S220" s="17">
        <v>0.18351200000000001</v>
      </c>
      <c r="T220" s="17">
        <v>4.1770000000000002E-2</v>
      </c>
      <c r="U220" s="17">
        <v>0.22761700000000001</v>
      </c>
      <c r="V220" s="17">
        <v>900</v>
      </c>
      <c r="W220" s="17">
        <v>0.51246899999999995</v>
      </c>
      <c r="X220" s="17">
        <v>701</v>
      </c>
      <c r="Y220" s="17">
        <v>0</v>
      </c>
      <c r="Z220" s="17">
        <v>0</v>
      </c>
      <c r="AA220" s="17">
        <v>0.35017900000000002</v>
      </c>
      <c r="AB220" s="17">
        <v>1.04362E-2</v>
      </c>
      <c r="AC220" s="17">
        <v>0.142178</v>
      </c>
      <c r="AD220" s="17">
        <v>0.25</v>
      </c>
      <c r="AE220" s="17">
        <v>1030.5999999999999</v>
      </c>
    </row>
    <row r="221" spans="1:31">
      <c r="A221" s="17">
        <v>208</v>
      </c>
      <c r="B221" s="19">
        <v>0.27790509259259261</v>
      </c>
      <c r="C221" s="17">
        <v>149.19999999999999</v>
      </c>
      <c r="D221" s="17">
        <v>2.6</v>
      </c>
      <c r="E221" s="17">
        <v>2.062E-3</v>
      </c>
      <c r="F221" s="17">
        <v>0.1</v>
      </c>
      <c r="G221" s="17">
        <v>0.82065900000000003</v>
      </c>
      <c r="H221" s="17">
        <v>0.16522300000000001</v>
      </c>
      <c r="I221" s="17">
        <v>0.20610600000000001</v>
      </c>
      <c r="J221" s="17">
        <v>4.0883000000000003E-2</v>
      </c>
      <c r="K221" s="17">
        <v>0.19835800000000001</v>
      </c>
      <c r="L221" s="17">
        <v>755.1</v>
      </c>
      <c r="M221" s="17">
        <v>0.37084299999999998</v>
      </c>
      <c r="N221" s="17">
        <v>1090</v>
      </c>
      <c r="O221" s="17">
        <v>0</v>
      </c>
      <c r="P221" s="17">
        <v>0</v>
      </c>
      <c r="Q221" s="17">
        <v>0.78498500000000004</v>
      </c>
      <c r="R221" s="17">
        <v>0.14054700000000001</v>
      </c>
      <c r="S221" s="17">
        <v>0.181674</v>
      </c>
      <c r="T221" s="17">
        <v>4.1127999999999998E-2</v>
      </c>
      <c r="U221" s="17">
        <v>0.22638</v>
      </c>
      <c r="V221" s="17">
        <v>799.3</v>
      </c>
      <c r="W221" s="17">
        <v>0.37079299999999998</v>
      </c>
      <c r="X221" s="17">
        <v>577</v>
      </c>
      <c r="Y221" s="17">
        <v>0</v>
      </c>
      <c r="Z221" s="17">
        <v>0</v>
      </c>
      <c r="AA221" s="17">
        <v>0.348277</v>
      </c>
      <c r="AB221" s="17">
        <v>1.2907200000000001E-2</v>
      </c>
      <c r="AC221" s="17">
        <v>0.14107800000000001</v>
      </c>
      <c r="AD221" s="17">
        <v>0.25</v>
      </c>
      <c r="AE221" s="17">
        <v>1099.9000000000001</v>
      </c>
    </row>
    <row r="222" spans="1:31">
      <c r="A222" s="17">
        <v>209</v>
      </c>
      <c r="B222" s="19">
        <v>0.27796296296296297</v>
      </c>
      <c r="C222" s="17">
        <v>148.4</v>
      </c>
      <c r="D222" s="17">
        <v>2.6</v>
      </c>
      <c r="E222" s="17">
        <v>2.1749999999999999E-3</v>
      </c>
      <c r="F222" s="17">
        <v>0.105</v>
      </c>
      <c r="G222" s="17">
        <v>0.75235300000000005</v>
      </c>
      <c r="H222" s="17">
        <v>0.15917100000000001</v>
      </c>
      <c r="I222" s="17">
        <v>0.19172800000000001</v>
      </c>
      <c r="J222" s="17">
        <v>3.2556000000000002E-2</v>
      </c>
      <c r="K222" s="17">
        <v>0.16980600000000001</v>
      </c>
      <c r="L222" s="17">
        <v>728.5</v>
      </c>
      <c r="M222" s="17">
        <v>0.59999499999999995</v>
      </c>
      <c r="N222" s="17">
        <v>758</v>
      </c>
      <c r="O222" s="17">
        <v>0</v>
      </c>
      <c r="P222" s="17">
        <v>0</v>
      </c>
      <c r="Q222" s="17">
        <v>0.70649600000000001</v>
      </c>
      <c r="R222" s="17">
        <v>0.129693</v>
      </c>
      <c r="S222" s="17">
        <v>0.172127</v>
      </c>
      <c r="T222" s="17">
        <v>4.2433999999999999E-2</v>
      </c>
      <c r="U222" s="17">
        <v>0.246526</v>
      </c>
      <c r="V222" s="17">
        <v>881.2</v>
      </c>
      <c r="W222" s="17">
        <v>0.37081900000000001</v>
      </c>
      <c r="X222" s="17">
        <v>488</v>
      </c>
      <c r="Y222" s="17">
        <v>0</v>
      </c>
      <c r="Z222" s="17">
        <v>0</v>
      </c>
      <c r="AA222" s="17">
        <v>0.37927100000000002</v>
      </c>
      <c r="AB222" s="17">
        <v>8.6939300000000008E-3</v>
      </c>
      <c r="AC222" s="17">
        <v>0.13006200000000001</v>
      </c>
      <c r="AD222" s="17">
        <v>0.25</v>
      </c>
      <c r="AE222" s="17">
        <v>1140.2</v>
      </c>
    </row>
    <row r="223" spans="1:31">
      <c r="A223" s="17">
        <v>210</v>
      </c>
      <c r="B223" s="19">
        <v>0.27802083333333333</v>
      </c>
      <c r="C223" s="17">
        <v>147.69999999999999</v>
      </c>
      <c r="D223" s="17">
        <v>2.6</v>
      </c>
      <c r="E223" s="17">
        <v>2.3800000000000002E-3</v>
      </c>
      <c r="F223" s="17">
        <v>0.115</v>
      </c>
      <c r="G223" s="17">
        <v>0.780949</v>
      </c>
      <c r="H223" s="17">
        <v>0.14937800000000001</v>
      </c>
      <c r="I223" s="17">
        <v>0.19561300000000001</v>
      </c>
      <c r="J223" s="17">
        <v>4.6234999999999998E-2</v>
      </c>
      <c r="K223" s="17">
        <v>0.23635800000000001</v>
      </c>
      <c r="L223" s="17">
        <v>852.6</v>
      </c>
      <c r="M223" s="17">
        <v>0.179233</v>
      </c>
      <c r="N223" s="17">
        <v>710</v>
      </c>
      <c r="O223" s="17">
        <v>0</v>
      </c>
      <c r="P223" s="17">
        <v>0</v>
      </c>
      <c r="Q223" s="17">
        <v>0.73712200000000005</v>
      </c>
      <c r="R223" s="17">
        <v>0.131328</v>
      </c>
      <c r="S223" s="17">
        <v>0.17071</v>
      </c>
      <c r="T223" s="17">
        <v>3.9382E-2</v>
      </c>
      <c r="U223" s="17">
        <v>0.23069500000000001</v>
      </c>
      <c r="V223" s="17">
        <v>829.7</v>
      </c>
      <c r="W223" s="17">
        <v>0.37081500000000001</v>
      </c>
      <c r="X223" s="17">
        <v>986</v>
      </c>
      <c r="Y223" s="17">
        <v>0</v>
      </c>
      <c r="Z223" s="17">
        <v>0</v>
      </c>
      <c r="AA223" s="17">
        <v>0.35491499999999998</v>
      </c>
      <c r="AB223" s="17">
        <v>9.51894E-3</v>
      </c>
      <c r="AC223" s="17">
        <v>0.13170299999999999</v>
      </c>
      <c r="AD223" s="17">
        <v>0.25</v>
      </c>
      <c r="AE223" s="17">
        <v>974.1</v>
      </c>
    </row>
    <row r="224" spans="1:31">
      <c r="A224" s="17">
        <v>211</v>
      </c>
      <c r="B224" s="19">
        <v>0.27806712962962959</v>
      </c>
      <c r="C224" s="17">
        <v>146.4</v>
      </c>
      <c r="D224" s="17">
        <v>2.6</v>
      </c>
      <c r="E224" s="17">
        <v>2.029E-3</v>
      </c>
      <c r="F224" s="17">
        <v>9.8000000000000004E-2</v>
      </c>
      <c r="G224" s="17">
        <v>0.76827100000000004</v>
      </c>
      <c r="H224" s="17">
        <v>0.154532</v>
      </c>
      <c r="I224" s="17">
        <v>0.197717</v>
      </c>
      <c r="J224" s="17">
        <v>4.3185000000000001E-2</v>
      </c>
      <c r="K224" s="17">
        <v>0.218418</v>
      </c>
      <c r="L224" s="17">
        <v>900</v>
      </c>
      <c r="M224" s="17">
        <v>0.14163899999999999</v>
      </c>
      <c r="N224" s="17">
        <v>548</v>
      </c>
      <c r="O224" s="17">
        <v>0</v>
      </c>
      <c r="P224" s="17">
        <v>0</v>
      </c>
      <c r="Q224" s="17">
        <v>0.73911800000000005</v>
      </c>
      <c r="R224" s="17">
        <v>0.145345</v>
      </c>
      <c r="S224" s="17">
        <v>0.17854</v>
      </c>
      <c r="T224" s="17">
        <v>3.3195000000000002E-2</v>
      </c>
      <c r="U224" s="17">
        <v>0.18592500000000001</v>
      </c>
      <c r="V224" s="17">
        <v>578.29999999999995</v>
      </c>
      <c r="W224" s="17">
        <v>0.45834200000000003</v>
      </c>
      <c r="X224" s="17">
        <v>613</v>
      </c>
      <c r="Y224" s="17">
        <v>0</v>
      </c>
      <c r="Z224" s="17">
        <v>0</v>
      </c>
      <c r="AA224" s="17">
        <v>0.28603800000000001</v>
      </c>
      <c r="AB224" s="17">
        <v>7.7729299999999999E-3</v>
      </c>
      <c r="AC224" s="17">
        <v>0.14560300000000001</v>
      </c>
      <c r="AD224" s="17">
        <v>0.25</v>
      </c>
      <c r="AE224" s="17">
        <v>922.8</v>
      </c>
    </row>
    <row r="225" spans="1:31">
      <c r="A225" s="17">
        <v>212</v>
      </c>
      <c r="B225" s="19">
        <v>0.27812500000000001</v>
      </c>
      <c r="C225" s="17">
        <v>145.9</v>
      </c>
      <c r="D225" s="17">
        <v>3.5</v>
      </c>
      <c r="E225" s="17">
        <v>3.441E-3</v>
      </c>
      <c r="F225" s="17">
        <v>0.16700000000000001</v>
      </c>
      <c r="G225" s="17">
        <v>0.87717400000000001</v>
      </c>
      <c r="H225" s="17">
        <v>0.16803899999999999</v>
      </c>
      <c r="I225" s="17">
        <v>0.222831</v>
      </c>
      <c r="J225" s="17">
        <v>5.4792E-2</v>
      </c>
      <c r="K225" s="17">
        <v>0.245891</v>
      </c>
      <c r="L225" s="17">
        <v>900</v>
      </c>
      <c r="M225" s="17">
        <v>0.22917999999999999</v>
      </c>
      <c r="N225" s="17">
        <v>730</v>
      </c>
      <c r="O225" s="17">
        <v>0</v>
      </c>
      <c r="P225" s="17">
        <v>0</v>
      </c>
      <c r="Q225" s="17">
        <v>0.87529599999999996</v>
      </c>
      <c r="R225" s="17">
        <v>0.15590200000000001</v>
      </c>
      <c r="S225" s="17">
        <v>0.20458699999999999</v>
      </c>
      <c r="T225" s="17">
        <v>4.8684999999999999E-2</v>
      </c>
      <c r="U225" s="17">
        <v>0.23796600000000001</v>
      </c>
      <c r="V225" s="17">
        <v>862.9</v>
      </c>
      <c r="W225" s="17">
        <v>0.32835399999999998</v>
      </c>
      <c r="X225" s="17">
        <v>890</v>
      </c>
      <c r="Y225" s="17">
        <v>0</v>
      </c>
      <c r="Z225" s="17">
        <v>0</v>
      </c>
      <c r="AA225" s="17">
        <v>0.36610199999999998</v>
      </c>
      <c r="AB225" s="17">
        <v>1.3731200000000001E-2</v>
      </c>
      <c r="AC225" s="17">
        <v>0.15657099999999999</v>
      </c>
      <c r="AD225" s="17">
        <v>0.25</v>
      </c>
      <c r="AE225" s="17">
        <v>922.8</v>
      </c>
    </row>
    <row r="226" spans="1:31">
      <c r="A226" s="17">
        <v>213</v>
      </c>
      <c r="B226" s="19">
        <v>0.27818287037037037</v>
      </c>
      <c r="C226" s="17">
        <v>144.4</v>
      </c>
      <c r="D226" s="17">
        <v>2.6</v>
      </c>
      <c r="E226" s="17">
        <v>3.5360000000000001E-3</v>
      </c>
      <c r="F226" s="17">
        <v>0.17100000000000001</v>
      </c>
      <c r="G226" s="17">
        <v>0.84441699999999997</v>
      </c>
      <c r="H226" s="17">
        <v>0.174452</v>
      </c>
      <c r="I226" s="17">
        <v>0.22813</v>
      </c>
      <c r="J226" s="17">
        <v>5.3677999999999997E-2</v>
      </c>
      <c r="K226" s="17">
        <v>0.23529800000000001</v>
      </c>
      <c r="L226" s="17">
        <v>900</v>
      </c>
      <c r="M226" s="17">
        <v>0.37081999999999998</v>
      </c>
      <c r="N226" s="17">
        <v>648</v>
      </c>
      <c r="O226" s="17">
        <v>0</v>
      </c>
      <c r="P226" s="17">
        <v>0</v>
      </c>
      <c r="Q226" s="17">
        <v>0.85806400000000005</v>
      </c>
      <c r="R226" s="17">
        <v>0.13989699999999999</v>
      </c>
      <c r="S226" s="17">
        <v>0.20709900000000001</v>
      </c>
      <c r="T226" s="17">
        <v>6.7201999999999998E-2</v>
      </c>
      <c r="U226" s="17">
        <v>0.32449099999999997</v>
      </c>
      <c r="V226" s="17">
        <v>900</v>
      </c>
      <c r="W226" s="17">
        <v>8.7535000000000002E-2</v>
      </c>
      <c r="X226" s="17">
        <v>548</v>
      </c>
      <c r="Y226" s="17">
        <v>0</v>
      </c>
      <c r="Z226" s="17">
        <v>0</v>
      </c>
      <c r="AA226" s="17">
        <v>0.49921700000000002</v>
      </c>
      <c r="AB226" s="17">
        <v>9.1726499999999992E-3</v>
      </c>
      <c r="AC226" s="17">
        <v>0.140514</v>
      </c>
      <c r="AD226" s="17">
        <v>0.25</v>
      </c>
      <c r="AE226" s="17">
        <v>922.8</v>
      </c>
    </row>
    <row r="227" spans="1:31">
      <c r="A227" s="17">
        <v>214</v>
      </c>
      <c r="B227" s="19">
        <v>0.27824074074074073</v>
      </c>
      <c r="C227" s="17">
        <v>143.30000000000001</v>
      </c>
      <c r="D227" s="17">
        <v>2.6</v>
      </c>
      <c r="E227" s="17">
        <v>2.9380000000000001E-3</v>
      </c>
      <c r="F227" s="17">
        <v>0.14199999999999999</v>
      </c>
      <c r="G227" s="17">
        <v>0.83232399999999995</v>
      </c>
      <c r="H227" s="17">
        <v>0.175455</v>
      </c>
      <c r="I227" s="17">
        <v>0.233928</v>
      </c>
      <c r="J227" s="17">
        <v>5.8473999999999998E-2</v>
      </c>
      <c r="K227" s="17">
        <v>0.24996399999999999</v>
      </c>
      <c r="L227" s="17">
        <v>900</v>
      </c>
      <c r="M227" s="17">
        <v>0.37081999999999998</v>
      </c>
      <c r="N227" s="17">
        <v>812</v>
      </c>
      <c r="O227" s="17">
        <v>0</v>
      </c>
      <c r="P227" s="17">
        <v>0</v>
      </c>
      <c r="Q227" s="17">
        <v>0.73479300000000003</v>
      </c>
      <c r="R227" s="17">
        <v>0.150503</v>
      </c>
      <c r="S227" s="17">
        <v>0.20624500000000001</v>
      </c>
      <c r="T227" s="17">
        <v>5.5742E-2</v>
      </c>
      <c r="U227" s="17">
        <v>0.27027099999999998</v>
      </c>
      <c r="V227" s="17">
        <v>900</v>
      </c>
      <c r="W227" s="17">
        <v>0.37081999999999998</v>
      </c>
      <c r="X227" s="17">
        <v>649</v>
      </c>
      <c r="Y227" s="17">
        <v>0</v>
      </c>
      <c r="Z227" s="17">
        <v>0</v>
      </c>
      <c r="AA227" s="17">
        <v>0.41580099999999998</v>
      </c>
      <c r="AB227" s="17">
        <v>1.1480799999999999E-2</v>
      </c>
      <c r="AC227" s="17">
        <v>0.151143</v>
      </c>
      <c r="AD227" s="17">
        <v>0.25</v>
      </c>
      <c r="AE227" s="17">
        <v>922.9</v>
      </c>
    </row>
    <row r="228" spans="1:31">
      <c r="A228" s="17">
        <v>215</v>
      </c>
      <c r="B228" s="19">
        <v>0.278287037037037</v>
      </c>
      <c r="C228" s="17">
        <v>143.1</v>
      </c>
      <c r="D228" s="17">
        <v>3.5</v>
      </c>
      <c r="E228" s="17">
        <v>3.6129999999999999E-3</v>
      </c>
      <c r="F228" s="17">
        <v>0.17499999999999999</v>
      </c>
      <c r="G228" s="17">
        <v>0.86527600000000005</v>
      </c>
      <c r="H228" s="17">
        <v>0.15307399999999999</v>
      </c>
      <c r="I228" s="17">
        <v>0.210677</v>
      </c>
      <c r="J228" s="17">
        <v>5.7603000000000001E-2</v>
      </c>
      <c r="K228" s="17">
        <v>0.27341799999999999</v>
      </c>
      <c r="L228" s="17">
        <v>849.9</v>
      </c>
      <c r="M228" s="17">
        <v>0.14182400000000001</v>
      </c>
      <c r="N228" s="17">
        <v>541</v>
      </c>
      <c r="O228" s="17">
        <v>0</v>
      </c>
      <c r="P228" s="17">
        <v>0</v>
      </c>
      <c r="Q228" s="17">
        <v>0.78808400000000001</v>
      </c>
      <c r="R228" s="17">
        <v>0.141622</v>
      </c>
      <c r="S228" s="17">
        <v>0.19227900000000001</v>
      </c>
      <c r="T228" s="17">
        <v>5.0657000000000001E-2</v>
      </c>
      <c r="U228" s="17">
        <v>0.26345499999999999</v>
      </c>
      <c r="V228" s="17">
        <v>739.7</v>
      </c>
      <c r="W228" s="17">
        <v>2.5490000000000001E-3</v>
      </c>
      <c r="X228" s="17">
        <v>526</v>
      </c>
      <c r="Y228" s="17">
        <v>0</v>
      </c>
      <c r="Z228" s="17">
        <v>0</v>
      </c>
      <c r="AA228" s="17">
        <v>0.40531600000000001</v>
      </c>
      <c r="AB228" s="17">
        <v>9.6380500000000004E-3</v>
      </c>
      <c r="AC228" s="17">
        <v>0.14210999999999999</v>
      </c>
      <c r="AD228" s="17">
        <v>0.25</v>
      </c>
      <c r="AE228" s="17">
        <v>977.2</v>
      </c>
    </row>
    <row r="229" spans="1:31">
      <c r="A229" s="17">
        <v>216</v>
      </c>
      <c r="B229" s="19">
        <v>0.27834490740740742</v>
      </c>
      <c r="C229" s="17">
        <v>141.30000000000001</v>
      </c>
      <c r="D229" s="17">
        <v>3.5</v>
      </c>
      <c r="E229" s="17">
        <v>2.503E-3</v>
      </c>
      <c r="F229" s="17">
        <v>0.121</v>
      </c>
      <c r="G229" s="17">
        <v>0.74423899999999998</v>
      </c>
      <c r="H229" s="17">
        <v>0.15922600000000001</v>
      </c>
      <c r="I229" s="17">
        <v>0.19565399999999999</v>
      </c>
      <c r="J229" s="17">
        <v>3.6428000000000002E-2</v>
      </c>
      <c r="K229" s="17">
        <v>0.18618499999999999</v>
      </c>
      <c r="L229" s="17">
        <v>839.4</v>
      </c>
      <c r="M229" s="17">
        <v>0.370809</v>
      </c>
      <c r="N229" s="17">
        <v>1183</v>
      </c>
      <c r="O229" s="17">
        <v>0</v>
      </c>
      <c r="P229" s="17">
        <v>0</v>
      </c>
      <c r="Q229" s="17">
        <v>0.70081300000000002</v>
      </c>
      <c r="R229" s="17">
        <v>0.143064</v>
      </c>
      <c r="S229" s="17">
        <v>0.17594199999999999</v>
      </c>
      <c r="T229" s="17">
        <v>3.2877999999999998E-2</v>
      </c>
      <c r="U229" s="17">
        <v>0.18687000000000001</v>
      </c>
      <c r="V229" s="17">
        <v>716</v>
      </c>
      <c r="W229" s="17">
        <v>4.1811000000000001E-2</v>
      </c>
      <c r="X229" s="17">
        <v>898</v>
      </c>
      <c r="Y229" s="17">
        <v>0</v>
      </c>
      <c r="Z229" s="17">
        <v>0</v>
      </c>
      <c r="AA229" s="17">
        <v>0.28749200000000003</v>
      </c>
      <c r="AB229" s="17">
        <v>2.0591399999999999E-2</v>
      </c>
      <c r="AC229" s="17">
        <v>0.14374100000000001</v>
      </c>
      <c r="AD229" s="17">
        <v>0.25</v>
      </c>
      <c r="AE229" s="17">
        <v>989.5</v>
      </c>
    </row>
    <row r="230" spans="1:31">
      <c r="A230" s="17">
        <v>217</v>
      </c>
      <c r="B230" s="19">
        <v>0.27840277777777778</v>
      </c>
      <c r="C230" s="17">
        <v>140.80000000000001</v>
      </c>
      <c r="D230" s="17">
        <v>3.5</v>
      </c>
      <c r="E230" s="17">
        <v>2.7039999999999998E-3</v>
      </c>
      <c r="F230" s="17">
        <v>0.13100000000000001</v>
      </c>
      <c r="G230" s="17">
        <v>0.79108900000000004</v>
      </c>
      <c r="H230" s="17">
        <v>0.13276299999999999</v>
      </c>
      <c r="I230" s="17">
        <v>0.16614200000000001</v>
      </c>
      <c r="J230" s="17">
        <v>3.3377999999999998E-2</v>
      </c>
      <c r="K230" s="17">
        <v>0.200904</v>
      </c>
      <c r="L230" s="17">
        <v>900</v>
      </c>
      <c r="M230" s="17">
        <v>0.22917899999999999</v>
      </c>
      <c r="N230" s="17">
        <v>666</v>
      </c>
      <c r="O230" s="17">
        <v>0</v>
      </c>
      <c r="P230" s="17">
        <v>0</v>
      </c>
      <c r="Q230" s="17">
        <v>0.66210400000000003</v>
      </c>
      <c r="R230" s="17">
        <v>0.12171999999999999</v>
      </c>
      <c r="S230" s="17">
        <v>0.149673</v>
      </c>
      <c r="T230" s="17">
        <v>2.7952999999999999E-2</v>
      </c>
      <c r="U230" s="17">
        <v>0.18676000000000001</v>
      </c>
      <c r="V230" s="17">
        <v>675.2</v>
      </c>
      <c r="W230" s="17">
        <v>0.51245799999999997</v>
      </c>
      <c r="X230" s="17">
        <v>728</v>
      </c>
      <c r="Y230" s="17">
        <v>0</v>
      </c>
      <c r="Z230" s="17">
        <v>0</v>
      </c>
      <c r="AA230" s="17">
        <v>0.28732400000000002</v>
      </c>
      <c r="AB230" s="17">
        <v>1.2537599999999999E-2</v>
      </c>
      <c r="AC230" s="17">
        <v>0.122071</v>
      </c>
      <c r="AD230" s="17">
        <v>0.25</v>
      </c>
      <c r="AE230" s="17">
        <v>922.8</v>
      </c>
    </row>
    <row r="231" spans="1:31">
      <c r="A231" s="17">
        <v>218</v>
      </c>
      <c r="B231" s="19">
        <v>0.27846064814814814</v>
      </c>
      <c r="C231" s="17">
        <v>140.19999999999999</v>
      </c>
      <c r="D231" s="17">
        <v>3.5</v>
      </c>
      <c r="E231" s="17">
        <v>2.7420000000000001E-3</v>
      </c>
      <c r="F231" s="17">
        <v>0.13300000000000001</v>
      </c>
      <c r="G231" s="17">
        <v>0.50597999999999999</v>
      </c>
      <c r="H231" s="17">
        <v>0.13394800000000001</v>
      </c>
      <c r="I231" s="17">
        <v>0.156665</v>
      </c>
      <c r="J231" s="17">
        <v>2.2717000000000001E-2</v>
      </c>
      <c r="K231" s="17">
        <v>0.14500299999999999</v>
      </c>
      <c r="L231" s="17">
        <v>900</v>
      </c>
      <c r="M231" s="17">
        <v>0.37081700000000001</v>
      </c>
      <c r="N231" s="17">
        <v>851</v>
      </c>
      <c r="O231" s="17">
        <v>0</v>
      </c>
      <c r="P231" s="17">
        <v>0</v>
      </c>
      <c r="Q231" s="17">
        <v>0.67730000000000001</v>
      </c>
      <c r="R231" s="17">
        <v>0.11276600000000001</v>
      </c>
      <c r="S231" s="17">
        <v>0.13922599999999999</v>
      </c>
      <c r="T231" s="17">
        <v>2.6460000000000001E-2</v>
      </c>
      <c r="U231" s="17">
        <v>0.190051</v>
      </c>
      <c r="V231" s="17">
        <v>900</v>
      </c>
      <c r="W231" s="17">
        <v>0.22917899999999999</v>
      </c>
      <c r="X231" s="17">
        <v>629</v>
      </c>
      <c r="Y231" s="17">
        <v>0</v>
      </c>
      <c r="Z231" s="17">
        <v>0</v>
      </c>
      <c r="AA231" s="17">
        <v>0.29238599999999998</v>
      </c>
      <c r="AB231" s="17">
        <v>1.5964699999999998E-2</v>
      </c>
      <c r="AC231" s="17">
        <v>0.113188</v>
      </c>
      <c r="AD231" s="17">
        <v>0.25</v>
      </c>
      <c r="AE231" s="17">
        <v>922.8</v>
      </c>
    </row>
    <row r="232" spans="1:31">
      <c r="A232" s="17">
        <v>219</v>
      </c>
      <c r="B232" s="19">
        <v>0.2785069444444444</v>
      </c>
      <c r="C232" s="17">
        <v>138.4</v>
      </c>
      <c r="D232" s="17">
        <v>3.5</v>
      </c>
      <c r="E232" s="17">
        <v>2.0699999999999998E-3</v>
      </c>
      <c r="F232" s="17">
        <v>0.1</v>
      </c>
      <c r="G232" s="17">
        <v>0.63255899999999998</v>
      </c>
      <c r="H232" s="17">
        <v>0.12573400000000001</v>
      </c>
      <c r="I232" s="17">
        <v>0.15694</v>
      </c>
      <c r="J232" s="17">
        <v>3.1206000000000001E-2</v>
      </c>
      <c r="K232" s="17">
        <v>0.19883899999999999</v>
      </c>
      <c r="L232" s="17">
        <v>822.9</v>
      </c>
      <c r="M232" s="17">
        <v>3.9031000000000003E-2</v>
      </c>
      <c r="N232" s="17">
        <v>784</v>
      </c>
      <c r="O232" s="17">
        <v>0</v>
      </c>
      <c r="P232" s="17">
        <v>0</v>
      </c>
      <c r="Q232" s="17">
        <v>0.59953800000000002</v>
      </c>
      <c r="R232" s="17">
        <v>0.12103999999999999</v>
      </c>
      <c r="S232" s="17">
        <v>0.14349400000000001</v>
      </c>
      <c r="T232" s="17">
        <v>2.2454000000000002E-2</v>
      </c>
      <c r="U232" s="17">
        <v>0.15648100000000001</v>
      </c>
      <c r="V232" s="17">
        <v>637.29999999999995</v>
      </c>
      <c r="W232" s="17">
        <v>0.59999899999999995</v>
      </c>
      <c r="X232" s="17">
        <v>648</v>
      </c>
      <c r="Y232" s="17">
        <v>0</v>
      </c>
      <c r="Z232" s="17">
        <v>0</v>
      </c>
      <c r="AA232" s="17">
        <v>0.24074100000000001</v>
      </c>
      <c r="AB232" s="17">
        <v>1.34872E-2</v>
      </c>
      <c r="AC232" s="17">
        <v>0.12134300000000001</v>
      </c>
      <c r="AD232" s="17">
        <v>0.25</v>
      </c>
      <c r="AE232" s="17">
        <v>1009.3</v>
      </c>
    </row>
    <row r="233" spans="1:31">
      <c r="A233" s="17">
        <v>220</v>
      </c>
      <c r="B233" s="19">
        <v>0.27856481481481482</v>
      </c>
      <c r="C233" s="17">
        <v>138.1</v>
      </c>
      <c r="D233" s="17">
        <v>3.5</v>
      </c>
      <c r="E233" s="17">
        <v>2.4859999999999999E-3</v>
      </c>
      <c r="F233" s="17">
        <v>0.12</v>
      </c>
      <c r="G233" s="17">
        <v>0.47163100000000002</v>
      </c>
      <c r="H233" s="17">
        <v>0.11545</v>
      </c>
      <c r="I233" s="17">
        <v>0.13535900000000001</v>
      </c>
      <c r="J233" s="17">
        <v>1.9909E-2</v>
      </c>
      <c r="K233" s="17">
        <v>0.14708499999999999</v>
      </c>
      <c r="L233" s="17">
        <v>900</v>
      </c>
      <c r="M233" s="17">
        <v>9.9999999999999995E-7</v>
      </c>
      <c r="N233" s="17">
        <v>754</v>
      </c>
      <c r="O233" s="17">
        <v>0</v>
      </c>
      <c r="P233" s="17">
        <v>0</v>
      </c>
      <c r="Q233" s="17">
        <v>0.514293</v>
      </c>
      <c r="R233" s="17">
        <v>0.103362</v>
      </c>
      <c r="S233" s="17">
        <v>0.124837</v>
      </c>
      <c r="T233" s="17">
        <v>2.1474E-2</v>
      </c>
      <c r="U233" s="17">
        <v>0.17202000000000001</v>
      </c>
      <c r="V233" s="17">
        <v>900</v>
      </c>
      <c r="W233" s="17">
        <v>0.14171600000000001</v>
      </c>
      <c r="X233" s="17">
        <v>639</v>
      </c>
      <c r="Y233" s="17">
        <v>0</v>
      </c>
      <c r="Z233" s="17">
        <v>0</v>
      </c>
      <c r="AA233" s="17">
        <v>0.26464700000000002</v>
      </c>
      <c r="AB233" s="17">
        <v>1.41707E-2</v>
      </c>
      <c r="AC233" s="17">
        <v>0.103667</v>
      </c>
      <c r="AD233" s="17">
        <v>0.25</v>
      </c>
      <c r="AE233" s="17">
        <v>922.9</v>
      </c>
    </row>
    <row r="234" spans="1:31">
      <c r="A234" s="17">
        <v>221</v>
      </c>
      <c r="B234" s="19">
        <v>0.27862268518518518</v>
      </c>
      <c r="C234" s="17">
        <v>136.4</v>
      </c>
      <c r="D234" s="17">
        <v>3.5</v>
      </c>
      <c r="E234" s="17">
        <v>1.7470000000000001E-3</v>
      </c>
      <c r="F234" s="17">
        <v>8.5000000000000006E-2</v>
      </c>
      <c r="G234" s="17">
        <v>0.52819000000000005</v>
      </c>
      <c r="H234" s="17">
        <v>0.11856800000000001</v>
      </c>
      <c r="I234" s="17">
        <v>0.13719300000000001</v>
      </c>
      <c r="J234" s="17">
        <v>1.8626E-2</v>
      </c>
      <c r="K234" s="17">
        <v>0.13576299999999999</v>
      </c>
      <c r="L234" s="17">
        <v>688.5</v>
      </c>
      <c r="M234" s="17">
        <v>7.9999999999999996E-6</v>
      </c>
      <c r="N234" s="17">
        <v>933</v>
      </c>
      <c r="O234" s="17">
        <v>0</v>
      </c>
      <c r="P234" s="17">
        <v>0</v>
      </c>
      <c r="Q234" s="17">
        <v>0.42260300000000001</v>
      </c>
      <c r="R234" s="17">
        <v>0.10065200000000001</v>
      </c>
      <c r="S234" s="17">
        <v>0.119521</v>
      </c>
      <c r="T234" s="17">
        <v>1.8869E-2</v>
      </c>
      <c r="U234" s="17">
        <v>0.15787000000000001</v>
      </c>
      <c r="V234" s="17">
        <v>900</v>
      </c>
      <c r="W234" s="17">
        <v>1.9999999999999999E-6</v>
      </c>
      <c r="X234" s="17">
        <v>1026</v>
      </c>
      <c r="Y234" s="17">
        <v>0</v>
      </c>
      <c r="Z234" s="17">
        <v>0</v>
      </c>
      <c r="AA234" s="17">
        <v>0.24287700000000001</v>
      </c>
      <c r="AB234" s="17">
        <v>1.34279E-2</v>
      </c>
      <c r="AC234" s="17">
        <v>0.10090499999999999</v>
      </c>
      <c r="AD234" s="17">
        <v>0.25</v>
      </c>
      <c r="AE234" s="17">
        <v>1206.4000000000001</v>
      </c>
    </row>
    <row r="235" spans="1:31">
      <c r="A235" s="17">
        <v>222</v>
      </c>
      <c r="B235" s="19">
        <v>0.27868055555555554</v>
      </c>
      <c r="C235" s="17">
        <v>136</v>
      </c>
      <c r="D235" s="17">
        <v>3.5</v>
      </c>
      <c r="E235" s="17">
        <v>2.3969999999999998E-3</v>
      </c>
      <c r="F235" s="17">
        <v>0.11600000000000001</v>
      </c>
      <c r="G235" s="17">
        <v>0.33734399999999998</v>
      </c>
      <c r="H235" s="17">
        <v>0.119451</v>
      </c>
      <c r="I235" s="17">
        <v>0.134242</v>
      </c>
      <c r="J235" s="17">
        <v>1.4791E-2</v>
      </c>
      <c r="K235" s="17">
        <v>0.110183</v>
      </c>
      <c r="L235" s="17">
        <v>809.6</v>
      </c>
      <c r="M235" s="17">
        <v>0.37080600000000002</v>
      </c>
      <c r="N235" s="17">
        <v>731</v>
      </c>
      <c r="O235" s="17">
        <v>0</v>
      </c>
      <c r="P235" s="17">
        <v>0</v>
      </c>
      <c r="Q235" s="17">
        <v>0.61007100000000003</v>
      </c>
      <c r="R235" s="17">
        <v>9.7068000000000002E-2</v>
      </c>
      <c r="S235" s="17">
        <v>0.118961</v>
      </c>
      <c r="T235" s="17">
        <v>2.1894E-2</v>
      </c>
      <c r="U235" s="17">
        <v>0.18404000000000001</v>
      </c>
      <c r="V235" s="17">
        <v>870</v>
      </c>
      <c r="W235" s="17">
        <v>0.181232</v>
      </c>
      <c r="X235" s="17">
        <v>751</v>
      </c>
      <c r="Y235" s="17">
        <v>0</v>
      </c>
      <c r="Z235" s="17">
        <v>0</v>
      </c>
      <c r="AA235" s="17">
        <v>0.28313899999999997</v>
      </c>
      <c r="AB235" s="17">
        <v>1.2383099999999999E-2</v>
      </c>
      <c r="AC235" s="17">
        <v>9.7338599999999997E-2</v>
      </c>
      <c r="AD235" s="17">
        <v>0.25</v>
      </c>
      <c r="AE235" s="17">
        <v>1026</v>
      </c>
    </row>
    <row r="236" spans="1:31">
      <c r="A236" s="17">
        <v>223</v>
      </c>
      <c r="B236" s="19">
        <v>0.27872685185185186</v>
      </c>
      <c r="C236" s="17">
        <v>134.80000000000001</v>
      </c>
      <c r="D236" s="17">
        <v>3.5</v>
      </c>
      <c r="E236" s="17">
        <v>1.885E-3</v>
      </c>
      <c r="F236" s="17">
        <v>9.0999999999999998E-2</v>
      </c>
      <c r="G236" s="17">
        <v>0.397507</v>
      </c>
      <c r="H236" s="17">
        <v>0.122612</v>
      </c>
      <c r="I236" s="17">
        <v>0.13925399999999999</v>
      </c>
      <c r="J236" s="17">
        <v>1.6642000000000001E-2</v>
      </c>
      <c r="K236" s="17">
        <v>0.119507</v>
      </c>
      <c r="L236" s="17">
        <v>815.8</v>
      </c>
      <c r="M236" s="17">
        <v>6.9999999999999999E-6</v>
      </c>
      <c r="N236" s="17">
        <v>664</v>
      </c>
      <c r="O236" s="17">
        <v>0</v>
      </c>
      <c r="P236" s="17">
        <v>0</v>
      </c>
      <c r="Q236" s="17">
        <v>0.40393099999999998</v>
      </c>
      <c r="R236" s="17">
        <v>0.104905</v>
      </c>
      <c r="S236" s="17">
        <v>0.122479</v>
      </c>
      <c r="T236" s="17">
        <v>1.7575E-2</v>
      </c>
      <c r="U236" s="17">
        <v>0.14349200000000001</v>
      </c>
      <c r="V236" s="17">
        <v>565.79999999999995</v>
      </c>
      <c r="W236" s="17">
        <v>3.0000000000000001E-6</v>
      </c>
      <c r="X236" s="17">
        <v>725</v>
      </c>
      <c r="Y236" s="17">
        <v>0</v>
      </c>
      <c r="Z236" s="17">
        <v>0</v>
      </c>
      <c r="AA236" s="17">
        <v>0.22075700000000001</v>
      </c>
      <c r="AB236" s="17">
        <v>1.1335700000000001E-2</v>
      </c>
      <c r="AC236" s="17">
        <v>0.105104</v>
      </c>
      <c r="AD236" s="17">
        <v>0.25</v>
      </c>
      <c r="AE236" s="17">
        <v>1018.2</v>
      </c>
    </row>
    <row r="237" spans="1:31">
      <c r="A237" s="17">
        <v>224</v>
      </c>
      <c r="B237" s="19">
        <v>0.27878472222222223</v>
      </c>
      <c r="C237" s="17">
        <v>133.69999999999999</v>
      </c>
      <c r="D237" s="17">
        <v>3.5</v>
      </c>
      <c r="E237" s="17">
        <v>1.199E-3</v>
      </c>
      <c r="F237" s="17">
        <v>5.8000000000000003E-2</v>
      </c>
      <c r="G237" s="17">
        <v>0.603298</v>
      </c>
      <c r="H237" s="17">
        <v>0.119561</v>
      </c>
      <c r="I237" s="17">
        <v>0.143817</v>
      </c>
      <c r="J237" s="17">
        <v>2.4256E-2</v>
      </c>
      <c r="K237" s="17">
        <v>0.16866</v>
      </c>
      <c r="L237" s="17">
        <v>679.7</v>
      </c>
      <c r="M237" s="17">
        <v>1.2E-5</v>
      </c>
      <c r="N237" s="17">
        <v>676</v>
      </c>
      <c r="O237" s="17">
        <v>0</v>
      </c>
      <c r="P237" s="17">
        <v>0</v>
      </c>
      <c r="Q237" s="17">
        <v>0.50130699999999995</v>
      </c>
      <c r="R237" s="17">
        <v>0.11224000000000001</v>
      </c>
      <c r="S237" s="17">
        <v>0.12601999999999999</v>
      </c>
      <c r="T237" s="17">
        <v>1.3781E-2</v>
      </c>
      <c r="U237" s="17">
        <v>0.10935300000000001</v>
      </c>
      <c r="V237" s="17">
        <v>517.6</v>
      </c>
      <c r="W237" s="17">
        <v>0.59999199999999997</v>
      </c>
      <c r="X237" s="17">
        <v>1038</v>
      </c>
      <c r="Y237" s="17">
        <v>0</v>
      </c>
      <c r="Z237" s="17">
        <v>0</v>
      </c>
      <c r="AA237" s="17">
        <v>0.168235</v>
      </c>
      <c r="AB237" s="17">
        <v>9.6341499999999993E-3</v>
      </c>
      <c r="AC237" s="17">
        <v>0.112372</v>
      </c>
      <c r="AD237" s="17">
        <v>0.25</v>
      </c>
      <c r="AE237" s="17">
        <v>1221.9000000000001</v>
      </c>
    </row>
    <row r="238" spans="1:31">
      <c r="A238" s="17">
        <v>225</v>
      </c>
      <c r="B238" s="19">
        <v>0.27884259259259259</v>
      </c>
      <c r="C238" s="17">
        <v>133.1</v>
      </c>
      <c r="D238" s="17">
        <v>3.5</v>
      </c>
      <c r="E238" s="17">
        <v>1.085E-3</v>
      </c>
      <c r="F238" s="17">
        <v>5.2999999999999999E-2</v>
      </c>
      <c r="G238" s="17">
        <v>0.56015599999999999</v>
      </c>
      <c r="H238" s="17">
        <v>0.117952</v>
      </c>
      <c r="I238" s="17">
        <v>0.13755800000000001</v>
      </c>
      <c r="J238" s="17">
        <v>1.9605999999999998E-2</v>
      </c>
      <c r="K238" s="17">
        <v>0.14253099999999999</v>
      </c>
      <c r="L238" s="17">
        <v>731.1</v>
      </c>
      <c r="M238" s="17">
        <v>0.49174200000000001</v>
      </c>
      <c r="N238" s="17">
        <v>1154</v>
      </c>
      <c r="O238" s="17">
        <v>0</v>
      </c>
      <c r="P238" s="17">
        <v>0</v>
      </c>
      <c r="Q238" s="17">
        <v>0.164492</v>
      </c>
      <c r="R238" s="17">
        <v>0.10766299999999999</v>
      </c>
      <c r="S238" s="17">
        <v>0.11866699999999999</v>
      </c>
      <c r="T238" s="17">
        <v>1.1004E-2</v>
      </c>
      <c r="U238" s="17">
        <v>9.2730000000000007E-2</v>
      </c>
      <c r="V238" s="17">
        <v>900</v>
      </c>
      <c r="W238" s="17">
        <v>0.141648</v>
      </c>
      <c r="X238" s="17">
        <v>922</v>
      </c>
      <c r="Y238" s="17">
        <v>0</v>
      </c>
      <c r="Z238" s="17">
        <v>0</v>
      </c>
      <c r="AA238" s="17">
        <v>0.14266200000000001</v>
      </c>
      <c r="AB238" s="17">
        <v>1.7557400000000001E-2</v>
      </c>
      <c r="AC238" s="17">
        <v>0.10785599999999999</v>
      </c>
      <c r="AD238" s="17">
        <v>0.25</v>
      </c>
      <c r="AE238" s="17">
        <v>1136</v>
      </c>
    </row>
    <row r="239" spans="1:31">
      <c r="A239" s="17">
        <v>226</v>
      </c>
      <c r="B239" s="19">
        <v>0.27890046296296295</v>
      </c>
      <c r="C239" s="17">
        <v>131.69999999999999</v>
      </c>
      <c r="D239" s="17">
        <v>3.5</v>
      </c>
      <c r="E239" s="17">
        <v>2.63E-3</v>
      </c>
      <c r="F239" s="17">
        <v>0.127</v>
      </c>
      <c r="G239" s="17">
        <v>0.43060799999999999</v>
      </c>
      <c r="H239" s="17">
        <v>0.120945</v>
      </c>
      <c r="I239" s="17">
        <v>0.13944300000000001</v>
      </c>
      <c r="J239" s="17">
        <v>1.8497E-2</v>
      </c>
      <c r="K239" s="17">
        <v>0.13265099999999999</v>
      </c>
      <c r="L239" s="17">
        <v>891</v>
      </c>
      <c r="M239" s="17">
        <v>0.37081599999999998</v>
      </c>
      <c r="N239" s="17">
        <v>1056</v>
      </c>
      <c r="O239" s="17">
        <v>0</v>
      </c>
      <c r="P239" s="17">
        <v>0</v>
      </c>
      <c r="Q239" s="17">
        <v>0.51919499999999996</v>
      </c>
      <c r="R239" s="17">
        <v>0.100775</v>
      </c>
      <c r="S239" s="17">
        <v>0.123617</v>
      </c>
      <c r="T239" s="17">
        <v>2.2841E-2</v>
      </c>
      <c r="U239" s="17">
        <v>0.184776</v>
      </c>
      <c r="V239" s="17">
        <v>830.6</v>
      </c>
      <c r="W239" s="17">
        <v>0.37081599999999998</v>
      </c>
      <c r="X239" s="17">
        <v>674</v>
      </c>
      <c r="Y239" s="17">
        <v>0</v>
      </c>
      <c r="Z239" s="17">
        <v>0</v>
      </c>
      <c r="AA239" s="17">
        <v>0.284271</v>
      </c>
      <c r="AB239" s="17">
        <v>1.9532999999999998E-2</v>
      </c>
      <c r="AC239" s="17">
        <v>0.10122100000000001</v>
      </c>
      <c r="AD239" s="17">
        <v>0.25</v>
      </c>
      <c r="AE239" s="17">
        <v>932.1</v>
      </c>
    </row>
    <row r="240" spans="1:31">
      <c r="A240" s="17">
        <v>227</v>
      </c>
      <c r="B240" s="19">
        <v>0.27894675925925927</v>
      </c>
      <c r="C240" s="17">
        <v>131.1</v>
      </c>
      <c r="D240" s="17">
        <v>3.5</v>
      </c>
      <c r="E240" s="17">
        <v>1.6429999999999999E-3</v>
      </c>
      <c r="F240" s="17">
        <v>0.08</v>
      </c>
      <c r="G240" s="17">
        <v>0.62873999999999997</v>
      </c>
      <c r="H240" s="17">
        <v>0.11770700000000001</v>
      </c>
      <c r="I240" s="17">
        <v>0.144374</v>
      </c>
      <c r="J240" s="17">
        <v>2.6667E-2</v>
      </c>
      <c r="K240" s="17">
        <v>0.18470600000000001</v>
      </c>
      <c r="L240" s="17">
        <v>900</v>
      </c>
      <c r="M240" s="17">
        <v>4.1999999999999998E-5</v>
      </c>
      <c r="N240" s="17">
        <v>787</v>
      </c>
      <c r="O240" s="17">
        <v>0</v>
      </c>
      <c r="P240" s="17">
        <v>0</v>
      </c>
      <c r="Q240" s="17">
        <v>0.40835199999999999</v>
      </c>
      <c r="R240" s="17">
        <v>0.11039499999999999</v>
      </c>
      <c r="S240" s="17">
        <v>0.12456200000000001</v>
      </c>
      <c r="T240" s="17">
        <v>1.4168E-2</v>
      </c>
      <c r="U240" s="17">
        <v>0.11373900000000001</v>
      </c>
      <c r="V240" s="17">
        <v>744.5</v>
      </c>
      <c r="W240" s="17">
        <v>0.39108900000000002</v>
      </c>
      <c r="X240" s="17">
        <v>766</v>
      </c>
      <c r="Y240" s="17">
        <v>0</v>
      </c>
      <c r="Z240" s="17">
        <v>0</v>
      </c>
      <c r="AA240" s="17">
        <v>0.174983</v>
      </c>
      <c r="AB240" s="17">
        <v>1.47866E-2</v>
      </c>
      <c r="AC240" s="17">
        <v>0.11060399999999999</v>
      </c>
      <c r="AD240" s="17">
        <v>0.25</v>
      </c>
      <c r="AE240" s="17">
        <v>922.9</v>
      </c>
    </row>
    <row r="241" spans="1:31">
      <c r="A241" s="17">
        <v>228</v>
      </c>
      <c r="B241" s="19">
        <v>0.27900462962962963</v>
      </c>
      <c r="C241" s="17">
        <v>129.9</v>
      </c>
      <c r="D241" s="17">
        <v>3.5</v>
      </c>
      <c r="E241" s="17">
        <v>1.92E-3</v>
      </c>
      <c r="F241" s="17">
        <v>9.2999999999999999E-2</v>
      </c>
      <c r="G241" s="17">
        <v>0.58369700000000002</v>
      </c>
      <c r="H241" s="17">
        <v>0.11491999999999999</v>
      </c>
      <c r="I241" s="17">
        <v>0.14315</v>
      </c>
      <c r="J241" s="17">
        <v>2.8230000000000002E-2</v>
      </c>
      <c r="K241" s="17">
        <v>0.19720499999999999</v>
      </c>
      <c r="L241" s="17">
        <v>899.7</v>
      </c>
      <c r="M241" s="17">
        <v>0.34551300000000001</v>
      </c>
      <c r="N241" s="17">
        <v>694</v>
      </c>
      <c r="O241" s="17">
        <v>0</v>
      </c>
      <c r="P241" s="17">
        <v>0</v>
      </c>
      <c r="Q241" s="17">
        <v>0.56049099999999996</v>
      </c>
      <c r="R241" s="17">
        <v>0.11673699999999999</v>
      </c>
      <c r="S241" s="17">
        <v>0.134598</v>
      </c>
      <c r="T241" s="17">
        <v>1.7860999999999998E-2</v>
      </c>
      <c r="U241" s="17">
        <v>0.13270100000000001</v>
      </c>
      <c r="V241" s="17">
        <v>451.5</v>
      </c>
      <c r="W241" s="17">
        <v>1.9999999999999999E-6</v>
      </c>
      <c r="X241" s="17">
        <v>645</v>
      </c>
      <c r="Y241" s="17">
        <v>0</v>
      </c>
      <c r="Z241" s="17">
        <v>0</v>
      </c>
      <c r="AA241" s="17">
        <v>0.204155</v>
      </c>
      <c r="AB241" s="17">
        <v>1.3059400000000001E-2</v>
      </c>
      <c r="AC241" s="17">
        <v>0.11697</v>
      </c>
      <c r="AD241" s="17">
        <v>0.25</v>
      </c>
      <c r="AE241" s="17">
        <v>923.2</v>
      </c>
    </row>
    <row r="242" spans="1:31">
      <c r="A242" s="17">
        <v>229</v>
      </c>
      <c r="B242" s="19">
        <v>0.27906249999999999</v>
      </c>
      <c r="C242" s="17">
        <v>128.9</v>
      </c>
      <c r="D242" s="17">
        <v>3.5</v>
      </c>
      <c r="E242" s="17">
        <v>1.449E-3</v>
      </c>
      <c r="F242" s="17">
        <v>7.0000000000000007E-2</v>
      </c>
      <c r="G242" s="17">
        <v>0.52452600000000005</v>
      </c>
      <c r="H242" s="17">
        <v>0.118462</v>
      </c>
      <c r="I242" s="17">
        <v>0.138236</v>
      </c>
      <c r="J242" s="17">
        <v>1.9774E-2</v>
      </c>
      <c r="K242" s="17">
        <v>0.143044</v>
      </c>
      <c r="L242" s="17">
        <v>749.6</v>
      </c>
      <c r="M242" s="17">
        <v>0.37109799999999998</v>
      </c>
      <c r="N242" s="17">
        <v>850</v>
      </c>
      <c r="O242" s="17">
        <v>0</v>
      </c>
      <c r="P242" s="17">
        <v>0</v>
      </c>
      <c r="Q242" s="17">
        <v>0.42167300000000002</v>
      </c>
      <c r="R242" s="17">
        <v>0.10796799999999999</v>
      </c>
      <c r="S242" s="17">
        <v>0.122725</v>
      </c>
      <c r="T242" s="17">
        <v>1.4756999999999999E-2</v>
      </c>
      <c r="U242" s="17">
        <v>0.120242</v>
      </c>
      <c r="V242" s="17">
        <v>637.9</v>
      </c>
      <c r="W242" s="17">
        <v>0.59999899999999995</v>
      </c>
      <c r="X242" s="17">
        <v>759</v>
      </c>
      <c r="Y242" s="17">
        <v>0</v>
      </c>
      <c r="Z242" s="17">
        <v>0</v>
      </c>
      <c r="AA242" s="17">
        <v>0.18498800000000001</v>
      </c>
      <c r="AB242" s="17">
        <v>1.3321700000000001E-2</v>
      </c>
      <c r="AC242" s="17">
        <v>0.108165</v>
      </c>
      <c r="AD242" s="17">
        <v>0.25</v>
      </c>
      <c r="AE242" s="17">
        <v>1108</v>
      </c>
    </row>
    <row r="243" spans="1:31">
      <c r="A243" s="17">
        <v>230</v>
      </c>
      <c r="B243" s="19">
        <v>0.27912037037037035</v>
      </c>
      <c r="C243" s="17">
        <v>128.19999999999999</v>
      </c>
      <c r="D243" s="17">
        <v>3.5</v>
      </c>
      <c r="E243" s="17">
        <v>1.1280000000000001E-3</v>
      </c>
      <c r="F243" s="17">
        <v>5.5E-2</v>
      </c>
      <c r="G243" s="17">
        <v>0.20883599999999999</v>
      </c>
      <c r="H243" s="17">
        <v>0.12559200000000001</v>
      </c>
      <c r="I243" s="17">
        <v>0.13638500000000001</v>
      </c>
      <c r="J243" s="17">
        <v>1.0794E-2</v>
      </c>
      <c r="K243" s="17">
        <v>7.9140000000000002E-2</v>
      </c>
      <c r="L243" s="17">
        <v>549.9</v>
      </c>
      <c r="M243" s="17">
        <v>0.599997</v>
      </c>
      <c r="N243" s="17">
        <v>1100</v>
      </c>
      <c r="O243" s="17">
        <v>0</v>
      </c>
      <c r="P243" s="17">
        <v>0</v>
      </c>
      <c r="Q243" s="17">
        <v>0.38234099999999999</v>
      </c>
      <c r="R243" s="17">
        <v>0.105313</v>
      </c>
      <c r="S243" s="17">
        <v>0.120701</v>
      </c>
      <c r="T243" s="17">
        <v>1.5387E-2</v>
      </c>
      <c r="U243" s="17">
        <v>0.12748399999999999</v>
      </c>
      <c r="V243" s="17">
        <v>805.7</v>
      </c>
      <c r="W243" s="17">
        <v>5.0000000000000004E-6</v>
      </c>
      <c r="X243" s="17">
        <v>1449</v>
      </c>
      <c r="Y243" s="17">
        <v>0</v>
      </c>
      <c r="Z243" s="17">
        <v>0</v>
      </c>
      <c r="AA243" s="17">
        <v>0.196129</v>
      </c>
      <c r="AB243" s="17">
        <v>1.26531E-2</v>
      </c>
      <c r="AC243" s="17">
        <v>0.105508</v>
      </c>
      <c r="AD243" s="17">
        <v>0.25</v>
      </c>
      <c r="AE243" s="17">
        <v>1510.5</v>
      </c>
    </row>
    <row r="244" spans="1:31">
      <c r="A244" s="17">
        <v>231</v>
      </c>
      <c r="B244" s="19">
        <v>0.27916666666666667</v>
      </c>
      <c r="C244" s="17">
        <v>126.8</v>
      </c>
      <c r="D244" s="17">
        <v>3.5</v>
      </c>
      <c r="E244" s="17">
        <v>2.7620000000000001E-3</v>
      </c>
      <c r="F244" s="17">
        <v>0.13400000000000001</v>
      </c>
      <c r="G244" s="17">
        <v>0.48490499999999997</v>
      </c>
      <c r="H244" s="17">
        <v>0.118743</v>
      </c>
      <c r="I244" s="17">
        <v>0.14007700000000001</v>
      </c>
      <c r="J244" s="17">
        <v>2.1333999999999999E-2</v>
      </c>
      <c r="K244" s="17">
        <v>0.15230199999999999</v>
      </c>
      <c r="L244" s="17">
        <v>900</v>
      </c>
      <c r="M244" s="17">
        <v>1.9999999999999999E-6</v>
      </c>
      <c r="N244" s="17">
        <v>443</v>
      </c>
      <c r="O244" s="17">
        <v>0</v>
      </c>
      <c r="P244" s="17">
        <v>0</v>
      </c>
      <c r="Q244" s="17">
        <v>0.64372399999999996</v>
      </c>
      <c r="R244" s="17">
        <v>9.6739000000000006E-2</v>
      </c>
      <c r="S244" s="17">
        <v>0.119431</v>
      </c>
      <c r="T244" s="17">
        <v>2.2690999999999999E-2</v>
      </c>
      <c r="U244" s="17">
        <v>0.189994</v>
      </c>
      <c r="V244" s="17">
        <v>646</v>
      </c>
      <c r="W244" s="17">
        <v>2.3824000000000001E-2</v>
      </c>
      <c r="X244" s="17">
        <v>601</v>
      </c>
      <c r="Y244" s="17">
        <v>0</v>
      </c>
      <c r="Z244" s="17">
        <v>0</v>
      </c>
      <c r="AA244" s="17">
        <v>0.292298</v>
      </c>
      <c r="AB244" s="17">
        <v>8.3800899999999998E-3</v>
      </c>
      <c r="AC244" s="17">
        <v>9.6929600000000005E-2</v>
      </c>
      <c r="AD244" s="17">
        <v>0.25</v>
      </c>
      <c r="AE244" s="17">
        <v>922.9</v>
      </c>
    </row>
    <row r="245" spans="1:31">
      <c r="A245" s="17">
        <v>232</v>
      </c>
      <c r="B245" s="19">
        <v>0.27922453703703703</v>
      </c>
      <c r="C245" s="17">
        <v>126.2</v>
      </c>
      <c r="D245" s="17">
        <v>3.5</v>
      </c>
      <c r="E245" s="17">
        <v>2.091E-3</v>
      </c>
      <c r="F245" s="17">
        <v>0.10100000000000001</v>
      </c>
      <c r="G245" s="17">
        <v>0.49739499999999998</v>
      </c>
      <c r="H245" s="17">
        <v>0.128356</v>
      </c>
      <c r="I245" s="17">
        <v>0.144288</v>
      </c>
      <c r="J245" s="17">
        <v>1.5932000000000002E-2</v>
      </c>
      <c r="K245" s="17">
        <v>0.110415</v>
      </c>
      <c r="L245" s="17">
        <v>853.5</v>
      </c>
      <c r="M245" s="17">
        <v>0.6</v>
      </c>
      <c r="N245" s="17">
        <v>1254</v>
      </c>
      <c r="O245" s="17">
        <v>0</v>
      </c>
      <c r="P245" s="17">
        <v>0</v>
      </c>
      <c r="Q245" s="17">
        <v>0.35975600000000002</v>
      </c>
      <c r="R245" s="17">
        <v>0.103977</v>
      </c>
      <c r="S245" s="17">
        <v>0.122878</v>
      </c>
      <c r="T245" s="17">
        <v>1.8901000000000001E-2</v>
      </c>
      <c r="U245" s="17">
        <v>0.15382199999999999</v>
      </c>
      <c r="V245" s="17">
        <v>857.1</v>
      </c>
      <c r="W245" s="17">
        <v>0.37081900000000001</v>
      </c>
      <c r="X245" s="17">
        <v>585</v>
      </c>
      <c r="Y245" s="17">
        <v>0</v>
      </c>
      <c r="Z245" s="17">
        <v>0</v>
      </c>
      <c r="AA245" s="17">
        <v>0.236649</v>
      </c>
      <c r="AB245" s="17">
        <v>2.2169999999999999E-2</v>
      </c>
      <c r="AC245" s="17">
        <v>0.104396</v>
      </c>
      <c r="AD245" s="17">
        <v>0.25</v>
      </c>
      <c r="AE245" s="17">
        <v>973.1</v>
      </c>
    </row>
    <row r="246" spans="1:31">
      <c r="A246" s="17">
        <v>233</v>
      </c>
      <c r="B246" s="19">
        <v>0.2792824074074074</v>
      </c>
      <c r="C246" s="17">
        <v>124.8</v>
      </c>
      <c r="D246" s="17">
        <v>3.5</v>
      </c>
      <c r="E246" s="17">
        <v>2.532E-3</v>
      </c>
      <c r="F246" s="17">
        <v>0.123</v>
      </c>
      <c r="G246" s="17">
        <v>0.36363299999999998</v>
      </c>
      <c r="H246" s="17">
        <v>0.13075100000000001</v>
      </c>
      <c r="I246" s="17">
        <v>0.149699</v>
      </c>
      <c r="J246" s="17">
        <v>1.8948E-2</v>
      </c>
      <c r="K246" s="17">
        <v>0.126577</v>
      </c>
      <c r="L246" s="17">
        <v>900</v>
      </c>
      <c r="M246" s="17">
        <v>0.229182</v>
      </c>
      <c r="N246" s="17">
        <v>598</v>
      </c>
      <c r="O246" s="17">
        <v>0</v>
      </c>
      <c r="P246" s="17">
        <v>0</v>
      </c>
      <c r="Q246" s="17">
        <v>0.461783</v>
      </c>
      <c r="R246" s="17">
        <v>0.10054100000000001</v>
      </c>
      <c r="S246" s="17">
        <v>0.121813</v>
      </c>
      <c r="T246" s="17">
        <v>2.1271999999999999E-2</v>
      </c>
      <c r="U246" s="17">
        <v>0.17463000000000001</v>
      </c>
      <c r="V246" s="17">
        <v>900</v>
      </c>
      <c r="W246" s="17">
        <v>3.9999999999999998E-6</v>
      </c>
      <c r="X246" s="17">
        <v>936</v>
      </c>
      <c r="Y246" s="17">
        <v>0</v>
      </c>
      <c r="Z246" s="17">
        <v>0</v>
      </c>
      <c r="AA246" s="17">
        <v>0.26866200000000001</v>
      </c>
      <c r="AB246" s="17">
        <v>1.12703E-2</v>
      </c>
      <c r="AC246" s="17">
        <v>0.100781</v>
      </c>
      <c r="AD246" s="17">
        <v>0.25</v>
      </c>
      <c r="AE246" s="17">
        <v>922.9</v>
      </c>
    </row>
    <row r="247" spans="1:31">
      <c r="A247" s="17">
        <v>234</v>
      </c>
      <c r="B247" s="19">
        <v>0.27934027777777776</v>
      </c>
      <c r="C247" s="17">
        <v>123.8</v>
      </c>
      <c r="D247" s="17">
        <v>3.5</v>
      </c>
      <c r="E247" s="17">
        <v>1.9530000000000001E-3</v>
      </c>
      <c r="F247" s="17">
        <v>9.4E-2</v>
      </c>
      <c r="G247" s="17">
        <v>0.42407800000000001</v>
      </c>
      <c r="H247" s="17">
        <v>0.119157</v>
      </c>
      <c r="I247" s="17">
        <v>0.13803599999999999</v>
      </c>
      <c r="J247" s="17">
        <v>1.8879E-2</v>
      </c>
      <c r="K247" s="17">
        <v>0.136768</v>
      </c>
      <c r="L247" s="17">
        <v>699.6</v>
      </c>
      <c r="M247" s="17">
        <v>4.2499999999999998E-4</v>
      </c>
      <c r="N247" s="17">
        <v>545</v>
      </c>
      <c r="O247" s="17">
        <v>0</v>
      </c>
      <c r="P247" s="17">
        <v>0</v>
      </c>
      <c r="Q247" s="17">
        <v>0.42237999999999998</v>
      </c>
      <c r="R247" s="17">
        <v>0.101641</v>
      </c>
      <c r="S247" s="17">
        <v>0.122864</v>
      </c>
      <c r="T247" s="17">
        <v>2.1222999999999999E-2</v>
      </c>
      <c r="U247" s="17">
        <v>0.172736</v>
      </c>
      <c r="V247" s="17">
        <v>804.2</v>
      </c>
      <c r="W247" s="17">
        <v>3.9999999999999998E-6</v>
      </c>
      <c r="X247" s="17">
        <v>898</v>
      </c>
      <c r="Y247" s="17">
        <v>0</v>
      </c>
      <c r="Z247" s="17">
        <v>0</v>
      </c>
      <c r="AA247" s="17">
        <v>0.26574799999999998</v>
      </c>
      <c r="AB247" s="17">
        <v>8.0098200000000008E-3</v>
      </c>
      <c r="AC247" s="17">
        <v>0.101811</v>
      </c>
      <c r="AD247" s="17">
        <v>0.25</v>
      </c>
      <c r="AE247" s="17">
        <v>1187.3</v>
      </c>
    </row>
    <row r="248" spans="1:31">
      <c r="A248" s="17">
        <v>235</v>
      </c>
      <c r="B248" s="19">
        <v>0.27938657407407408</v>
      </c>
      <c r="C248" s="17">
        <v>122.9</v>
      </c>
      <c r="D248" s="17">
        <v>3.5</v>
      </c>
      <c r="E248" s="17">
        <v>1.4760000000000001E-3</v>
      </c>
      <c r="F248" s="17">
        <v>7.0999999999999994E-2</v>
      </c>
      <c r="G248" s="17">
        <v>0.54940599999999995</v>
      </c>
      <c r="H248" s="17">
        <v>0.127723</v>
      </c>
      <c r="I248" s="17">
        <v>0.14582899999999999</v>
      </c>
      <c r="J248" s="17">
        <v>1.8106000000000001E-2</v>
      </c>
      <c r="K248" s="17">
        <v>0.124156</v>
      </c>
      <c r="L248" s="17">
        <v>668.5</v>
      </c>
      <c r="M248" s="17">
        <v>0.6</v>
      </c>
      <c r="N248" s="17">
        <v>643</v>
      </c>
      <c r="O248" s="17">
        <v>0</v>
      </c>
      <c r="P248" s="17">
        <v>0</v>
      </c>
      <c r="Q248" s="17">
        <v>0.35037800000000002</v>
      </c>
      <c r="R248" s="17">
        <v>0.107263</v>
      </c>
      <c r="S248" s="17">
        <v>0.124255</v>
      </c>
      <c r="T248" s="17">
        <v>1.6992E-2</v>
      </c>
      <c r="U248" s="17">
        <v>0.13675499999999999</v>
      </c>
      <c r="V248" s="17">
        <v>664.6</v>
      </c>
      <c r="W248" s="17">
        <v>0.31673400000000002</v>
      </c>
      <c r="X248" s="17">
        <v>851</v>
      </c>
      <c r="Y248" s="17">
        <v>0</v>
      </c>
      <c r="Z248" s="17">
        <v>0</v>
      </c>
      <c r="AA248" s="17">
        <v>0.210392</v>
      </c>
      <c r="AB248" s="17">
        <v>9.0238699999999998E-3</v>
      </c>
      <c r="AC248" s="17">
        <v>0.107416</v>
      </c>
      <c r="AD248" s="17">
        <v>0.25</v>
      </c>
      <c r="AE248" s="17">
        <v>1242.5</v>
      </c>
    </row>
    <row r="249" spans="1:31">
      <c r="A249" s="17">
        <v>236</v>
      </c>
      <c r="B249" s="19">
        <v>0.27944444444444444</v>
      </c>
      <c r="C249" s="17">
        <v>122.2</v>
      </c>
      <c r="D249" s="17">
        <v>3.5</v>
      </c>
      <c r="E249" s="17">
        <v>2.7859999999999998E-3</v>
      </c>
      <c r="F249" s="17">
        <v>0.13500000000000001</v>
      </c>
      <c r="G249" s="17">
        <v>0.52142900000000003</v>
      </c>
      <c r="H249" s="17">
        <v>0.12132</v>
      </c>
      <c r="I249" s="17">
        <v>0.141379</v>
      </c>
      <c r="J249" s="17">
        <v>2.0059E-2</v>
      </c>
      <c r="K249" s="17">
        <v>0.14188000000000001</v>
      </c>
      <c r="L249" s="17">
        <v>900</v>
      </c>
      <c r="M249" s="17">
        <v>5.0000000000000004E-6</v>
      </c>
      <c r="N249" s="17">
        <v>770</v>
      </c>
      <c r="O249" s="17">
        <v>0</v>
      </c>
      <c r="P249" s="17">
        <v>0</v>
      </c>
      <c r="Q249" s="17">
        <v>0.51837200000000005</v>
      </c>
      <c r="R249" s="17">
        <v>9.9603999999999998E-2</v>
      </c>
      <c r="S249" s="17">
        <v>0.1234</v>
      </c>
      <c r="T249" s="17">
        <v>2.3796000000000001E-2</v>
      </c>
      <c r="U249" s="17">
        <v>0.19283700000000001</v>
      </c>
      <c r="V249" s="17">
        <v>800.6</v>
      </c>
      <c r="W249" s="17">
        <v>0.37081500000000001</v>
      </c>
      <c r="X249" s="17">
        <v>925</v>
      </c>
      <c r="Y249" s="17">
        <v>0</v>
      </c>
      <c r="Z249" s="17">
        <v>0</v>
      </c>
      <c r="AA249" s="17">
        <v>0.29667199999999999</v>
      </c>
      <c r="AB249" s="17">
        <v>1.44732E-2</v>
      </c>
      <c r="AC249" s="17">
        <v>9.9948700000000001E-2</v>
      </c>
      <c r="AD249" s="17">
        <v>0.25</v>
      </c>
      <c r="AE249" s="17">
        <v>922.9</v>
      </c>
    </row>
    <row r="250" spans="1:31">
      <c r="A250" s="17">
        <v>237</v>
      </c>
      <c r="B250" s="19">
        <v>0.2795023148148148</v>
      </c>
      <c r="C250" s="17">
        <v>120.9</v>
      </c>
      <c r="D250" s="17">
        <v>3.5</v>
      </c>
      <c r="E250" s="17">
        <v>2.1410000000000001E-3</v>
      </c>
      <c r="F250" s="17">
        <v>0.104</v>
      </c>
      <c r="G250" s="17">
        <v>0.479516</v>
      </c>
      <c r="H250" s="17">
        <v>0.122656</v>
      </c>
      <c r="I250" s="17">
        <v>0.143511</v>
      </c>
      <c r="J250" s="17">
        <v>2.0854999999999999E-2</v>
      </c>
      <c r="K250" s="17">
        <v>0.14532100000000001</v>
      </c>
      <c r="L250" s="17">
        <v>831.4</v>
      </c>
      <c r="M250" s="17">
        <v>0.141869</v>
      </c>
      <c r="N250" s="17">
        <v>697</v>
      </c>
      <c r="O250" s="17">
        <v>0</v>
      </c>
      <c r="P250" s="17">
        <v>0</v>
      </c>
      <c r="Q250" s="17">
        <v>0.47581000000000001</v>
      </c>
      <c r="R250" s="17">
        <v>0.103382</v>
      </c>
      <c r="S250" s="17">
        <v>0.12307800000000001</v>
      </c>
      <c r="T250" s="17">
        <v>1.9696000000000002E-2</v>
      </c>
      <c r="U250" s="17">
        <v>0.16003100000000001</v>
      </c>
      <c r="V250" s="17">
        <v>900</v>
      </c>
      <c r="W250" s="17">
        <v>6.9999999999999999E-6</v>
      </c>
      <c r="X250" s="17">
        <v>720</v>
      </c>
      <c r="Y250" s="17">
        <v>0</v>
      </c>
      <c r="Z250" s="17">
        <v>0</v>
      </c>
      <c r="AA250" s="17">
        <v>0.246202</v>
      </c>
      <c r="AB250" s="17">
        <v>1.21309E-2</v>
      </c>
      <c r="AC250" s="17">
        <v>0.103621</v>
      </c>
      <c r="AD250" s="17">
        <v>0.25</v>
      </c>
      <c r="AE250" s="17">
        <v>999</v>
      </c>
    </row>
    <row r="251" spans="1:31">
      <c r="A251" s="17">
        <v>238</v>
      </c>
      <c r="B251" s="19">
        <v>0.27956018518518516</v>
      </c>
      <c r="C251" s="17">
        <v>120.2</v>
      </c>
      <c r="D251" s="17">
        <v>3.5</v>
      </c>
      <c r="E251" s="17">
        <v>3.0799999999999998E-3</v>
      </c>
      <c r="F251" s="17">
        <v>0.14899999999999999</v>
      </c>
      <c r="G251" s="17">
        <v>0.44922800000000002</v>
      </c>
      <c r="H251" s="17">
        <v>0.12175999999999999</v>
      </c>
      <c r="I251" s="17">
        <v>0.13941200000000001</v>
      </c>
      <c r="J251" s="17">
        <v>1.7652000000000001E-2</v>
      </c>
      <c r="K251" s="17">
        <v>0.12661600000000001</v>
      </c>
      <c r="L251" s="17">
        <v>743.1</v>
      </c>
      <c r="M251" s="17">
        <v>0.229154</v>
      </c>
      <c r="N251" s="17">
        <v>824</v>
      </c>
      <c r="O251" s="17">
        <v>0</v>
      </c>
      <c r="P251" s="17">
        <v>0</v>
      </c>
      <c r="Q251" s="17">
        <v>0.726383</v>
      </c>
      <c r="R251" s="17">
        <v>0.10649699999999999</v>
      </c>
      <c r="S251" s="17">
        <v>0.14347299999999999</v>
      </c>
      <c r="T251" s="17">
        <v>3.6976000000000002E-2</v>
      </c>
      <c r="U251" s="17">
        <v>0.25772</v>
      </c>
      <c r="V251" s="17">
        <v>900</v>
      </c>
      <c r="W251" s="17">
        <v>0.37081900000000001</v>
      </c>
      <c r="X251" s="17">
        <v>839</v>
      </c>
      <c r="Y251" s="17">
        <v>0</v>
      </c>
      <c r="Z251" s="17">
        <v>0</v>
      </c>
      <c r="AA251" s="17">
        <v>0.39649200000000001</v>
      </c>
      <c r="AB251" s="17">
        <v>1.28027E-2</v>
      </c>
      <c r="AC251" s="17">
        <v>0.106971</v>
      </c>
      <c r="AD251" s="17">
        <v>0.25</v>
      </c>
      <c r="AE251" s="17">
        <v>1117.7</v>
      </c>
    </row>
    <row r="252" spans="1:31">
      <c r="A252" s="17">
        <v>239</v>
      </c>
      <c r="B252" s="19">
        <v>0.27960648148148148</v>
      </c>
      <c r="C252" s="17">
        <v>119.3</v>
      </c>
      <c r="D252" s="17">
        <v>3.5</v>
      </c>
      <c r="E252" s="17">
        <v>2.392E-3</v>
      </c>
      <c r="F252" s="17">
        <v>0.11600000000000001</v>
      </c>
      <c r="G252" s="17">
        <v>0.543605</v>
      </c>
      <c r="H252" s="17">
        <v>0.12335500000000001</v>
      </c>
      <c r="I252" s="17">
        <v>0.14571700000000001</v>
      </c>
      <c r="J252" s="17">
        <v>2.2362E-2</v>
      </c>
      <c r="K252" s="17">
        <v>0.15346000000000001</v>
      </c>
      <c r="L252" s="17">
        <v>900</v>
      </c>
      <c r="M252" s="17">
        <v>0.14163700000000001</v>
      </c>
      <c r="N252" s="17">
        <v>1041</v>
      </c>
      <c r="O252" s="17">
        <v>0</v>
      </c>
      <c r="P252" s="17">
        <v>0</v>
      </c>
      <c r="Q252" s="17">
        <v>0.550481</v>
      </c>
      <c r="R252" s="17">
        <v>0.101799</v>
      </c>
      <c r="S252" s="17">
        <v>0.12212099999999999</v>
      </c>
      <c r="T252" s="17">
        <v>2.0322E-2</v>
      </c>
      <c r="U252" s="17">
        <v>0.166408</v>
      </c>
      <c r="V252" s="17">
        <v>804.8</v>
      </c>
      <c r="W252" s="17">
        <v>0.23963200000000001</v>
      </c>
      <c r="X252" s="17">
        <v>816</v>
      </c>
      <c r="Y252" s="17">
        <v>0</v>
      </c>
      <c r="Z252" s="17">
        <v>0</v>
      </c>
      <c r="AA252" s="17">
        <v>0.25601299999999999</v>
      </c>
      <c r="AB252" s="17">
        <v>1.94585E-2</v>
      </c>
      <c r="AC252" s="17">
        <v>0.10219399999999999</v>
      </c>
      <c r="AD252" s="17">
        <v>0.25</v>
      </c>
      <c r="AE252" s="17">
        <v>922.9</v>
      </c>
    </row>
    <row r="253" spans="1:31">
      <c r="A253" s="17">
        <v>240</v>
      </c>
      <c r="B253" s="19">
        <v>0.27966435185185184</v>
      </c>
      <c r="C253" s="17">
        <v>117.8</v>
      </c>
      <c r="D253" s="17">
        <v>3.5</v>
      </c>
      <c r="E253" s="17">
        <v>1.9840000000000001E-3</v>
      </c>
      <c r="F253" s="17">
        <v>9.6000000000000002E-2</v>
      </c>
      <c r="G253" s="17">
        <v>0.58306999999999998</v>
      </c>
      <c r="H253" s="17">
        <v>0.12457799999999999</v>
      </c>
      <c r="I253" s="17">
        <v>0.14443300000000001</v>
      </c>
      <c r="J253" s="17">
        <v>1.9855000000000001E-2</v>
      </c>
      <c r="K253" s="17">
        <v>0.13746800000000001</v>
      </c>
      <c r="L253" s="17">
        <v>802.1</v>
      </c>
      <c r="M253" s="17">
        <v>0.59999899999999995</v>
      </c>
      <c r="N253" s="17">
        <v>934</v>
      </c>
      <c r="O253" s="17">
        <v>0</v>
      </c>
      <c r="P253" s="17">
        <v>0</v>
      </c>
      <c r="Q253" s="17">
        <v>0.432008</v>
      </c>
      <c r="R253" s="17">
        <v>0.10581500000000001</v>
      </c>
      <c r="S253" s="17">
        <v>0.125108</v>
      </c>
      <c r="T253" s="17">
        <v>1.9293000000000001E-2</v>
      </c>
      <c r="U253" s="17">
        <v>0.15420800000000001</v>
      </c>
      <c r="V253" s="17">
        <v>894.9</v>
      </c>
      <c r="W253" s="17">
        <v>6.9999999999999999E-6</v>
      </c>
      <c r="X253" s="17">
        <v>881</v>
      </c>
      <c r="Y253" s="17">
        <v>0</v>
      </c>
      <c r="Z253" s="17">
        <v>0</v>
      </c>
      <c r="AA253" s="17">
        <v>0.23724200000000001</v>
      </c>
      <c r="AB253" s="17">
        <v>1.5618699999999999E-2</v>
      </c>
      <c r="AC253" s="17">
        <v>0.106117</v>
      </c>
      <c r="AD253" s="17">
        <v>0.25</v>
      </c>
      <c r="AE253" s="17">
        <v>1035.5</v>
      </c>
    </row>
    <row r="254" spans="1:31">
      <c r="A254" s="17">
        <v>241</v>
      </c>
      <c r="B254" s="19">
        <v>0.27972222222222221</v>
      </c>
      <c r="C254" s="17">
        <v>116.7</v>
      </c>
      <c r="D254" s="17">
        <v>3.5</v>
      </c>
      <c r="E254" s="17">
        <v>3.6080000000000001E-3</v>
      </c>
      <c r="F254" s="17">
        <v>0.17499999999999999</v>
      </c>
      <c r="G254" s="17">
        <v>0.63256100000000004</v>
      </c>
      <c r="H254" s="17">
        <v>0.123638</v>
      </c>
      <c r="I254" s="17">
        <v>0.147952</v>
      </c>
      <c r="J254" s="17">
        <v>2.4313999999999999E-2</v>
      </c>
      <c r="K254" s="17">
        <v>0.16433600000000001</v>
      </c>
      <c r="L254" s="17">
        <v>900</v>
      </c>
      <c r="M254" s="17">
        <v>0.22917999999999999</v>
      </c>
      <c r="N254" s="17">
        <v>487</v>
      </c>
      <c r="O254" s="17">
        <v>0</v>
      </c>
      <c r="P254" s="17">
        <v>0</v>
      </c>
      <c r="Q254" s="17">
        <v>0.62752399999999997</v>
      </c>
      <c r="R254" s="17">
        <v>9.7348000000000004E-2</v>
      </c>
      <c r="S254" s="17">
        <v>0.12950900000000001</v>
      </c>
      <c r="T254" s="17">
        <v>3.2161000000000002E-2</v>
      </c>
      <c r="U254" s="17">
        <v>0.248332</v>
      </c>
      <c r="V254" s="17">
        <v>889.2</v>
      </c>
      <c r="W254" s="17">
        <v>1.2E-5</v>
      </c>
      <c r="X254" s="17">
        <v>645</v>
      </c>
      <c r="Y254" s="17">
        <v>0</v>
      </c>
      <c r="Z254" s="17">
        <v>0</v>
      </c>
      <c r="AA254" s="17">
        <v>0.38205</v>
      </c>
      <c r="AB254" s="17">
        <v>9.1905800000000003E-3</v>
      </c>
      <c r="AC254" s="17">
        <v>9.7643199999999999E-2</v>
      </c>
      <c r="AD254" s="17">
        <v>0.25</v>
      </c>
      <c r="AE254" s="17">
        <v>922.9</v>
      </c>
    </row>
    <row r="255" spans="1:31">
      <c r="A255" s="17">
        <v>242</v>
      </c>
      <c r="B255" s="19">
        <v>0.27978009259259257</v>
      </c>
      <c r="C255" s="17">
        <v>116.2</v>
      </c>
      <c r="D255" s="17">
        <v>3.5</v>
      </c>
      <c r="E255" s="17">
        <v>2.3340000000000001E-3</v>
      </c>
      <c r="F255" s="17">
        <v>0.113</v>
      </c>
      <c r="G255" s="17">
        <v>0.50997099999999995</v>
      </c>
      <c r="H255" s="17">
        <v>0.12529100000000001</v>
      </c>
      <c r="I255" s="17">
        <v>0.145792</v>
      </c>
      <c r="J255" s="17">
        <v>2.0500999999999998E-2</v>
      </c>
      <c r="K255" s="17">
        <v>0.14061999999999999</v>
      </c>
      <c r="L255" s="17">
        <v>899.9</v>
      </c>
      <c r="M255" s="17">
        <v>0.22916300000000001</v>
      </c>
      <c r="N255" s="17">
        <v>901</v>
      </c>
      <c r="O255" s="17">
        <v>0</v>
      </c>
      <c r="P255" s="17">
        <v>0</v>
      </c>
      <c r="Q255" s="17">
        <v>0.52244000000000002</v>
      </c>
      <c r="R255" s="17">
        <v>0.108129</v>
      </c>
      <c r="S255" s="17">
        <v>0.129024</v>
      </c>
      <c r="T255" s="17">
        <v>2.0895E-2</v>
      </c>
      <c r="U255" s="17">
        <v>0.16194600000000001</v>
      </c>
      <c r="V255" s="17">
        <v>663.1</v>
      </c>
      <c r="W255" s="17">
        <v>0.59999199999999997</v>
      </c>
      <c r="X255" s="17">
        <v>943</v>
      </c>
      <c r="Y255" s="17">
        <v>0</v>
      </c>
      <c r="Z255" s="17">
        <v>0</v>
      </c>
      <c r="AA255" s="17">
        <v>0.24914700000000001</v>
      </c>
      <c r="AB255" s="17">
        <v>1.68758E-2</v>
      </c>
      <c r="AC255" s="17">
        <v>0.108482</v>
      </c>
      <c r="AD255" s="17">
        <v>0.25</v>
      </c>
      <c r="AE255" s="17">
        <v>922.9</v>
      </c>
    </row>
    <row r="256" spans="1:31">
      <c r="A256" s="17">
        <v>243</v>
      </c>
      <c r="B256" s="19">
        <v>0.27983796296296298</v>
      </c>
      <c r="C256" s="17">
        <v>114.9</v>
      </c>
      <c r="D256" s="17">
        <v>3.5</v>
      </c>
      <c r="E256" s="17">
        <v>1.428E-3</v>
      </c>
      <c r="F256" s="17">
        <v>6.9000000000000006E-2</v>
      </c>
      <c r="G256" s="17">
        <v>0.67749099999999995</v>
      </c>
      <c r="H256" s="17">
        <v>0.121588</v>
      </c>
      <c r="I256" s="17">
        <v>0.145486</v>
      </c>
      <c r="J256" s="17">
        <v>2.3897999999999999E-2</v>
      </c>
      <c r="K256" s="17">
        <v>0.16426299999999999</v>
      </c>
      <c r="L256" s="17">
        <v>594</v>
      </c>
      <c r="M256" s="17">
        <v>0.28772700000000001</v>
      </c>
      <c r="N256" s="17">
        <v>704</v>
      </c>
      <c r="O256" s="17">
        <v>0</v>
      </c>
      <c r="P256" s="17">
        <v>0</v>
      </c>
      <c r="Q256" s="17">
        <v>0.441747</v>
      </c>
      <c r="R256" s="17">
        <v>0.110253</v>
      </c>
      <c r="S256" s="17">
        <v>0.12953500000000001</v>
      </c>
      <c r="T256" s="17">
        <v>1.9282000000000001E-2</v>
      </c>
      <c r="U256" s="17">
        <v>0.14885399999999999</v>
      </c>
      <c r="V256" s="17">
        <v>639.6</v>
      </c>
      <c r="W256" s="17">
        <v>7.9999999999999996E-6</v>
      </c>
      <c r="X256" s="17">
        <v>1007</v>
      </c>
      <c r="Y256" s="17">
        <v>0</v>
      </c>
      <c r="Z256" s="17">
        <v>0</v>
      </c>
      <c r="AA256" s="17">
        <v>0.22900699999999999</v>
      </c>
      <c r="AB256" s="17">
        <v>8.7841800000000008E-3</v>
      </c>
      <c r="AC256" s="17">
        <v>0.11042299999999999</v>
      </c>
      <c r="AD256" s="17">
        <v>0.25</v>
      </c>
      <c r="AE256" s="17">
        <v>1398.3</v>
      </c>
    </row>
    <row r="257" spans="1:31">
      <c r="A257" s="17">
        <v>244</v>
      </c>
      <c r="B257" s="19">
        <v>0.27988425925925925</v>
      </c>
      <c r="C257" s="17">
        <v>114.2</v>
      </c>
      <c r="D257" s="17">
        <v>3.5</v>
      </c>
      <c r="E257" s="17">
        <v>3.1359999999999999E-3</v>
      </c>
      <c r="F257" s="17">
        <v>0.152</v>
      </c>
      <c r="G257" s="17">
        <v>0.673651</v>
      </c>
      <c r="H257" s="17">
        <v>0.11908100000000001</v>
      </c>
      <c r="I257" s="17">
        <v>0.149284</v>
      </c>
      <c r="J257" s="17">
        <v>3.0203000000000001E-2</v>
      </c>
      <c r="K257" s="17">
        <v>0.202316</v>
      </c>
      <c r="L257" s="17">
        <v>900</v>
      </c>
      <c r="M257" s="17">
        <v>3.9999999999999998E-6</v>
      </c>
      <c r="N257" s="17">
        <v>569</v>
      </c>
      <c r="O257" s="17">
        <v>0</v>
      </c>
      <c r="P257" s="17">
        <v>0</v>
      </c>
      <c r="Q257" s="17">
        <v>0.69047499999999995</v>
      </c>
      <c r="R257" s="17">
        <v>0.10334</v>
      </c>
      <c r="S257" s="17">
        <v>0.13184599999999999</v>
      </c>
      <c r="T257" s="17">
        <v>2.8506E-2</v>
      </c>
      <c r="U257" s="17">
        <v>0.21620400000000001</v>
      </c>
      <c r="V257" s="17">
        <v>900</v>
      </c>
      <c r="W257" s="17">
        <v>0.22917999999999999</v>
      </c>
      <c r="X257" s="17">
        <v>758</v>
      </c>
      <c r="Y257" s="17">
        <v>0</v>
      </c>
      <c r="Z257" s="17">
        <v>0</v>
      </c>
      <c r="AA257" s="17">
        <v>0.332621</v>
      </c>
      <c r="AB257" s="17">
        <v>1.0723E-2</v>
      </c>
      <c r="AC257" s="17">
        <v>0.103646</v>
      </c>
      <c r="AD257" s="17">
        <v>0.25</v>
      </c>
      <c r="AE257" s="17">
        <v>922.9</v>
      </c>
    </row>
    <row r="258" spans="1:31">
      <c r="A258" s="17">
        <v>245</v>
      </c>
      <c r="B258" s="19">
        <v>0.27994212962962961</v>
      </c>
      <c r="C258" s="17">
        <v>113.1</v>
      </c>
      <c r="D258" s="17">
        <v>3.5</v>
      </c>
      <c r="E258" s="17">
        <v>2.5469999999999998E-3</v>
      </c>
      <c r="F258" s="17">
        <v>0.123</v>
      </c>
      <c r="G258" s="17">
        <v>0.50309800000000005</v>
      </c>
      <c r="H258" s="17">
        <v>0.12661</v>
      </c>
      <c r="I258" s="17">
        <v>0.14771400000000001</v>
      </c>
      <c r="J258" s="17">
        <v>2.1104000000000001E-2</v>
      </c>
      <c r="K258" s="17">
        <v>0.142869</v>
      </c>
      <c r="L258" s="17">
        <v>764.2</v>
      </c>
      <c r="M258" s="17">
        <v>1.1E-5</v>
      </c>
      <c r="N258" s="17">
        <v>589</v>
      </c>
      <c r="O258" s="17">
        <v>0</v>
      </c>
      <c r="P258" s="17">
        <v>0</v>
      </c>
      <c r="Q258" s="17">
        <v>0.64730100000000002</v>
      </c>
      <c r="R258" s="17">
        <v>0.106866</v>
      </c>
      <c r="S258" s="17">
        <v>0.134683</v>
      </c>
      <c r="T258" s="17">
        <v>2.7817000000000001E-2</v>
      </c>
      <c r="U258" s="17">
        <v>0.20654</v>
      </c>
      <c r="V258" s="17">
        <v>732.7</v>
      </c>
      <c r="W258" s="17">
        <v>0.37081999999999998</v>
      </c>
      <c r="X258" s="17">
        <v>608</v>
      </c>
      <c r="Y258" s="17">
        <v>0</v>
      </c>
      <c r="Z258" s="17">
        <v>0</v>
      </c>
      <c r="AA258" s="17">
        <v>0.31775399999999998</v>
      </c>
      <c r="AB258" s="17">
        <v>9.4427299999999999E-3</v>
      </c>
      <c r="AC258" s="17">
        <v>0.107128</v>
      </c>
      <c r="AD258" s="17">
        <v>0.25</v>
      </c>
      <c r="AE258" s="17">
        <v>1086.8</v>
      </c>
    </row>
    <row r="259" spans="1:31">
      <c r="A259" s="17">
        <v>246</v>
      </c>
      <c r="B259" s="19">
        <v>0.27999999999999997</v>
      </c>
      <c r="C259" s="17">
        <v>112.6</v>
      </c>
      <c r="D259" s="17">
        <v>3.5</v>
      </c>
      <c r="E259" s="17">
        <v>2.2049999999999999E-3</v>
      </c>
      <c r="F259" s="17">
        <v>0.107</v>
      </c>
      <c r="G259" s="17">
        <v>0.64759599999999995</v>
      </c>
      <c r="H259" s="17">
        <v>0.12723599999999999</v>
      </c>
      <c r="I259" s="17">
        <v>0.14810999999999999</v>
      </c>
      <c r="J259" s="17">
        <v>2.0872999999999999E-2</v>
      </c>
      <c r="K259" s="17">
        <v>0.140932</v>
      </c>
      <c r="L259" s="17">
        <v>678.5</v>
      </c>
      <c r="M259" s="17">
        <v>0.47495799999999999</v>
      </c>
      <c r="N259" s="17">
        <v>812</v>
      </c>
      <c r="O259" s="17">
        <v>0</v>
      </c>
      <c r="P259" s="17">
        <v>0</v>
      </c>
      <c r="Q259" s="17">
        <v>0.60619199999999995</v>
      </c>
      <c r="R259" s="17">
        <v>0.102719</v>
      </c>
      <c r="S259" s="17">
        <v>0.128687</v>
      </c>
      <c r="T259" s="17">
        <v>2.5967E-2</v>
      </c>
      <c r="U259" s="17">
        <v>0.20178699999999999</v>
      </c>
      <c r="V259" s="17">
        <v>884.1</v>
      </c>
      <c r="W259" s="17">
        <v>0.37080299999999999</v>
      </c>
      <c r="X259" s="17">
        <v>1055</v>
      </c>
      <c r="Y259" s="17">
        <v>0</v>
      </c>
      <c r="Z259" s="17">
        <v>0</v>
      </c>
      <c r="AA259" s="17">
        <v>0.310442</v>
      </c>
      <c r="AB259" s="17">
        <v>1.15315E-2</v>
      </c>
      <c r="AC259" s="17">
        <v>0.103019</v>
      </c>
      <c r="AD259" s="17">
        <v>0.25</v>
      </c>
      <c r="AE259" s="17">
        <v>1224</v>
      </c>
    </row>
    <row r="260" spans="1:31">
      <c r="A260" s="17">
        <v>247</v>
      </c>
      <c r="B260" s="19">
        <v>0.28004629629629629</v>
      </c>
      <c r="C260" s="17">
        <v>111.1</v>
      </c>
      <c r="D260" s="17">
        <v>3.5</v>
      </c>
      <c r="E260" s="17">
        <v>2.3180000000000002E-3</v>
      </c>
      <c r="F260" s="17">
        <v>0.112</v>
      </c>
      <c r="G260" s="17">
        <v>0.56445400000000001</v>
      </c>
      <c r="H260" s="17">
        <v>0.121721</v>
      </c>
      <c r="I260" s="17">
        <v>0.14643100000000001</v>
      </c>
      <c r="J260" s="17">
        <v>2.4709999999999999E-2</v>
      </c>
      <c r="K260" s="17">
        <v>0.16875000000000001</v>
      </c>
      <c r="L260" s="17">
        <v>787.8</v>
      </c>
      <c r="M260" s="17">
        <v>0.37140400000000001</v>
      </c>
      <c r="N260" s="17">
        <v>550</v>
      </c>
      <c r="O260" s="17">
        <v>0</v>
      </c>
      <c r="P260" s="17">
        <v>0</v>
      </c>
      <c r="Q260" s="17">
        <v>0.56951300000000005</v>
      </c>
      <c r="R260" s="17">
        <v>0.10835699999999999</v>
      </c>
      <c r="S260" s="17">
        <v>0.13251099999999999</v>
      </c>
      <c r="T260" s="17">
        <v>2.4153999999999998E-2</v>
      </c>
      <c r="U260" s="17">
        <v>0.182282</v>
      </c>
      <c r="V260" s="17">
        <v>799.1</v>
      </c>
      <c r="W260" s="17">
        <v>0.40429799999999999</v>
      </c>
      <c r="X260" s="17">
        <v>616</v>
      </c>
      <c r="Y260" s="17">
        <v>0</v>
      </c>
      <c r="Z260" s="17">
        <v>0</v>
      </c>
      <c r="AA260" s="17">
        <v>0.28043400000000002</v>
      </c>
      <c r="AB260" s="17">
        <v>9.0858099999999997E-3</v>
      </c>
      <c r="AC260" s="17">
        <v>0.10857600000000001</v>
      </c>
      <c r="AD260" s="17">
        <v>0.25</v>
      </c>
      <c r="AE260" s="17">
        <v>1054.3</v>
      </c>
    </row>
    <row r="261" spans="1:31">
      <c r="A261" s="17">
        <v>248</v>
      </c>
      <c r="B261" s="19">
        <v>0.28010416666666665</v>
      </c>
      <c r="C261" s="17">
        <v>110.5</v>
      </c>
      <c r="D261" s="17">
        <v>3.5</v>
      </c>
      <c r="E261" s="17">
        <v>2.6779999999999998E-3</v>
      </c>
      <c r="F261" s="17">
        <v>0.13</v>
      </c>
      <c r="G261" s="17">
        <v>0.70213700000000001</v>
      </c>
      <c r="H261" s="17">
        <v>0.127165</v>
      </c>
      <c r="I261" s="17">
        <v>0.156638</v>
      </c>
      <c r="J261" s="17">
        <v>2.9472000000000002E-2</v>
      </c>
      <c r="K261" s="17">
        <v>0.18815699999999999</v>
      </c>
      <c r="L261" s="17">
        <v>890.7</v>
      </c>
      <c r="M261" s="17">
        <v>0.37079200000000001</v>
      </c>
      <c r="N261" s="17">
        <v>528</v>
      </c>
      <c r="O261" s="17">
        <v>0</v>
      </c>
      <c r="P261" s="17">
        <v>0</v>
      </c>
      <c r="Q261" s="17">
        <v>0.61006800000000005</v>
      </c>
      <c r="R261" s="17">
        <v>0.110675</v>
      </c>
      <c r="S261" s="17">
        <v>0.13602600000000001</v>
      </c>
      <c r="T261" s="17">
        <v>2.5350999999999999E-2</v>
      </c>
      <c r="U261" s="17">
        <v>0.18636800000000001</v>
      </c>
      <c r="V261" s="17">
        <v>821.7</v>
      </c>
      <c r="W261" s="17">
        <v>0.22917499999999999</v>
      </c>
      <c r="X261" s="17">
        <v>741</v>
      </c>
      <c r="Y261" s="17">
        <v>0</v>
      </c>
      <c r="Z261" s="17">
        <v>0</v>
      </c>
      <c r="AA261" s="17">
        <v>0.286719</v>
      </c>
      <c r="AB261" s="17">
        <v>9.8663099999999997E-3</v>
      </c>
      <c r="AC261" s="17">
        <v>0.110926</v>
      </c>
      <c r="AD261" s="17">
        <v>0.25</v>
      </c>
      <c r="AE261" s="17">
        <v>932.5</v>
      </c>
    </row>
    <row r="262" spans="1:31">
      <c r="A262" s="17">
        <v>249</v>
      </c>
      <c r="B262" s="19">
        <v>0.28016203703703701</v>
      </c>
      <c r="C262" s="17">
        <v>109.6</v>
      </c>
      <c r="D262" s="17">
        <v>3.5</v>
      </c>
      <c r="E262" s="17">
        <v>3.3300000000000001E-3</v>
      </c>
      <c r="F262" s="17">
        <v>0.161</v>
      </c>
      <c r="G262" s="17">
        <v>0.81259099999999995</v>
      </c>
      <c r="H262" s="17">
        <v>0.13181399999999999</v>
      </c>
      <c r="I262" s="17">
        <v>0.16950100000000001</v>
      </c>
      <c r="J262" s="17">
        <v>3.7686999999999998E-2</v>
      </c>
      <c r="K262" s="17">
        <v>0.22234000000000001</v>
      </c>
      <c r="L262" s="17">
        <v>900</v>
      </c>
      <c r="M262" s="17">
        <v>0.12848699999999999</v>
      </c>
      <c r="N262" s="17">
        <v>555</v>
      </c>
      <c r="O262" s="17">
        <v>0</v>
      </c>
      <c r="P262" s="17">
        <v>0</v>
      </c>
      <c r="Q262" s="17">
        <v>0.68075600000000003</v>
      </c>
      <c r="R262" s="17">
        <v>0.11396000000000001</v>
      </c>
      <c r="S262" s="17">
        <v>0.14791199999999999</v>
      </c>
      <c r="T262" s="17">
        <v>3.3952000000000003E-2</v>
      </c>
      <c r="U262" s="17">
        <v>0.22953999999999999</v>
      </c>
      <c r="V262" s="17">
        <v>867.1</v>
      </c>
      <c r="W262" s="17">
        <v>1.9999999999999999E-6</v>
      </c>
      <c r="X262" s="17">
        <v>870</v>
      </c>
      <c r="Y262" s="17">
        <v>0</v>
      </c>
      <c r="Z262" s="17">
        <v>0</v>
      </c>
      <c r="AA262" s="17">
        <v>0.35313899999999998</v>
      </c>
      <c r="AB262" s="17">
        <v>1.0474300000000001E-2</v>
      </c>
      <c r="AC262" s="17">
        <v>0.114316</v>
      </c>
      <c r="AD262" s="17">
        <v>0.25</v>
      </c>
      <c r="AE262" s="17">
        <v>922.9</v>
      </c>
    </row>
    <row r="263" spans="1:31">
      <c r="A263" s="17">
        <v>250</v>
      </c>
      <c r="B263" s="19">
        <v>0.28021990740740738</v>
      </c>
      <c r="C263" s="17">
        <v>108</v>
      </c>
      <c r="D263" s="17">
        <v>3.5</v>
      </c>
      <c r="E263" s="17">
        <v>2.6919999999999999E-3</v>
      </c>
      <c r="F263" s="17">
        <v>0.13</v>
      </c>
      <c r="G263" s="17">
        <v>0.79477799999999998</v>
      </c>
      <c r="H263" s="17">
        <v>0.15018000000000001</v>
      </c>
      <c r="I263" s="17">
        <v>0.18868699999999999</v>
      </c>
      <c r="J263" s="17">
        <v>3.8507E-2</v>
      </c>
      <c r="K263" s="17">
        <v>0.20407800000000001</v>
      </c>
      <c r="L263" s="17">
        <v>813.1</v>
      </c>
      <c r="M263" s="17">
        <v>0.6</v>
      </c>
      <c r="N263" s="17">
        <v>1017</v>
      </c>
      <c r="O263" s="17">
        <v>0</v>
      </c>
      <c r="P263" s="17">
        <v>0</v>
      </c>
      <c r="Q263" s="17">
        <v>0.69810499999999998</v>
      </c>
      <c r="R263" s="17">
        <v>0.123157</v>
      </c>
      <c r="S263" s="17">
        <v>0.15525800000000001</v>
      </c>
      <c r="T263" s="17">
        <v>3.2101999999999999E-2</v>
      </c>
      <c r="U263" s="17">
        <v>0.206762</v>
      </c>
      <c r="V263" s="17">
        <v>598.9</v>
      </c>
      <c r="W263" s="17">
        <v>0.27562500000000001</v>
      </c>
      <c r="X263" s="17">
        <v>823</v>
      </c>
      <c r="Y263" s="17">
        <v>0</v>
      </c>
      <c r="Z263" s="17">
        <v>0</v>
      </c>
      <c r="AA263" s="17">
        <v>0.31809500000000002</v>
      </c>
      <c r="AB263" s="17">
        <v>1.7209700000000001E-2</v>
      </c>
      <c r="AC263" s="17">
        <v>0.123709</v>
      </c>
      <c r="AD263" s="17">
        <v>0.25</v>
      </c>
      <c r="AE263" s="17">
        <v>1021.4</v>
      </c>
    </row>
    <row r="264" spans="1:31">
      <c r="A264" s="17">
        <v>251</v>
      </c>
      <c r="B264" s="19">
        <v>0.28027777777777779</v>
      </c>
      <c r="C264" s="17">
        <v>107.6</v>
      </c>
      <c r="D264" s="17">
        <v>3.5</v>
      </c>
      <c r="E264" s="17">
        <v>2.8449999999999999E-3</v>
      </c>
      <c r="F264" s="17">
        <v>0.13800000000000001</v>
      </c>
      <c r="G264" s="17">
        <v>0.78204200000000001</v>
      </c>
      <c r="H264" s="17">
        <v>0.158945</v>
      </c>
      <c r="I264" s="17">
        <v>0.20225499999999999</v>
      </c>
      <c r="J264" s="17">
        <v>4.3309E-2</v>
      </c>
      <c r="K264" s="17">
        <v>0.21413299999999999</v>
      </c>
      <c r="L264" s="17">
        <v>900</v>
      </c>
      <c r="M264" s="17">
        <v>0.37081999999999998</v>
      </c>
      <c r="N264" s="17">
        <v>632</v>
      </c>
      <c r="O264" s="17">
        <v>0</v>
      </c>
      <c r="P264" s="17">
        <v>0</v>
      </c>
      <c r="Q264" s="17">
        <v>0.76936499999999997</v>
      </c>
      <c r="R264" s="17">
        <v>0.13919999999999999</v>
      </c>
      <c r="S264" s="17">
        <v>0.17322100000000001</v>
      </c>
      <c r="T264" s="17">
        <v>3.4020000000000002E-2</v>
      </c>
      <c r="U264" s="17">
        <v>0.19639899999999999</v>
      </c>
      <c r="V264" s="17">
        <v>687.1</v>
      </c>
      <c r="W264" s="17">
        <v>0.59999899999999995</v>
      </c>
      <c r="X264" s="17">
        <v>821</v>
      </c>
      <c r="Y264" s="17">
        <v>0</v>
      </c>
      <c r="Z264" s="17">
        <v>0</v>
      </c>
      <c r="AA264" s="17">
        <v>0.302153</v>
      </c>
      <c r="AB264" s="17">
        <v>1.1898000000000001E-2</v>
      </c>
      <c r="AC264" s="17">
        <v>0.13960500000000001</v>
      </c>
      <c r="AD264" s="17">
        <v>0.25</v>
      </c>
      <c r="AE264" s="17">
        <v>922.8</v>
      </c>
    </row>
    <row r="265" spans="1:31">
      <c r="A265" s="17">
        <v>252</v>
      </c>
      <c r="B265" s="19">
        <v>0.28032407407407406</v>
      </c>
      <c r="C265" s="17">
        <v>106.5</v>
      </c>
      <c r="D265" s="17">
        <v>3.5</v>
      </c>
      <c r="E265" s="17">
        <v>3.6229999999999999E-3</v>
      </c>
      <c r="F265" s="17">
        <v>0.17499999999999999</v>
      </c>
      <c r="G265" s="17">
        <v>0.82602299999999995</v>
      </c>
      <c r="H265" s="17">
        <v>0.16811000000000001</v>
      </c>
      <c r="I265" s="17">
        <v>0.227048</v>
      </c>
      <c r="J265" s="17">
        <v>5.8937999999999997E-2</v>
      </c>
      <c r="K265" s="17">
        <v>0.25958599999999998</v>
      </c>
      <c r="L265" s="17">
        <v>899.8</v>
      </c>
      <c r="M265" s="17">
        <v>0.370809</v>
      </c>
      <c r="N265" s="17">
        <v>761</v>
      </c>
      <c r="O265" s="17">
        <v>0</v>
      </c>
      <c r="P265" s="17">
        <v>0</v>
      </c>
      <c r="Q265" s="17">
        <v>0.82189900000000005</v>
      </c>
      <c r="R265" s="17">
        <v>0.145145</v>
      </c>
      <c r="S265" s="17">
        <v>0.193719</v>
      </c>
      <c r="T265" s="17">
        <v>4.8573999999999999E-2</v>
      </c>
      <c r="U265" s="17">
        <v>0.25074299999999999</v>
      </c>
      <c r="V265" s="17">
        <v>731.3</v>
      </c>
      <c r="W265" s="17">
        <v>0.37081900000000001</v>
      </c>
      <c r="X265" s="17">
        <v>677</v>
      </c>
      <c r="Y265" s="17">
        <v>0</v>
      </c>
      <c r="Z265" s="17">
        <v>0</v>
      </c>
      <c r="AA265" s="17">
        <v>0.38575900000000002</v>
      </c>
      <c r="AB265" s="17">
        <v>1.42948E-2</v>
      </c>
      <c r="AC265" s="17">
        <v>0.14584</v>
      </c>
      <c r="AD265" s="17">
        <v>0.25</v>
      </c>
      <c r="AE265" s="17">
        <v>923</v>
      </c>
    </row>
    <row r="266" spans="1:31">
      <c r="A266" s="17">
        <v>253</v>
      </c>
      <c r="B266" s="19">
        <v>0.28038194444444448</v>
      </c>
      <c r="C266" s="17">
        <v>104.9</v>
      </c>
      <c r="D266" s="17">
        <v>3.5</v>
      </c>
      <c r="E266" s="17">
        <v>3.5140000000000002E-3</v>
      </c>
      <c r="F266" s="17">
        <v>0.17</v>
      </c>
      <c r="G266" s="17">
        <v>0.85575800000000002</v>
      </c>
      <c r="H266" s="17">
        <v>0.172564</v>
      </c>
      <c r="I266" s="17">
        <v>0.22788900000000001</v>
      </c>
      <c r="J266" s="17">
        <v>5.5324999999999999E-2</v>
      </c>
      <c r="K266" s="17">
        <v>0.24277000000000001</v>
      </c>
      <c r="L266" s="17">
        <v>811.4</v>
      </c>
      <c r="M266" s="17">
        <v>0.37081999999999998</v>
      </c>
      <c r="N266" s="17">
        <v>658</v>
      </c>
      <c r="O266" s="17">
        <v>0</v>
      </c>
      <c r="P266" s="17">
        <v>0</v>
      </c>
      <c r="Q266" s="17">
        <v>0.81498999999999999</v>
      </c>
      <c r="R266" s="17">
        <v>0.14776400000000001</v>
      </c>
      <c r="S266" s="17">
        <v>0.20210800000000001</v>
      </c>
      <c r="T266" s="17">
        <v>5.4344000000000003E-2</v>
      </c>
      <c r="U266" s="17">
        <v>0.26888400000000001</v>
      </c>
      <c r="V266" s="17">
        <v>772.8</v>
      </c>
      <c r="W266" s="17">
        <v>0.29978199999999999</v>
      </c>
      <c r="X266" s="17">
        <v>904</v>
      </c>
      <c r="Y266" s="17">
        <v>0</v>
      </c>
      <c r="Z266" s="17">
        <v>0</v>
      </c>
      <c r="AA266" s="17">
        <v>0.41366799999999998</v>
      </c>
      <c r="AB266" s="17">
        <v>1.11793E-2</v>
      </c>
      <c r="AC266" s="17">
        <v>0.148372</v>
      </c>
      <c r="AD266" s="17">
        <v>0.25</v>
      </c>
      <c r="AE266" s="17">
        <v>1023.7</v>
      </c>
    </row>
    <row r="267" spans="1:31">
      <c r="A267" s="17">
        <v>254</v>
      </c>
      <c r="B267" s="19">
        <v>0.28043981481481484</v>
      </c>
      <c r="C267" s="17">
        <v>104.9</v>
      </c>
      <c r="D267" s="17">
        <v>3.5</v>
      </c>
      <c r="E267" s="17">
        <v>3.4090000000000001E-3</v>
      </c>
      <c r="F267" s="17">
        <v>0.16500000000000001</v>
      </c>
      <c r="G267" s="17">
        <v>0.81609100000000001</v>
      </c>
      <c r="H267" s="17">
        <v>0.169047</v>
      </c>
      <c r="I267" s="17">
        <v>0.22663900000000001</v>
      </c>
      <c r="J267" s="17">
        <v>5.7591000000000003E-2</v>
      </c>
      <c r="K267" s="17">
        <v>0.254112</v>
      </c>
      <c r="L267" s="17">
        <v>783.4</v>
      </c>
      <c r="M267" s="17">
        <v>0.37081900000000001</v>
      </c>
      <c r="N267" s="17">
        <v>839</v>
      </c>
      <c r="O267" s="17">
        <v>0</v>
      </c>
      <c r="P267" s="17">
        <v>0</v>
      </c>
      <c r="Q267" s="17">
        <v>0.83270699999999997</v>
      </c>
      <c r="R267" s="17">
        <v>0.15301000000000001</v>
      </c>
      <c r="S267" s="17">
        <v>0.209844</v>
      </c>
      <c r="T267" s="17">
        <v>5.6834999999999997E-2</v>
      </c>
      <c r="U267" s="17">
        <v>0.270843</v>
      </c>
      <c r="V267" s="17">
        <v>745.1</v>
      </c>
      <c r="W267" s="17">
        <v>0.48381000000000002</v>
      </c>
      <c r="X267" s="17">
        <v>687</v>
      </c>
      <c r="Y267" s="17">
        <v>0</v>
      </c>
      <c r="Z267" s="17">
        <v>0</v>
      </c>
      <c r="AA267" s="17">
        <v>0.416682</v>
      </c>
      <c r="AB267" s="17">
        <v>1.3731200000000001E-2</v>
      </c>
      <c r="AC267" s="17">
        <v>0.15379000000000001</v>
      </c>
      <c r="AD267" s="17">
        <v>0.25</v>
      </c>
      <c r="AE267" s="17">
        <v>1060.0999999999999</v>
      </c>
    </row>
    <row r="268" spans="1:31">
      <c r="A268" s="17">
        <v>255</v>
      </c>
      <c r="B268" s="19">
        <v>0.2804976851851852</v>
      </c>
      <c r="C268" s="17">
        <v>103.3</v>
      </c>
      <c r="D268" s="17">
        <v>3.5</v>
      </c>
      <c r="E268" s="17">
        <v>3.5490000000000001E-3</v>
      </c>
      <c r="F268" s="17">
        <v>0.17199999999999999</v>
      </c>
      <c r="G268" s="17">
        <v>0.86818300000000004</v>
      </c>
      <c r="H268" s="17">
        <v>0.17497399999999999</v>
      </c>
      <c r="I268" s="17">
        <v>0.234541</v>
      </c>
      <c r="J268" s="17">
        <v>5.9567000000000002E-2</v>
      </c>
      <c r="K268" s="17">
        <v>0.253971</v>
      </c>
      <c r="L268" s="17">
        <v>896.6</v>
      </c>
      <c r="M268" s="17">
        <v>0.37081999999999998</v>
      </c>
      <c r="N268" s="17">
        <v>703</v>
      </c>
      <c r="O268" s="17">
        <v>0</v>
      </c>
      <c r="P268" s="17">
        <v>0</v>
      </c>
      <c r="Q268" s="17">
        <v>0.83082699999999998</v>
      </c>
      <c r="R268" s="17">
        <v>0.15274299999999999</v>
      </c>
      <c r="S268" s="17">
        <v>0.20264099999999999</v>
      </c>
      <c r="T268" s="17">
        <v>4.9898999999999999E-2</v>
      </c>
      <c r="U268" s="17">
        <v>0.24624099999999999</v>
      </c>
      <c r="V268" s="17">
        <v>742.9</v>
      </c>
      <c r="W268" s="17">
        <v>2.775E-2</v>
      </c>
      <c r="X268" s="17">
        <v>422</v>
      </c>
      <c r="Y268" s="17">
        <v>0</v>
      </c>
      <c r="Z268" s="17">
        <v>0</v>
      </c>
      <c r="AA268" s="17">
        <v>0.37883299999999998</v>
      </c>
      <c r="AB268" s="17">
        <v>1.3167399999999999E-2</v>
      </c>
      <c r="AC268" s="17">
        <v>0.15340000000000001</v>
      </c>
      <c r="AD268" s="17">
        <v>0.25</v>
      </c>
      <c r="AE268" s="17">
        <v>926.3</v>
      </c>
    </row>
    <row r="269" spans="1:31">
      <c r="A269" s="17">
        <v>256</v>
      </c>
      <c r="B269" s="19">
        <v>0.28054398148148146</v>
      </c>
      <c r="C269" s="17">
        <v>102.4</v>
      </c>
      <c r="D269" s="17">
        <v>3.5</v>
      </c>
      <c r="E269" s="17">
        <v>3.9750000000000002E-3</v>
      </c>
      <c r="F269" s="17">
        <v>0.192</v>
      </c>
      <c r="G269" s="17">
        <v>0.87912100000000004</v>
      </c>
      <c r="H269" s="17">
        <v>0.17705099999999999</v>
      </c>
      <c r="I269" s="17">
        <v>0.23982700000000001</v>
      </c>
      <c r="J269" s="17">
        <v>6.2776999999999999E-2</v>
      </c>
      <c r="K269" s="17">
        <v>0.26175799999999999</v>
      </c>
      <c r="L269" s="17">
        <v>825.5</v>
      </c>
      <c r="M269" s="17">
        <v>0.37081799999999998</v>
      </c>
      <c r="N269" s="17">
        <v>930</v>
      </c>
      <c r="O269" s="17">
        <v>0</v>
      </c>
      <c r="P269" s="17">
        <v>0</v>
      </c>
      <c r="Q269" s="17">
        <v>0.90419499999999997</v>
      </c>
      <c r="R269" s="17">
        <v>0.16100999999999999</v>
      </c>
      <c r="S269" s="17">
        <v>0.23013600000000001</v>
      </c>
      <c r="T269" s="17">
        <v>6.9126000000000007E-2</v>
      </c>
      <c r="U269" s="17">
        <v>0.300369</v>
      </c>
      <c r="V269" s="17">
        <v>743.1</v>
      </c>
      <c r="W269" s="17">
        <v>0.39933299999999999</v>
      </c>
      <c r="X269" s="17">
        <v>562</v>
      </c>
      <c r="Y269" s="17">
        <v>0</v>
      </c>
      <c r="Z269" s="17">
        <v>0</v>
      </c>
      <c r="AA269" s="17">
        <v>0.46210600000000002</v>
      </c>
      <c r="AB269" s="17">
        <v>1.59918E-2</v>
      </c>
      <c r="AC269" s="17">
        <v>0.16211600000000001</v>
      </c>
      <c r="AD269" s="17">
        <v>0.25</v>
      </c>
      <c r="AE269" s="17">
        <v>1006.1</v>
      </c>
    </row>
    <row r="270" spans="1:31">
      <c r="A270" s="17">
        <v>257</v>
      </c>
      <c r="B270" s="19">
        <v>0.28060185185185188</v>
      </c>
      <c r="C270" s="17">
        <v>101.8</v>
      </c>
      <c r="D270" s="17">
        <v>3.5</v>
      </c>
      <c r="E270" s="17">
        <v>4.3509999999999998E-3</v>
      </c>
      <c r="F270" s="17">
        <v>0.21099999999999999</v>
      </c>
      <c r="G270" s="17">
        <v>0.82154400000000005</v>
      </c>
      <c r="H270" s="17">
        <v>0.185978</v>
      </c>
      <c r="I270" s="17">
        <v>0.24702199999999999</v>
      </c>
      <c r="J270" s="17">
        <v>6.1044000000000001E-2</v>
      </c>
      <c r="K270" s="17">
        <v>0.247118</v>
      </c>
      <c r="L270" s="17">
        <v>879.8</v>
      </c>
      <c r="M270" s="17">
        <v>0.34082000000000001</v>
      </c>
      <c r="N270" s="17">
        <v>703</v>
      </c>
      <c r="O270" s="17">
        <v>0</v>
      </c>
      <c r="P270" s="17">
        <v>0</v>
      </c>
      <c r="Q270" s="17">
        <v>0.86324100000000004</v>
      </c>
      <c r="R270" s="17">
        <v>0.15667800000000001</v>
      </c>
      <c r="S270" s="17">
        <v>0.226274</v>
      </c>
      <c r="T270" s="17">
        <v>6.9596000000000005E-2</v>
      </c>
      <c r="U270" s="17">
        <v>0.30757499999999999</v>
      </c>
      <c r="V270" s="17">
        <v>876.5</v>
      </c>
      <c r="W270" s="17">
        <v>1.8E-5</v>
      </c>
      <c r="X270" s="17">
        <v>600</v>
      </c>
      <c r="Y270" s="17">
        <v>0</v>
      </c>
      <c r="Z270" s="17">
        <v>0</v>
      </c>
      <c r="AA270" s="17">
        <v>0.473192</v>
      </c>
      <c r="AB270" s="17">
        <v>1.2930199999999999E-2</v>
      </c>
      <c r="AC270" s="17">
        <v>0.157578</v>
      </c>
      <c r="AD270" s="17">
        <v>0.25</v>
      </c>
      <c r="AE270" s="17">
        <v>944.1</v>
      </c>
    </row>
    <row r="271" spans="1:31">
      <c r="A271" s="17">
        <v>258</v>
      </c>
      <c r="B271" s="19">
        <v>0.28065972222222224</v>
      </c>
      <c r="C271" s="17">
        <v>100.5</v>
      </c>
      <c r="D271" s="17">
        <v>3.5</v>
      </c>
      <c r="E271" s="17">
        <v>3.0920000000000001E-3</v>
      </c>
      <c r="F271" s="17">
        <v>0.15</v>
      </c>
      <c r="G271" s="17">
        <v>0.89526399999999995</v>
      </c>
      <c r="H271" s="17">
        <v>0.21029100000000001</v>
      </c>
      <c r="I271" s="17">
        <v>0.283669</v>
      </c>
      <c r="J271" s="17">
        <v>7.3377999999999999E-2</v>
      </c>
      <c r="K271" s="17">
        <v>0.25867400000000002</v>
      </c>
      <c r="L271" s="17">
        <v>728.1</v>
      </c>
      <c r="M271" s="17">
        <v>0.45294499999999999</v>
      </c>
      <c r="N271" s="17">
        <v>594</v>
      </c>
      <c r="O271" s="17">
        <v>0</v>
      </c>
      <c r="P271" s="17">
        <v>0</v>
      </c>
      <c r="Q271" s="17">
        <v>0.87339199999999995</v>
      </c>
      <c r="R271" s="17">
        <v>0.17996999999999999</v>
      </c>
      <c r="S271" s="17">
        <v>0.244202</v>
      </c>
      <c r="T271" s="17">
        <v>6.4230999999999996E-2</v>
      </c>
      <c r="U271" s="17">
        <v>0.26302599999999998</v>
      </c>
      <c r="V271" s="17">
        <v>683.1</v>
      </c>
      <c r="W271" s="17">
        <v>0.51246100000000006</v>
      </c>
      <c r="X271" s="17">
        <v>753</v>
      </c>
      <c r="Y271" s="17">
        <v>0</v>
      </c>
      <c r="Z271" s="17">
        <v>0</v>
      </c>
      <c r="AA271" s="17">
        <v>0.40465499999999999</v>
      </c>
      <c r="AB271" s="17">
        <v>9.0798000000000007E-3</v>
      </c>
      <c r="AC271" s="17">
        <v>0.18055399999999999</v>
      </c>
      <c r="AD271" s="17">
        <v>0.25</v>
      </c>
      <c r="AE271" s="17">
        <v>1140.8</v>
      </c>
    </row>
    <row r="272" spans="1:31">
      <c r="A272" s="17">
        <v>259</v>
      </c>
      <c r="B272" s="19">
        <v>0.2807175925925926</v>
      </c>
      <c r="C272" s="17">
        <v>100</v>
      </c>
      <c r="D272" s="17">
        <v>3.5</v>
      </c>
      <c r="E272" s="17">
        <v>4.7210000000000004E-3</v>
      </c>
      <c r="F272" s="17">
        <v>0.22800000000000001</v>
      </c>
      <c r="G272" s="17">
        <v>0.91419399999999995</v>
      </c>
      <c r="H272" s="17">
        <v>0.24440000000000001</v>
      </c>
      <c r="I272" s="17">
        <v>0.349719</v>
      </c>
      <c r="J272" s="17">
        <v>0.105319</v>
      </c>
      <c r="K272" s="17">
        <v>0.301153</v>
      </c>
      <c r="L272" s="17">
        <v>830.3</v>
      </c>
      <c r="M272" s="17">
        <v>0.30809999999999998</v>
      </c>
      <c r="N272" s="17">
        <v>692</v>
      </c>
      <c r="O272" s="17">
        <v>0</v>
      </c>
      <c r="P272" s="17">
        <v>0</v>
      </c>
      <c r="Q272" s="17">
        <v>0.94917099999999999</v>
      </c>
      <c r="R272" s="17">
        <v>0.24071300000000001</v>
      </c>
      <c r="S272" s="17">
        <v>0.37219999999999998</v>
      </c>
      <c r="T272" s="17">
        <v>0.13148599999999999</v>
      </c>
      <c r="U272" s="17">
        <v>0.35326800000000003</v>
      </c>
      <c r="V272" s="17">
        <v>799.8</v>
      </c>
      <c r="W272" s="17">
        <v>0.19498599999999999</v>
      </c>
      <c r="X272" s="17">
        <v>565</v>
      </c>
      <c r="Y272" s="17">
        <v>0</v>
      </c>
      <c r="Z272" s="17">
        <v>0</v>
      </c>
      <c r="AA272" s="17">
        <v>0.543489</v>
      </c>
      <c r="AB272" s="17">
        <v>1.20248E-2</v>
      </c>
      <c r="AC272" s="17">
        <v>0.24229500000000001</v>
      </c>
      <c r="AD272" s="17">
        <v>0.25</v>
      </c>
      <c r="AE272" s="17">
        <v>1000.3</v>
      </c>
    </row>
    <row r="273" spans="1:31">
      <c r="A273" s="17">
        <v>260</v>
      </c>
      <c r="B273" s="19">
        <v>0.28076388888888887</v>
      </c>
      <c r="C273" s="17">
        <v>98.3</v>
      </c>
      <c r="D273" s="17">
        <v>3.5</v>
      </c>
      <c r="E273" s="17">
        <v>4.8419999999999999E-3</v>
      </c>
      <c r="F273" s="17">
        <v>0.23400000000000001</v>
      </c>
      <c r="G273" s="17">
        <v>0.92208699999999999</v>
      </c>
      <c r="H273" s="17">
        <v>0.27312399999999998</v>
      </c>
      <c r="I273" s="17">
        <v>0.40939999999999999</v>
      </c>
      <c r="J273" s="17">
        <v>0.13627600000000001</v>
      </c>
      <c r="K273" s="17">
        <v>0.332868</v>
      </c>
      <c r="L273" s="17">
        <v>862.6</v>
      </c>
      <c r="M273" s="17">
        <v>0.37081999999999998</v>
      </c>
      <c r="N273" s="17">
        <v>690</v>
      </c>
      <c r="O273" s="17">
        <v>0</v>
      </c>
      <c r="P273" s="17">
        <v>0</v>
      </c>
      <c r="Q273" s="17">
        <v>0.948546</v>
      </c>
      <c r="R273" s="17">
        <v>0.24174399999999999</v>
      </c>
      <c r="S273" s="17">
        <v>0.371305</v>
      </c>
      <c r="T273" s="17">
        <v>0.12956100000000001</v>
      </c>
      <c r="U273" s="17">
        <v>0.34893400000000002</v>
      </c>
      <c r="V273" s="17">
        <v>771.3</v>
      </c>
      <c r="W273" s="17">
        <v>0.26781100000000002</v>
      </c>
      <c r="X273" s="17">
        <v>443</v>
      </c>
      <c r="Y273" s="17">
        <v>0</v>
      </c>
      <c r="Z273" s="17">
        <v>0</v>
      </c>
      <c r="AA273" s="17">
        <v>0.53682099999999999</v>
      </c>
      <c r="AB273" s="17">
        <v>1.24464E-2</v>
      </c>
      <c r="AC273" s="17">
        <v>0.24335699999999999</v>
      </c>
      <c r="AD273" s="17">
        <v>0.25</v>
      </c>
      <c r="AE273" s="17">
        <v>962.9</v>
      </c>
    </row>
    <row r="274" spans="1:31">
      <c r="A274" s="17">
        <v>261</v>
      </c>
      <c r="B274" s="19">
        <v>0.28082175925925928</v>
      </c>
      <c r="C274" s="17">
        <v>98.2</v>
      </c>
      <c r="D274" s="17">
        <v>3.5</v>
      </c>
      <c r="E274" s="17">
        <v>4.6049999999999997E-3</v>
      </c>
      <c r="F274" s="17">
        <v>0.223</v>
      </c>
      <c r="G274" s="17">
        <v>0.93969599999999998</v>
      </c>
      <c r="H274" s="17">
        <v>0.29309400000000002</v>
      </c>
      <c r="I274" s="17">
        <v>0.43495200000000001</v>
      </c>
      <c r="J274" s="17">
        <v>0.14185700000000001</v>
      </c>
      <c r="K274" s="17">
        <v>0.32614500000000002</v>
      </c>
      <c r="L274" s="17">
        <v>830.3</v>
      </c>
      <c r="M274" s="17">
        <v>0.37081999999999998</v>
      </c>
      <c r="N274" s="17">
        <v>640</v>
      </c>
      <c r="O274" s="17">
        <v>0</v>
      </c>
      <c r="P274" s="17">
        <v>0</v>
      </c>
      <c r="Q274" s="17">
        <v>0.91204799999999997</v>
      </c>
      <c r="R274" s="17">
        <v>0.25723099999999999</v>
      </c>
      <c r="S274" s="17">
        <v>0.39227600000000001</v>
      </c>
      <c r="T274" s="17">
        <v>0.135045</v>
      </c>
      <c r="U274" s="17">
        <v>0.34426099999999998</v>
      </c>
      <c r="V274" s="17">
        <v>822.1</v>
      </c>
      <c r="W274" s="17">
        <v>0.22917899999999999</v>
      </c>
      <c r="X274" s="17">
        <v>459</v>
      </c>
      <c r="Y274" s="17">
        <v>0</v>
      </c>
      <c r="Z274" s="17">
        <v>0</v>
      </c>
      <c r="AA274" s="17">
        <v>0.52963199999999999</v>
      </c>
      <c r="AB274" s="17">
        <v>1.1127400000000001E-2</v>
      </c>
      <c r="AC274" s="17">
        <v>0.25873400000000002</v>
      </c>
      <c r="AD274" s="17">
        <v>0.25</v>
      </c>
      <c r="AE274" s="17">
        <v>1000.3</v>
      </c>
    </row>
    <row r="275" spans="1:31">
      <c r="A275" s="17">
        <v>262</v>
      </c>
      <c r="B275" s="19">
        <v>0.28087962962962965</v>
      </c>
      <c r="C275" s="17">
        <v>96.7</v>
      </c>
      <c r="D275" s="17">
        <v>3.5</v>
      </c>
      <c r="E275" s="17">
        <v>5.2589999999999998E-3</v>
      </c>
      <c r="F275" s="17">
        <v>0.254</v>
      </c>
      <c r="G275" s="17">
        <v>0.95370299999999997</v>
      </c>
      <c r="H275" s="17">
        <v>0.29258099999999998</v>
      </c>
      <c r="I275" s="17">
        <v>0.44591500000000001</v>
      </c>
      <c r="J275" s="17">
        <v>0.153335</v>
      </c>
      <c r="K275" s="17">
        <v>0.34386499999999998</v>
      </c>
      <c r="L275" s="17">
        <v>900</v>
      </c>
      <c r="M275" s="17">
        <v>0.36460500000000001</v>
      </c>
      <c r="N275" s="17">
        <v>440</v>
      </c>
      <c r="O275" s="17">
        <v>0</v>
      </c>
      <c r="P275" s="17">
        <v>0</v>
      </c>
      <c r="Q275" s="17">
        <v>0.96339300000000005</v>
      </c>
      <c r="R275" s="17">
        <v>0.25597399999999998</v>
      </c>
      <c r="S275" s="17">
        <v>0.40100799999999998</v>
      </c>
      <c r="T275" s="17">
        <v>0.145034</v>
      </c>
      <c r="U275" s="17">
        <v>0.361674</v>
      </c>
      <c r="V275" s="17">
        <v>814.1</v>
      </c>
      <c r="W275" s="17">
        <v>0.216303</v>
      </c>
      <c r="X275" s="17">
        <v>406</v>
      </c>
      <c r="Y275" s="17">
        <v>0</v>
      </c>
      <c r="Z275" s="17">
        <v>0</v>
      </c>
      <c r="AA275" s="17">
        <v>0.55642100000000005</v>
      </c>
      <c r="AB275" s="17">
        <v>8.3234999999999993E-3</v>
      </c>
      <c r="AC275" s="17">
        <v>0.25718099999999999</v>
      </c>
      <c r="AD275" s="17">
        <v>0.25</v>
      </c>
      <c r="AE275" s="17">
        <v>922.8</v>
      </c>
    </row>
    <row r="276" spans="1:31">
      <c r="A276" s="17">
        <v>263</v>
      </c>
      <c r="B276" s="19">
        <v>0.28093750000000001</v>
      </c>
      <c r="C276" s="17">
        <v>96</v>
      </c>
      <c r="D276" s="17">
        <v>3.5</v>
      </c>
      <c r="E276" s="17">
        <v>4.8929999999999998E-3</v>
      </c>
      <c r="F276" s="17">
        <v>0.23699999999999999</v>
      </c>
      <c r="G276" s="17">
        <v>0.94599500000000003</v>
      </c>
      <c r="H276" s="17">
        <v>0.32464700000000002</v>
      </c>
      <c r="I276" s="17">
        <v>0.49318699999999999</v>
      </c>
      <c r="J276" s="17">
        <v>0.16854</v>
      </c>
      <c r="K276" s="17">
        <v>0.34173599999999998</v>
      </c>
      <c r="L276" s="17">
        <v>888.5</v>
      </c>
      <c r="M276" s="17">
        <v>0.31022699999999997</v>
      </c>
      <c r="N276" s="17">
        <v>611</v>
      </c>
      <c r="O276" s="17">
        <v>0</v>
      </c>
      <c r="P276" s="17">
        <v>0</v>
      </c>
      <c r="Q276" s="17">
        <v>0.93742000000000003</v>
      </c>
      <c r="R276" s="17">
        <v>0.27447199999999999</v>
      </c>
      <c r="S276" s="17">
        <v>0.41708499999999998</v>
      </c>
      <c r="T276" s="17">
        <v>0.14261299999999999</v>
      </c>
      <c r="U276" s="17">
        <v>0.34192800000000001</v>
      </c>
      <c r="V276" s="17">
        <v>758.1</v>
      </c>
      <c r="W276" s="17">
        <v>0.36532399999999998</v>
      </c>
      <c r="X276" s="17">
        <v>616</v>
      </c>
      <c r="Y276" s="17">
        <v>0</v>
      </c>
      <c r="Z276" s="17">
        <v>0</v>
      </c>
      <c r="AA276" s="17">
        <v>0.52604200000000001</v>
      </c>
      <c r="AB276" s="17">
        <v>1.1370099999999999E-2</v>
      </c>
      <c r="AC276" s="17">
        <v>0.27609299999999998</v>
      </c>
      <c r="AD276" s="17">
        <v>0.25</v>
      </c>
      <c r="AE276" s="17">
        <v>934.8</v>
      </c>
    </row>
    <row r="277" spans="1:31">
      <c r="A277" s="17">
        <v>264</v>
      </c>
      <c r="B277" s="19">
        <v>0.28099537037037037</v>
      </c>
      <c r="C277" s="17">
        <v>94.9</v>
      </c>
      <c r="D277" s="17">
        <v>3.5</v>
      </c>
      <c r="E277" s="17">
        <v>4.9020000000000001E-3</v>
      </c>
      <c r="F277" s="17">
        <v>0.23699999999999999</v>
      </c>
      <c r="G277" s="17">
        <v>0.96175900000000003</v>
      </c>
      <c r="H277" s="17">
        <v>0.30569200000000002</v>
      </c>
      <c r="I277" s="17">
        <v>0.462947</v>
      </c>
      <c r="J277" s="17">
        <v>0.157254</v>
      </c>
      <c r="K277" s="17">
        <v>0.33968199999999998</v>
      </c>
      <c r="L277" s="17">
        <v>866</v>
      </c>
      <c r="M277" s="17">
        <v>0.37081999999999998</v>
      </c>
      <c r="N277" s="17">
        <v>502</v>
      </c>
      <c r="O277" s="17">
        <v>0</v>
      </c>
      <c r="P277" s="17">
        <v>0</v>
      </c>
      <c r="Q277" s="17">
        <v>0.929844</v>
      </c>
      <c r="R277" s="17">
        <v>0.28129100000000001</v>
      </c>
      <c r="S277" s="17">
        <v>0.43320399999999998</v>
      </c>
      <c r="T277" s="17">
        <v>0.15191299999999999</v>
      </c>
      <c r="U277" s="17">
        <v>0.35067399999999999</v>
      </c>
      <c r="V277" s="17">
        <v>792.1</v>
      </c>
      <c r="W277" s="17">
        <v>0.37081999999999998</v>
      </c>
      <c r="X277" s="17">
        <v>445</v>
      </c>
      <c r="Y277" s="17">
        <v>0</v>
      </c>
      <c r="Z277" s="17">
        <v>0</v>
      </c>
      <c r="AA277" s="17">
        <v>0.53949800000000003</v>
      </c>
      <c r="AB277" s="17">
        <v>9.12227E-3</v>
      </c>
      <c r="AC277" s="17">
        <v>0.28267700000000001</v>
      </c>
      <c r="AD277" s="17">
        <v>0.25</v>
      </c>
      <c r="AE277" s="17">
        <v>959.1</v>
      </c>
    </row>
    <row r="278" spans="1:31">
      <c r="A278" s="17">
        <v>265</v>
      </c>
      <c r="B278" s="19">
        <v>0.28104166666666669</v>
      </c>
      <c r="C278" s="17">
        <v>93.8</v>
      </c>
      <c r="D278" s="17">
        <v>4.4000000000000004</v>
      </c>
      <c r="E278" s="17">
        <v>6.3299999999999997E-3</v>
      </c>
      <c r="F278" s="17">
        <v>0.30599999999999999</v>
      </c>
      <c r="G278" s="17">
        <v>0.94390399999999997</v>
      </c>
      <c r="H278" s="17">
        <v>0.32052700000000001</v>
      </c>
      <c r="I278" s="17">
        <v>0.49539499999999997</v>
      </c>
      <c r="J278" s="17">
        <v>0.17486699999999999</v>
      </c>
      <c r="K278" s="17">
        <v>0.35298600000000002</v>
      </c>
      <c r="L278" s="17">
        <v>872.5</v>
      </c>
      <c r="M278" s="17">
        <v>0.34259400000000001</v>
      </c>
      <c r="N278" s="17">
        <v>540</v>
      </c>
      <c r="O278" s="17">
        <v>0</v>
      </c>
      <c r="P278" s="17">
        <v>0</v>
      </c>
      <c r="Q278" s="17">
        <v>0.95454000000000006</v>
      </c>
      <c r="R278" s="17">
        <v>0.279532</v>
      </c>
      <c r="S278" s="17">
        <v>0.43724099999999999</v>
      </c>
      <c r="T278" s="17">
        <v>0.15770899999999999</v>
      </c>
      <c r="U278" s="17">
        <v>0.36069099999999998</v>
      </c>
      <c r="V278" s="17">
        <v>851.6</v>
      </c>
      <c r="W278" s="17">
        <v>0.29408600000000001</v>
      </c>
      <c r="X278" s="17">
        <v>496</v>
      </c>
      <c r="Y278" s="17">
        <v>0</v>
      </c>
      <c r="Z278" s="17">
        <v>0</v>
      </c>
      <c r="AA278" s="17">
        <v>0.55491000000000001</v>
      </c>
      <c r="AB278" s="17">
        <v>1.2317399999999999E-2</v>
      </c>
      <c r="AC278" s="17">
        <v>0.281474</v>
      </c>
      <c r="AD278" s="17">
        <v>0.25</v>
      </c>
      <c r="AE278" s="17">
        <v>951.9</v>
      </c>
    </row>
    <row r="279" spans="1:31">
      <c r="A279" s="17">
        <v>266</v>
      </c>
      <c r="B279" s="19">
        <v>0.28109953703703705</v>
      </c>
      <c r="C279" s="17">
        <v>92.9</v>
      </c>
      <c r="D279" s="17">
        <v>4.4000000000000004</v>
      </c>
      <c r="E279" s="17">
        <v>6.8310000000000003E-3</v>
      </c>
      <c r="F279" s="17">
        <v>0.33100000000000002</v>
      </c>
      <c r="G279" s="17">
        <v>0.96316000000000002</v>
      </c>
      <c r="H279" s="17">
        <v>0.34042800000000001</v>
      </c>
      <c r="I279" s="17">
        <v>0.52909600000000001</v>
      </c>
      <c r="J279" s="17">
        <v>0.188668</v>
      </c>
      <c r="K279" s="17">
        <v>0.35658600000000001</v>
      </c>
      <c r="L279" s="17">
        <v>867.7</v>
      </c>
      <c r="M279" s="17">
        <v>0.31783499999999998</v>
      </c>
      <c r="N279" s="17">
        <v>342</v>
      </c>
      <c r="O279" s="17">
        <v>0</v>
      </c>
      <c r="P279" s="17">
        <v>0</v>
      </c>
      <c r="Q279" s="17">
        <v>0.96163600000000005</v>
      </c>
      <c r="R279" s="17">
        <v>0.32412600000000003</v>
      </c>
      <c r="S279" s="17">
        <v>0.53101699999999996</v>
      </c>
      <c r="T279" s="17">
        <v>0.20689099999999999</v>
      </c>
      <c r="U279" s="17">
        <v>0.38961200000000001</v>
      </c>
      <c r="V279" s="17">
        <v>833.1</v>
      </c>
      <c r="W279" s="17">
        <v>0.37081999999999998</v>
      </c>
      <c r="X279" s="17">
        <v>626</v>
      </c>
      <c r="Y279" s="17">
        <v>0</v>
      </c>
      <c r="Z279" s="17">
        <v>0</v>
      </c>
      <c r="AA279" s="17">
        <v>0.59940300000000002</v>
      </c>
      <c r="AB279" s="17">
        <v>7.7925800000000003E-3</v>
      </c>
      <c r="AC279" s="17">
        <v>0.325739</v>
      </c>
      <c r="AD279" s="17">
        <v>0.25</v>
      </c>
      <c r="AE279" s="17">
        <v>957.2</v>
      </c>
    </row>
    <row r="280" spans="1:31">
      <c r="A280" s="17">
        <v>267</v>
      </c>
      <c r="B280" s="19">
        <v>0.28115740740740741</v>
      </c>
      <c r="C280" s="17">
        <v>92.5</v>
      </c>
      <c r="D280" s="17">
        <v>4.4000000000000004</v>
      </c>
      <c r="E280" s="17">
        <v>6.7679999999999997E-3</v>
      </c>
      <c r="F280" s="17">
        <v>0.32700000000000001</v>
      </c>
      <c r="G280" s="17">
        <v>0.95786499999999997</v>
      </c>
      <c r="H280" s="17">
        <v>0.40990500000000002</v>
      </c>
      <c r="I280" s="17">
        <v>0.65429700000000002</v>
      </c>
      <c r="J280" s="17">
        <v>0.244392</v>
      </c>
      <c r="K280" s="17">
        <v>0.37351899999999999</v>
      </c>
      <c r="L280" s="17">
        <v>900</v>
      </c>
      <c r="M280" s="17">
        <v>0.37081999999999998</v>
      </c>
      <c r="N280" s="17">
        <v>439</v>
      </c>
      <c r="O280" s="17">
        <v>0</v>
      </c>
      <c r="P280" s="17">
        <v>0</v>
      </c>
      <c r="Q280" s="17">
        <v>0.96519699999999997</v>
      </c>
      <c r="R280" s="17">
        <v>0.36503799999999997</v>
      </c>
      <c r="S280" s="17">
        <v>0.58232300000000004</v>
      </c>
      <c r="T280" s="17">
        <v>0.21728600000000001</v>
      </c>
      <c r="U280" s="17">
        <v>0.37313600000000002</v>
      </c>
      <c r="V280" s="17">
        <v>872.1</v>
      </c>
      <c r="W280" s="17">
        <v>0.37081999999999998</v>
      </c>
      <c r="X280" s="17">
        <v>496</v>
      </c>
      <c r="Y280" s="17">
        <v>0</v>
      </c>
      <c r="Z280" s="17">
        <v>0</v>
      </c>
      <c r="AA280" s="17">
        <v>0.57405499999999998</v>
      </c>
      <c r="AB280" s="17">
        <v>1.0349499999999999E-2</v>
      </c>
      <c r="AC280" s="17">
        <v>0.367286</v>
      </c>
      <c r="AD280" s="17">
        <v>0.25</v>
      </c>
      <c r="AE280" s="17">
        <v>922.9</v>
      </c>
    </row>
    <row r="281" spans="1:31">
      <c r="A281" s="17">
        <v>268</v>
      </c>
      <c r="B281" s="19">
        <v>0.28121527777777777</v>
      </c>
      <c r="C281" s="17">
        <v>90.9</v>
      </c>
      <c r="D281" s="17">
        <v>4.4000000000000004</v>
      </c>
      <c r="E281" s="17">
        <v>6.3140000000000002E-3</v>
      </c>
      <c r="F281" s="17">
        <v>0.30599999999999999</v>
      </c>
      <c r="G281" s="17">
        <v>0.981734</v>
      </c>
      <c r="H281" s="17">
        <v>0.438917</v>
      </c>
      <c r="I281" s="17">
        <v>0.71179300000000001</v>
      </c>
      <c r="J281" s="17">
        <v>0.27287600000000001</v>
      </c>
      <c r="K281" s="17">
        <v>0.38336399999999998</v>
      </c>
      <c r="L281" s="17">
        <v>813.1</v>
      </c>
      <c r="M281" s="17">
        <v>0.22998499999999999</v>
      </c>
      <c r="N281" s="17">
        <v>471</v>
      </c>
      <c r="O281" s="17">
        <v>0</v>
      </c>
      <c r="P281" s="17">
        <v>0</v>
      </c>
      <c r="Q281" s="17">
        <v>0.96657000000000004</v>
      </c>
      <c r="R281" s="17">
        <v>0.39634999999999998</v>
      </c>
      <c r="S281" s="17">
        <v>0.64464900000000003</v>
      </c>
      <c r="T281" s="17">
        <v>0.24829899999999999</v>
      </c>
      <c r="U281" s="17">
        <v>0.38516899999999998</v>
      </c>
      <c r="V281" s="17">
        <v>800.8</v>
      </c>
      <c r="W281" s="17">
        <v>0.37081900000000001</v>
      </c>
      <c r="X281" s="17">
        <v>479</v>
      </c>
      <c r="Y281" s="17">
        <v>0</v>
      </c>
      <c r="Z281" s="17">
        <v>0</v>
      </c>
      <c r="AA281" s="17">
        <v>0.59256699999999995</v>
      </c>
      <c r="AB281" s="17">
        <v>1.0045200000000001E-2</v>
      </c>
      <c r="AC281" s="17">
        <v>0.39884399999999998</v>
      </c>
      <c r="AD281" s="17">
        <v>0.25</v>
      </c>
      <c r="AE281" s="17">
        <v>1021.4</v>
      </c>
    </row>
    <row r="282" spans="1:31">
      <c r="A282" s="17">
        <v>269</v>
      </c>
      <c r="B282" s="19">
        <v>0.28126157407407409</v>
      </c>
      <c r="C282" s="17">
        <v>90.3</v>
      </c>
      <c r="D282" s="17">
        <v>4.4000000000000004</v>
      </c>
      <c r="E282" s="17">
        <v>7.3439999999999998E-3</v>
      </c>
      <c r="F282" s="17">
        <v>0.35499999999999998</v>
      </c>
      <c r="G282" s="17">
        <v>0.97430600000000001</v>
      </c>
      <c r="H282" s="17">
        <v>0.41526200000000002</v>
      </c>
      <c r="I282" s="17">
        <v>0.67895099999999997</v>
      </c>
      <c r="J282" s="17">
        <v>0.26368900000000001</v>
      </c>
      <c r="K282" s="17">
        <v>0.38837699999999997</v>
      </c>
      <c r="L282" s="17">
        <v>884.5</v>
      </c>
      <c r="M282" s="17">
        <v>0.22917999999999999</v>
      </c>
      <c r="N282" s="17">
        <v>617</v>
      </c>
      <c r="O282" s="17">
        <v>0</v>
      </c>
      <c r="P282" s="17">
        <v>0</v>
      </c>
      <c r="Q282" s="17">
        <v>0.98196300000000003</v>
      </c>
      <c r="R282" s="17">
        <v>0.37257000000000001</v>
      </c>
      <c r="S282" s="17">
        <v>0.63538099999999997</v>
      </c>
      <c r="T282" s="17">
        <v>0.26281100000000002</v>
      </c>
      <c r="U282" s="17">
        <v>0.41362700000000002</v>
      </c>
      <c r="V282" s="17">
        <v>837</v>
      </c>
      <c r="W282" s="17">
        <v>0.22295000000000001</v>
      </c>
      <c r="X282" s="17">
        <v>511</v>
      </c>
      <c r="Y282" s="17">
        <v>0</v>
      </c>
      <c r="Z282" s="17">
        <v>0</v>
      </c>
      <c r="AA282" s="17">
        <v>0.63634900000000005</v>
      </c>
      <c r="AB282" s="17">
        <v>1.42381E-2</v>
      </c>
      <c r="AC282" s="17">
        <v>0.37631199999999998</v>
      </c>
      <c r="AD282" s="17">
        <v>0.25</v>
      </c>
      <c r="AE282" s="17">
        <v>939</v>
      </c>
    </row>
    <row r="283" spans="1:31">
      <c r="A283" s="17">
        <v>270</v>
      </c>
      <c r="B283" s="19">
        <v>0.28131944444444446</v>
      </c>
      <c r="C283" s="17">
        <v>89.8</v>
      </c>
      <c r="D283" s="17">
        <v>4.4000000000000004</v>
      </c>
      <c r="E283" s="17">
        <v>7.1599999999999997E-3</v>
      </c>
      <c r="F283" s="17">
        <v>0.34599999999999997</v>
      </c>
      <c r="G283" s="17">
        <v>0.96718499999999996</v>
      </c>
      <c r="H283" s="17">
        <v>0.433342</v>
      </c>
      <c r="I283" s="17">
        <v>0.70138599999999995</v>
      </c>
      <c r="J283" s="17">
        <v>0.268044</v>
      </c>
      <c r="K283" s="17">
        <v>0.382164</v>
      </c>
      <c r="L283" s="17">
        <v>899.9</v>
      </c>
      <c r="M283" s="17">
        <v>0.35157899999999997</v>
      </c>
      <c r="N283" s="17">
        <v>469</v>
      </c>
      <c r="O283" s="17">
        <v>0</v>
      </c>
      <c r="P283" s="17">
        <v>0</v>
      </c>
      <c r="Q283" s="17">
        <v>0.96982500000000005</v>
      </c>
      <c r="R283" s="17">
        <v>0.39466299999999999</v>
      </c>
      <c r="S283" s="17">
        <v>0.65240500000000001</v>
      </c>
      <c r="T283" s="17">
        <v>0.25774200000000003</v>
      </c>
      <c r="U283" s="17">
        <v>0.395065</v>
      </c>
      <c r="V283" s="17">
        <v>870.8</v>
      </c>
      <c r="W283" s="17">
        <v>0.37081999999999998</v>
      </c>
      <c r="X283" s="17">
        <v>516</v>
      </c>
      <c r="Y283" s="17">
        <v>0</v>
      </c>
      <c r="Z283" s="17">
        <v>0</v>
      </c>
      <c r="AA283" s="17">
        <v>0.607792</v>
      </c>
      <c r="AB283" s="17">
        <v>1.10566E-2</v>
      </c>
      <c r="AC283" s="17">
        <v>0.39751300000000001</v>
      </c>
      <c r="AD283" s="17">
        <v>0.25</v>
      </c>
      <c r="AE283" s="17">
        <v>922.9</v>
      </c>
    </row>
    <row r="284" spans="1:31">
      <c r="A284" s="17">
        <v>271</v>
      </c>
      <c r="B284" s="19">
        <v>0.28137731481481482</v>
      </c>
      <c r="C284" s="17">
        <v>88</v>
      </c>
      <c r="D284" s="17">
        <v>4.4000000000000004</v>
      </c>
      <c r="E284" s="17">
        <v>7.3680000000000004E-3</v>
      </c>
      <c r="F284" s="17">
        <v>0.35699999999999998</v>
      </c>
      <c r="G284" s="17">
        <v>0.97790299999999997</v>
      </c>
      <c r="H284" s="17">
        <v>0.43336599999999997</v>
      </c>
      <c r="I284" s="17">
        <v>0.71444300000000005</v>
      </c>
      <c r="J284" s="17">
        <v>0.28107700000000002</v>
      </c>
      <c r="K284" s="17">
        <v>0.39342100000000002</v>
      </c>
      <c r="L284" s="17">
        <v>900</v>
      </c>
      <c r="M284" s="17">
        <v>0.22917999999999999</v>
      </c>
      <c r="N284" s="17">
        <v>441</v>
      </c>
      <c r="O284" s="17">
        <v>0</v>
      </c>
      <c r="P284" s="17">
        <v>0</v>
      </c>
      <c r="Q284" s="17">
        <v>0.98140899999999998</v>
      </c>
      <c r="R284" s="17">
        <v>0.412721</v>
      </c>
      <c r="S284" s="17">
        <v>0.69511100000000003</v>
      </c>
      <c r="T284" s="17">
        <v>0.282391</v>
      </c>
      <c r="U284" s="17">
        <v>0.406252</v>
      </c>
      <c r="V284" s="17">
        <v>810.6</v>
      </c>
      <c r="W284" s="17">
        <v>0.37081900000000001</v>
      </c>
      <c r="X284" s="17">
        <v>488</v>
      </c>
      <c r="Y284" s="17">
        <v>0</v>
      </c>
      <c r="Z284" s="17">
        <v>0</v>
      </c>
      <c r="AA284" s="17">
        <v>0.625004</v>
      </c>
      <c r="AB284" s="17">
        <v>1.0394499999999999E-2</v>
      </c>
      <c r="AC284" s="17">
        <v>0.41565600000000003</v>
      </c>
      <c r="AD284" s="17">
        <v>0.25</v>
      </c>
      <c r="AE284" s="17">
        <v>922.8</v>
      </c>
    </row>
    <row r="285" spans="1:31">
      <c r="A285" s="17">
        <v>272</v>
      </c>
      <c r="B285" s="19">
        <v>0.28143518518518518</v>
      </c>
      <c r="C285" s="17">
        <v>87.4</v>
      </c>
      <c r="D285" s="17">
        <v>4.4000000000000004</v>
      </c>
      <c r="E285" s="17">
        <v>6.8009999999999998E-3</v>
      </c>
      <c r="F285" s="17">
        <v>0.32900000000000001</v>
      </c>
      <c r="G285" s="17">
        <v>0.96562800000000004</v>
      </c>
      <c r="H285" s="17">
        <v>0.46373900000000001</v>
      </c>
      <c r="I285" s="17">
        <v>0.74529299999999998</v>
      </c>
      <c r="J285" s="17">
        <v>0.28155400000000003</v>
      </c>
      <c r="K285" s="17">
        <v>0.37777699999999997</v>
      </c>
      <c r="L285" s="17">
        <v>826.6</v>
      </c>
      <c r="M285" s="17">
        <v>0.36008800000000002</v>
      </c>
      <c r="N285" s="17">
        <v>681</v>
      </c>
      <c r="O285" s="17">
        <v>0</v>
      </c>
      <c r="P285" s="17">
        <v>0</v>
      </c>
      <c r="Q285" s="17">
        <v>0.96553900000000004</v>
      </c>
      <c r="R285" s="17">
        <v>0.42546400000000001</v>
      </c>
      <c r="S285" s="17">
        <v>0.72117399999999998</v>
      </c>
      <c r="T285" s="17">
        <v>0.29570999999999997</v>
      </c>
      <c r="U285" s="17">
        <v>0.41004000000000002</v>
      </c>
      <c r="V285" s="17">
        <v>849.9</v>
      </c>
      <c r="W285" s="17">
        <v>0.29365000000000002</v>
      </c>
      <c r="X285" s="17">
        <v>377</v>
      </c>
      <c r="Y285" s="17">
        <v>0</v>
      </c>
      <c r="Z285" s="17">
        <v>0</v>
      </c>
      <c r="AA285" s="17">
        <v>0.63083</v>
      </c>
      <c r="AB285" s="17">
        <v>1.46734E-2</v>
      </c>
      <c r="AC285" s="17">
        <v>0.42980299999999999</v>
      </c>
      <c r="AD285" s="17">
        <v>0.25</v>
      </c>
      <c r="AE285" s="17">
        <v>1004.8</v>
      </c>
    </row>
    <row r="286" spans="1:31">
      <c r="A286" s="17">
        <v>273</v>
      </c>
      <c r="B286" s="19">
        <v>0.28149305555555554</v>
      </c>
      <c r="C286" s="17">
        <v>86.5</v>
      </c>
      <c r="D286" s="17">
        <v>4.4000000000000004</v>
      </c>
      <c r="E286" s="17">
        <v>6.6550000000000003E-3</v>
      </c>
      <c r="F286" s="17">
        <v>0.32200000000000001</v>
      </c>
      <c r="G286" s="17">
        <v>0.97600500000000001</v>
      </c>
      <c r="H286" s="17">
        <v>0.46728199999999998</v>
      </c>
      <c r="I286" s="17">
        <v>0.75888500000000003</v>
      </c>
      <c r="J286" s="17">
        <v>0.29160399999999997</v>
      </c>
      <c r="K286" s="17">
        <v>0.38425300000000001</v>
      </c>
      <c r="L286" s="17">
        <v>845.8</v>
      </c>
      <c r="M286" s="17">
        <v>0.36103600000000002</v>
      </c>
      <c r="N286" s="17">
        <v>406</v>
      </c>
      <c r="O286" s="17">
        <v>0</v>
      </c>
      <c r="P286" s="17">
        <v>0</v>
      </c>
      <c r="Q286" s="17">
        <v>0.95296800000000004</v>
      </c>
      <c r="R286" s="17">
        <v>0.43664700000000001</v>
      </c>
      <c r="S286" s="17">
        <v>0.71570100000000003</v>
      </c>
      <c r="T286" s="17">
        <v>0.279053</v>
      </c>
      <c r="U286" s="17">
        <v>0.38990200000000003</v>
      </c>
      <c r="V286" s="17">
        <v>807.2</v>
      </c>
      <c r="W286" s="17">
        <v>0.29602800000000001</v>
      </c>
      <c r="X286" s="17">
        <v>371</v>
      </c>
      <c r="Y286" s="17">
        <v>0</v>
      </c>
      <c r="Z286" s="17">
        <v>0</v>
      </c>
      <c r="AA286" s="17">
        <v>0.59984999999999999</v>
      </c>
      <c r="AB286" s="17">
        <v>9.0073199999999992E-3</v>
      </c>
      <c r="AC286" s="17">
        <v>0.43916100000000002</v>
      </c>
      <c r="AD286" s="17">
        <v>0.25</v>
      </c>
      <c r="AE286" s="17">
        <v>982</v>
      </c>
    </row>
    <row r="287" spans="1:31">
      <c r="A287" s="17">
        <v>274</v>
      </c>
      <c r="B287" s="19">
        <v>0.28153935185185186</v>
      </c>
      <c r="C287" s="17">
        <v>85.4</v>
      </c>
      <c r="D287" s="17">
        <v>4.4000000000000004</v>
      </c>
      <c r="E287" s="17">
        <v>6.9709999999999998E-3</v>
      </c>
      <c r="F287" s="17">
        <v>0.33700000000000002</v>
      </c>
      <c r="G287" s="17">
        <v>0.97452399999999995</v>
      </c>
      <c r="H287" s="17">
        <v>0.47209800000000002</v>
      </c>
      <c r="I287" s="17">
        <v>0.762019</v>
      </c>
      <c r="J287" s="17">
        <v>0.28992099999999998</v>
      </c>
      <c r="K287" s="17">
        <v>0.38046400000000002</v>
      </c>
      <c r="L287" s="17">
        <v>867.6</v>
      </c>
      <c r="M287" s="17">
        <v>0.32802700000000001</v>
      </c>
      <c r="N287" s="17">
        <v>413</v>
      </c>
      <c r="O287" s="17">
        <v>0</v>
      </c>
      <c r="P287" s="17">
        <v>0</v>
      </c>
      <c r="Q287" s="17">
        <v>0.97970900000000005</v>
      </c>
      <c r="R287" s="17">
        <v>0.44614900000000002</v>
      </c>
      <c r="S287" s="17">
        <v>0.74150799999999994</v>
      </c>
      <c r="T287" s="17">
        <v>0.29535899999999998</v>
      </c>
      <c r="U287" s="17">
        <v>0.39832200000000001</v>
      </c>
      <c r="V287" s="17">
        <v>804.3</v>
      </c>
      <c r="W287" s="17">
        <v>0.37081999999999998</v>
      </c>
      <c r="X287" s="17">
        <v>501</v>
      </c>
      <c r="Y287" s="17">
        <v>0</v>
      </c>
      <c r="Z287" s="17">
        <v>0</v>
      </c>
      <c r="AA287" s="17">
        <v>0.61280299999999999</v>
      </c>
      <c r="AB287" s="17">
        <v>9.4051800000000008E-3</v>
      </c>
      <c r="AC287" s="17">
        <v>0.44892700000000002</v>
      </c>
      <c r="AD287" s="17">
        <v>0.25</v>
      </c>
      <c r="AE287" s="17">
        <v>957.3</v>
      </c>
    </row>
    <row r="288" spans="1:31">
      <c r="A288" s="17">
        <v>275</v>
      </c>
      <c r="B288" s="19">
        <v>0.28159722222222222</v>
      </c>
      <c r="C288" s="17">
        <v>84.3</v>
      </c>
      <c r="D288" s="17">
        <v>4.4000000000000004</v>
      </c>
      <c r="E288" s="17">
        <v>6.7629999999999999E-3</v>
      </c>
      <c r="F288" s="17">
        <v>0.32700000000000001</v>
      </c>
      <c r="G288" s="17">
        <v>0.97733599999999998</v>
      </c>
      <c r="H288" s="17">
        <v>0.526563</v>
      </c>
      <c r="I288" s="17">
        <v>0.85578100000000001</v>
      </c>
      <c r="J288" s="17">
        <v>0.32921800000000001</v>
      </c>
      <c r="K288" s="17">
        <v>0.38469900000000001</v>
      </c>
      <c r="L288" s="17">
        <v>832</v>
      </c>
      <c r="M288" s="17">
        <v>0.30137199999999997</v>
      </c>
      <c r="N288" s="17">
        <v>408</v>
      </c>
      <c r="O288" s="17">
        <v>0</v>
      </c>
      <c r="P288" s="17">
        <v>0</v>
      </c>
      <c r="Q288" s="17">
        <v>0.97441199999999994</v>
      </c>
      <c r="R288" s="17">
        <v>0.44788</v>
      </c>
      <c r="S288" s="17">
        <v>0.74989399999999995</v>
      </c>
      <c r="T288" s="17">
        <v>0.302014</v>
      </c>
      <c r="U288" s="17">
        <v>0.40274300000000002</v>
      </c>
      <c r="V288" s="17">
        <v>842.9</v>
      </c>
      <c r="W288" s="17">
        <v>0.347412</v>
      </c>
      <c r="X288" s="17">
        <v>433</v>
      </c>
      <c r="Y288" s="17">
        <v>0</v>
      </c>
      <c r="Z288" s="17">
        <v>0</v>
      </c>
      <c r="AA288" s="17">
        <v>0.61960400000000004</v>
      </c>
      <c r="AB288" s="17">
        <v>8.8982599999999999E-3</v>
      </c>
      <c r="AC288" s="17">
        <v>0.450567</v>
      </c>
      <c r="AD288" s="17">
        <v>0.25</v>
      </c>
      <c r="AE288" s="17">
        <v>998.2</v>
      </c>
    </row>
    <row r="289" spans="1:31">
      <c r="A289" s="17">
        <v>276</v>
      </c>
      <c r="B289" s="19">
        <v>0.28165509259259258</v>
      </c>
      <c r="C289" s="17">
        <v>83.6</v>
      </c>
      <c r="D289" s="17">
        <v>4.4000000000000004</v>
      </c>
      <c r="E289" s="17">
        <v>7.0159999999999997E-3</v>
      </c>
      <c r="F289" s="17">
        <v>0.34</v>
      </c>
      <c r="G289" s="17">
        <v>0.97340499999999996</v>
      </c>
      <c r="H289" s="17">
        <v>0.52029599999999998</v>
      </c>
      <c r="I289" s="17">
        <v>0.84258900000000003</v>
      </c>
      <c r="J289" s="17">
        <v>0.322293</v>
      </c>
      <c r="K289" s="17">
        <v>0.38250299999999998</v>
      </c>
      <c r="L289" s="17">
        <v>850</v>
      </c>
      <c r="M289" s="17">
        <v>0.30365399999999998</v>
      </c>
      <c r="N289" s="17">
        <v>386</v>
      </c>
      <c r="O289" s="17">
        <v>0</v>
      </c>
      <c r="P289" s="17">
        <v>0</v>
      </c>
      <c r="Q289" s="17">
        <v>0.97745599999999999</v>
      </c>
      <c r="R289" s="17">
        <v>0.45924900000000002</v>
      </c>
      <c r="S289" s="17">
        <v>0.77686100000000002</v>
      </c>
      <c r="T289" s="17">
        <v>0.31761200000000001</v>
      </c>
      <c r="U289" s="17">
        <v>0.40883999999999998</v>
      </c>
      <c r="V289" s="17">
        <v>862.6</v>
      </c>
      <c r="W289" s="17">
        <v>0.37081999999999998</v>
      </c>
      <c r="X289" s="17">
        <v>417</v>
      </c>
      <c r="Y289" s="17">
        <v>0</v>
      </c>
      <c r="Z289" s="17">
        <v>0</v>
      </c>
      <c r="AA289" s="17">
        <v>0.62898399999999999</v>
      </c>
      <c r="AB289" s="17">
        <v>8.6019000000000009E-3</v>
      </c>
      <c r="AC289" s="17">
        <v>0.46198099999999998</v>
      </c>
      <c r="AD289" s="17">
        <v>0.25</v>
      </c>
      <c r="AE289" s="17">
        <v>977.1</v>
      </c>
    </row>
    <row r="290" spans="1:31">
      <c r="A290" s="17">
        <v>277</v>
      </c>
      <c r="B290" s="19">
        <v>0.28171296296296294</v>
      </c>
      <c r="C290" s="17">
        <v>82.3</v>
      </c>
      <c r="D290" s="17">
        <v>5.3</v>
      </c>
      <c r="E290" s="17">
        <v>8.1019999999999998E-3</v>
      </c>
      <c r="F290" s="17">
        <v>0.39200000000000002</v>
      </c>
      <c r="G290" s="17">
        <v>0.97248699999999999</v>
      </c>
      <c r="H290" s="17">
        <v>0.52489799999999998</v>
      </c>
      <c r="I290" s="17">
        <v>0.84228599999999998</v>
      </c>
      <c r="J290" s="17">
        <v>0.31738699999999997</v>
      </c>
      <c r="K290" s="17">
        <v>0.37681700000000001</v>
      </c>
      <c r="L290" s="17">
        <v>818.5</v>
      </c>
      <c r="M290" s="17">
        <v>0.26932299999999998</v>
      </c>
      <c r="N290" s="17">
        <v>623</v>
      </c>
      <c r="O290" s="17">
        <v>0</v>
      </c>
      <c r="P290" s="17">
        <v>0</v>
      </c>
      <c r="Q290" s="17">
        <v>0.97448400000000002</v>
      </c>
      <c r="R290" s="17">
        <v>0.46438499999999999</v>
      </c>
      <c r="S290" s="17">
        <v>0.78928699999999996</v>
      </c>
      <c r="T290" s="17">
        <v>0.32490200000000002</v>
      </c>
      <c r="U290" s="17">
        <v>0.41164000000000001</v>
      </c>
      <c r="V290" s="17">
        <v>806.9</v>
      </c>
      <c r="W290" s="17">
        <v>0.26894699999999999</v>
      </c>
      <c r="X290" s="17">
        <v>409</v>
      </c>
      <c r="Y290" s="17">
        <v>0</v>
      </c>
      <c r="Z290" s="17">
        <v>0</v>
      </c>
      <c r="AA290" s="17">
        <v>0.63329199999999997</v>
      </c>
      <c r="AB290" s="17">
        <v>1.5949700000000001E-2</v>
      </c>
      <c r="AC290" s="17">
        <v>0.46956700000000001</v>
      </c>
      <c r="AD290" s="17">
        <v>0.25</v>
      </c>
      <c r="AE290" s="17">
        <v>1014.7</v>
      </c>
    </row>
    <row r="291" spans="1:31">
      <c r="A291" s="17">
        <v>278</v>
      </c>
      <c r="B291" s="19">
        <v>0.28175925925925926</v>
      </c>
      <c r="C291" s="17">
        <v>81.2</v>
      </c>
      <c r="D291" s="17">
        <v>5.3</v>
      </c>
      <c r="E291" s="17">
        <v>8.4690000000000008E-3</v>
      </c>
      <c r="F291" s="17">
        <v>0.41</v>
      </c>
      <c r="G291" s="17">
        <v>0.96892100000000003</v>
      </c>
      <c r="H291" s="17">
        <v>0.51872600000000002</v>
      </c>
      <c r="I291" s="17">
        <v>0.851078</v>
      </c>
      <c r="J291" s="17">
        <v>0.33235300000000001</v>
      </c>
      <c r="K291" s="17">
        <v>0.39050800000000002</v>
      </c>
      <c r="L291" s="17">
        <v>851.8</v>
      </c>
      <c r="M291" s="17">
        <v>0.37081999999999998</v>
      </c>
      <c r="N291" s="17">
        <v>437</v>
      </c>
      <c r="O291" s="17">
        <v>0</v>
      </c>
      <c r="P291" s="17">
        <v>0</v>
      </c>
      <c r="Q291" s="17">
        <v>0.985398</v>
      </c>
      <c r="R291" s="17">
        <v>0.47478500000000001</v>
      </c>
      <c r="S291" s="17">
        <v>0.80707300000000004</v>
      </c>
      <c r="T291" s="17">
        <v>0.33228799999999997</v>
      </c>
      <c r="U291" s="17">
        <v>0.41171999999999997</v>
      </c>
      <c r="V291" s="17">
        <v>826.8</v>
      </c>
      <c r="W291" s="17">
        <v>0.30996600000000002</v>
      </c>
      <c r="X291" s="17">
        <v>390</v>
      </c>
      <c r="Y291" s="17">
        <v>0</v>
      </c>
      <c r="Z291" s="17">
        <v>0</v>
      </c>
      <c r="AA291" s="17">
        <v>0.63341499999999995</v>
      </c>
      <c r="AB291" s="17">
        <v>1.16784E-2</v>
      </c>
      <c r="AC291" s="17">
        <v>0.47866500000000001</v>
      </c>
      <c r="AD291" s="17">
        <v>0.25</v>
      </c>
      <c r="AE291" s="17">
        <v>975.1</v>
      </c>
    </row>
    <row r="292" spans="1:31">
      <c r="A292" s="17">
        <v>279</v>
      </c>
      <c r="B292" s="19">
        <v>0.28181712962962963</v>
      </c>
      <c r="C292" s="17">
        <v>80.5</v>
      </c>
      <c r="D292" s="17">
        <v>5.3</v>
      </c>
      <c r="E292" s="17">
        <v>8.6370000000000006E-3</v>
      </c>
      <c r="F292" s="17">
        <v>0.41799999999999998</v>
      </c>
      <c r="G292" s="17">
        <v>0.98262799999999995</v>
      </c>
      <c r="H292" s="17">
        <v>0.48918099999999998</v>
      </c>
      <c r="I292" s="17">
        <v>0.80673099999999998</v>
      </c>
      <c r="J292" s="17">
        <v>0.31754900000000003</v>
      </c>
      <c r="K292" s="17">
        <v>0.393625</v>
      </c>
      <c r="L292" s="17">
        <v>882.5</v>
      </c>
      <c r="M292" s="17">
        <v>0.37081999999999998</v>
      </c>
      <c r="N292" s="17">
        <v>327</v>
      </c>
      <c r="O292" s="17">
        <v>0</v>
      </c>
      <c r="P292" s="17">
        <v>0</v>
      </c>
      <c r="Q292" s="17">
        <v>0.978881</v>
      </c>
      <c r="R292" s="17">
        <v>0.467277</v>
      </c>
      <c r="S292" s="17">
        <v>0.78427999999999998</v>
      </c>
      <c r="T292" s="17">
        <v>0.31700299999999998</v>
      </c>
      <c r="U292" s="17">
        <v>0.40419699999999997</v>
      </c>
      <c r="V292" s="17">
        <v>819.7</v>
      </c>
      <c r="W292" s="17">
        <v>0.27740500000000001</v>
      </c>
      <c r="X292" s="17">
        <v>372</v>
      </c>
      <c r="Y292" s="17">
        <v>0</v>
      </c>
      <c r="Z292" s="17">
        <v>0</v>
      </c>
      <c r="AA292" s="17">
        <v>0.62184099999999998</v>
      </c>
      <c r="AB292" s="17">
        <v>9.0884999999999994E-3</v>
      </c>
      <c r="AC292" s="17">
        <v>0.47015800000000002</v>
      </c>
      <c r="AD292" s="17">
        <v>0.25</v>
      </c>
      <c r="AE292" s="17">
        <v>941.2</v>
      </c>
    </row>
    <row r="293" spans="1:31">
      <c r="A293" s="17">
        <v>280</v>
      </c>
      <c r="B293" s="19">
        <v>0.28187499999999999</v>
      </c>
      <c r="C293" s="17">
        <v>79.400000000000006</v>
      </c>
      <c r="D293" s="17">
        <v>5.3</v>
      </c>
      <c r="E293" s="17">
        <v>8.5920000000000007E-3</v>
      </c>
      <c r="F293" s="17">
        <v>0.41599999999999998</v>
      </c>
      <c r="G293" s="17">
        <v>0.97129200000000004</v>
      </c>
      <c r="H293" s="17">
        <v>0.50283500000000003</v>
      </c>
      <c r="I293" s="17">
        <v>0.82744099999999998</v>
      </c>
      <c r="J293" s="17">
        <v>0.32460600000000001</v>
      </c>
      <c r="K293" s="17">
        <v>0.39230100000000001</v>
      </c>
      <c r="L293" s="17">
        <v>900</v>
      </c>
      <c r="M293" s="17">
        <v>0.333625</v>
      </c>
      <c r="N293" s="17">
        <v>484</v>
      </c>
      <c r="O293" s="17">
        <v>0</v>
      </c>
      <c r="P293" s="17">
        <v>0</v>
      </c>
      <c r="Q293" s="17">
        <v>0.96292999999999995</v>
      </c>
      <c r="R293" s="17">
        <v>0.473277</v>
      </c>
      <c r="S293" s="17">
        <v>0.78369299999999997</v>
      </c>
      <c r="T293" s="17">
        <v>0.31041600000000003</v>
      </c>
      <c r="U293" s="17">
        <v>0.396094</v>
      </c>
      <c r="V293" s="17">
        <v>793.5</v>
      </c>
      <c r="W293" s="17">
        <v>0.309479</v>
      </c>
      <c r="X293" s="17">
        <v>396</v>
      </c>
      <c r="Y293" s="17">
        <v>0</v>
      </c>
      <c r="Z293" s="17">
        <v>0</v>
      </c>
      <c r="AA293" s="17">
        <v>0.60937600000000003</v>
      </c>
      <c r="AB293" s="17">
        <v>1.36568E-2</v>
      </c>
      <c r="AC293" s="17">
        <v>0.477516</v>
      </c>
      <c r="AD293" s="17">
        <v>0.25</v>
      </c>
      <c r="AE293" s="17">
        <v>922.8</v>
      </c>
    </row>
    <row r="294" spans="1:31">
      <c r="A294" s="17">
        <v>281</v>
      </c>
      <c r="B294" s="19">
        <v>0.28193287037037035</v>
      </c>
      <c r="C294" s="17">
        <v>78.5</v>
      </c>
      <c r="D294" s="17">
        <v>5.3</v>
      </c>
      <c r="E294" s="17">
        <v>8.5859999999999999E-3</v>
      </c>
      <c r="F294" s="17">
        <v>0.41499999999999998</v>
      </c>
      <c r="G294" s="17">
        <v>0.978155</v>
      </c>
      <c r="H294" s="17">
        <v>0.54826600000000003</v>
      </c>
      <c r="I294" s="17">
        <v>0.91631399999999996</v>
      </c>
      <c r="J294" s="17">
        <v>0.36804799999999999</v>
      </c>
      <c r="K294" s="17">
        <v>0.40166099999999999</v>
      </c>
      <c r="L294" s="17">
        <v>870.9</v>
      </c>
      <c r="M294" s="17">
        <v>0.29419000000000001</v>
      </c>
      <c r="N294" s="17">
        <v>417</v>
      </c>
      <c r="O294" s="17">
        <v>0</v>
      </c>
      <c r="P294" s="17">
        <v>0</v>
      </c>
      <c r="Q294" s="17">
        <v>0.98368100000000003</v>
      </c>
      <c r="R294" s="17">
        <v>0.47678199999999998</v>
      </c>
      <c r="S294" s="17">
        <v>0.80551799999999996</v>
      </c>
      <c r="T294" s="17">
        <v>0.32873599999999997</v>
      </c>
      <c r="U294" s="17">
        <v>0.408105</v>
      </c>
      <c r="V294" s="17">
        <v>792</v>
      </c>
      <c r="W294" s="17">
        <v>0.27130799999999999</v>
      </c>
      <c r="X294" s="17">
        <v>448</v>
      </c>
      <c r="Y294" s="17">
        <v>0</v>
      </c>
      <c r="Z294" s="17">
        <v>0</v>
      </c>
      <c r="AA294" s="17">
        <v>0.62785400000000002</v>
      </c>
      <c r="AB294" s="17">
        <v>1.1394E-2</v>
      </c>
      <c r="AC294" s="17">
        <v>0.48052800000000001</v>
      </c>
      <c r="AD294" s="17">
        <v>0.25</v>
      </c>
      <c r="AE294" s="17">
        <v>953.7</v>
      </c>
    </row>
    <row r="295" spans="1:31">
      <c r="A295" s="17">
        <v>282</v>
      </c>
      <c r="B295" s="19">
        <v>0.28197916666666667</v>
      </c>
      <c r="C295" s="17">
        <v>77.599999999999994</v>
      </c>
      <c r="D295" s="17">
        <v>5.3</v>
      </c>
      <c r="E295" s="17">
        <v>8.0940000000000005E-3</v>
      </c>
      <c r="F295" s="17">
        <v>0.39200000000000002</v>
      </c>
      <c r="G295" s="17">
        <v>0.97774499999999998</v>
      </c>
      <c r="H295" s="17">
        <v>0.52736400000000005</v>
      </c>
      <c r="I295" s="17">
        <v>0.85492100000000004</v>
      </c>
      <c r="J295" s="17">
        <v>0.32755699999999999</v>
      </c>
      <c r="K295" s="17">
        <v>0.38314300000000001</v>
      </c>
      <c r="L295" s="17">
        <v>855.6</v>
      </c>
      <c r="M295" s="17">
        <v>0.36655100000000002</v>
      </c>
      <c r="N295" s="17">
        <v>468</v>
      </c>
      <c r="O295" s="17">
        <v>0</v>
      </c>
      <c r="P295" s="17">
        <v>0</v>
      </c>
      <c r="Q295" s="17">
        <v>0.97826299999999999</v>
      </c>
      <c r="R295" s="17">
        <v>0.49174600000000002</v>
      </c>
      <c r="S295" s="17">
        <v>0.80887100000000001</v>
      </c>
      <c r="T295" s="17">
        <v>0.31712499999999999</v>
      </c>
      <c r="U295" s="17">
        <v>0.39205800000000002</v>
      </c>
      <c r="V295" s="17">
        <v>764.5</v>
      </c>
      <c r="W295" s="17">
        <v>0.34686400000000001</v>
      </c>
      <c r="X295" s="17">
        <v>396</v>
      </c>
      <c r="Y295" s="17">
        <v>0</v>
      </c>
      <c r="Z295" s="17">
        <v>0</v>
      </c>
      <c r="AA295" s="17">
        <v>0.60316700000000001</v>
      </c>
      <c r="AB295" s="17">
        <v>1.25576E-2</v>
      </c>
      <c r="AC295" s="17">
        <v>0.49572899999999998</v>
      </c>
      <c r="AD295" s="17">
        <v>0.25</v>
      </c>
      <c r="AE295" s="17">
        <v>970.7</v>
      </c>
    </row>
    <row r="296" spans="1:31">
      <c r="A296" s="17">
        <v>283</v>
      </c>
      <c r="B296" s="19">
        <v>0.28203703703703703</v>
      </c>
      <c r="C296" s="17">
        <v>76.5</v>
      </c>
      <c r="D296" s="17">
        <v>5.3</v>
      </c>
      <c r="E296" s="17">
        <v>8.1080000000000006E-3</v>
      </c>
      <c r="F296" s="17">
        <v>0.39200000000000002</v>
      </c>
      <c r="G296" s="17">
        <v>0.97597500000000004</v>
      </c>
      <c r="H296" s="17">
        <v>0.53441899999999998</v>
      </c>
      <c r="I296" s="17">
        <v>0.86286700000000005</v>
      </c>
      <c r="J296" s="17">
        <v>0.32844899999999999</v>
      </c>
      <c r="K296" s="17">
        <v>0.38064799999999999</v>
      </c>
      <c r="L296" s="17">
        <v>832</v>
      </c>
      <c r="M296" s="17">
        <v>0.29892000000000002</v>
      </c>
      <c r="N296" s="17">
        <v>439</v>
      </c>
      <c r="O296" s="17">
        <v>0</v>
      </c>
      <c r="P296" s="17">
        <v>0</v>
      </c>
      <c r="Q296" s="17">
        <v>0.97792299999999999</v>
      </c>
      <c r="R296" s="17">
        <v>0.50488299999999997</v>
      </c>
      <c r="S296" s="17">
        <v>0.84631800000000001</v>
      </c>
      <c r="T296" s="17">
        <v>0.34143600000000002</v>
      </c>
      <c r="U296" s="17">
        <v>0.40343600000000002</v>
      </c>
      <c r="V296" s="17">
        <v>770</v>
      </c>
      <c r="W296" s="17">
        <v>0.32301999999999997</v>
      </c>
      <c r="X296" s="17">
        <v>448</v>
      </c>
      <c r="Y296" s="17">
        <v>0</v>
      </c>
      <c r="Z296" s="17">
        <v>0</v>
      </c>
      <c r="AA296" s="17">
        <v>0.62067099999999997</v>
      </c>
      <c r="AB296" s="17">
        <v>1.1478500000000001E-2</v>
      </c>
      <c r="AC296" s="17">
        <v>0.50880199999999998</v>
      </c>
      <c r="AD296" s="17">
        <v>0.25</v>
      </c>
      <c r="AE296" s="17">
        <v>998.3</v>
      </c>
    </row>
    <row r="297" spans="1:31">
      <c r="A297" s="17">
        <v>284</v>
      </c>
      <c r="B297" s="19">
        <v>0.28209490740740745</v>
      </c>
      <c r="C297" s="17">
        <v>75.599999999999994</v>
      </c>
      <c r="D297" s="17">
        <v>6.2</v>
      </c>
      <c r="E297" s="17">
        <v>9.9550000000000003E-3</v>
      </c>
      <c r="F297" s="17">
        <v>0.48199999999999998</v>
      </c>
      <c r="G297" s="17">
        <v>0.97755599999999998</v>
      </c>
      <c r="H297" s="17">
        <v>0.52773000000000003</v>
      </c>
      <c r="I297" s="17">
        <v>0.87773500000000004</v>
      </c>
      <c r="J297" s="17">
        <v>0.35000500000000001</v>
      </c>
      <c r="K297" s="17">
        <v>0.39876</v>
      </c>
      <c r="L297" s="17">
        <v>893.5</v>
      </c>
      <c r="M297" s="17">
        <v>0.32962399999999997</v>
      </c>
      <c r="N297" s="17">
        <v>400</v>
      </c>
      <c r="O297" s="17">
        <v>0</v>
      </c>
      <c r="P297" s="17">
        <v>0</v>
      </c>
      <c r="Q297" s="17">
        <v>0.97586399999999995</v>
      </c>
      <c r="R297" s="17">
        <v>0.51941499999999996</v>
      </c>
      <c r="S297" s="17">
        <v>0.85995500000000002</v>
      </c>
      <c r="T297" s="17">
        <v>0.34053899999999998</v>
      </c>
      <c r="U297" s="17">
        <v>0.39599699999999999</v>
      </c>
      <c r="V297" s="17">
        <v>763.8</v>
      </c>
      <c r="W297" s="17">
        <v>0.344281</v>
      </c>
      <c r="X297" s="17">
        <v>465</v>
      </c>
      <c r="Y297" s="17">
        <v>0</v>
      </c>
      <c r="Z297" s="17">
        <v>0</v>
      </c>
      <c r="AA297" s="17">
        <v>0.60922600000000005</v>
      </c>
      <c r="AB297" s="17">
        <v>1.3081000000000001E-2</v>
      </c>
      <c r="AC297" s="17">
        <v>0.52386999999999995</v>
      </c>
      <c r="AD297" s="17">
        <v>0.25</v>
      </c>
      <c r="AE297" s="17">
        <v>929.6</v>
      </c>
    </row>
    <row r="298" spans="1:31">
      <c r="A298" s="17">
        <v>285</v>
      </c>
      <c r="B298" s="19">
        <v>0.28215277777777775</v>
      </c>
      <c r="C298" s="17">
        <v>74.5</v>
      </c>
      <c r="D298" s="17">
        <v>6.2</v>
      </c>
      <c r="E298" s="17">
        <v>9.4339999999999997E-3</v>
      </c>
      <c r="F298" s="17">
        <v>0.45600000000000002</v>
      </c>
      <c r="G298" s="17">
        <v>0.98699599999999998</v>
      </c>
      <c r="H298" s="17">
        <v>0.54882699999999995</v>
      </c>
      <c r="I298" s="17">
        <v>0.89788500000000004</v>
      </c>
      <c r="J298" s="17">
        <v>0.34905799999999998</v>
      </c>
      <c r="K298" s="17">
        <v>0.38875599999999999</v>
      </c>
      <c r="L298" s="17">
        <v>857</v>
      </c>
      <c r="M298" s="17">
        <v>0.31007200000000001</v>
      </c>
      <c r="N298" s="17">
        <v>460</v>
      </c>
      <c r="O298" s="17">
        <v>0</v>
      </c>
      <c r="P298" s="17">
        <v>0</v>
      </c>
      <c r="Q298" s="17">
        <v>0.98191899999999999</v>
      </c>
      <c r="R298" s="17">
        <v>0.52618799999999999</v>
      </c>
      <c r="S298" s="17">
        <v>0.86511400000000005</v>
      </c>
      <c r="T298" s="17">
        <v>0.33892600000000001</v>
      </c>
      <c r="U298" s="17">
        <v>0.39177000000000001</v>
      </c>
      <c r="V298" s="17">
        <v>754.1</v>
      </c>
      <c r="W298" s="17">
        <v>0.33016099999999998</v>
      </c>
      <c r="X298" s="17">
        <v>347</v>
      </c>
      <c r="Y298" s="17">
        <v>0</v>
      </c>
      <c r="Z298" s="17">
        <v>0</v>
      </c>
      <c r="AA298" s="17">
        <v>0.60272400000000004</v>
      </c>
      <c r="AB298" s="17">
        <v>1.4414E-2</v>
      </c>
      <c r="AC298" s="17">
        <v>0.53107300000000002</v>
      </c>
      <c r="AD298" s="17">
        <v>0.25</v>
      </c>
      <c r="AE298" s="17">
        <v>969.2</v>
      </c>
    </row>
    <row r="299" spans="1:31">
      <c r="A299" s="17">
        <v>286</v>
      </c>
      <c r="B299" s="19">
        <v>0.28219907407407407</v>
      </c>
      <c r="C299" s="17">
        <v>73.400000000000006</v>
      </c>
      <c r="D299" s="17">
        <v>6.2</v>
      </c>
      <c r="E299" s="17">
        <v>9.0240000000000008E-3</v>
      </c>
      <c r="F299" s="17">
        <v>0.437</v>
      </c>
      <c r="G299" s="17">
        <v>0.981765</v>
      </c>
      <c r="H299" s="17">
        <v>0.54101999999999995</v>
      </c>
      <c r="I299" s="17">
        <v>0.89446899999999996</v>
      </c>
      <c r="J299" s="17">
        <v>0.35344900000000001</v>
      </c>
      <c r="K299" s="17">
        <v>0.39514899999999997</v>
      </c>
      <c r="L299" s="17">
        <v>799.7</v>
      </c>
      <c r="M299" s="17">
        <v>0.26162600000000003</v>
      </c>
      <c r="N299" s="17">
        <v>327</v>
      </c>
      <c r="O299" s="17">
        <v>0</v>
      </c>
      <c r="P299" s="17">
        <v>0</v>
      </c>
      <c r="Q299" s="17">
        <v>0.98300100000000001</v>
      </c>
      <c r="R299" s="17">
        <v>0.51758499999999996</v>
      </c>
      <c r="S299" s="17">
        <v>0.86213499999999998</v>
      </c>
      <c r="T299" s="17">
        <v>0.34455000000000002</v>
      </c>
      <c r="U299" s="17">
        <v>0.39964699999999997</v>
      </c>
      <c r="V299" s="17">
        <v>777.7</v>
      </c>
      <c r="W299" s="17">
        <v>0.29805999999999999</v>
      </c>
      <c r="X299" s="17">
        <v>398</v>
      </c>
      <c r="Y299" s="17">
        <v>0</v>
      </c>
      <c r="Z299" s="17">
        <v>0</v>
      </c>
      <c r="AA299" s="17">
        <v>0.614842</v>
      </c>
      <c r="AB299" s="17">
        <v>9.6021500000000003E-3</v>
      </c>
      <c r="AC299" s="17">
        <v>0.52089300000000005</v>
      </c>
      <c r="AD299" s="17">
        <v>0.25</v>
      </c>
      <c r="AE299" s="17">
        <v>1038.7</v>
      </c>
    </row>
    <row r="300" spans="1:31">
      <c r="A300" s="17">
        <v>287</v>
      </c>
      <c r="B300" s="19">
        <v>0.28225694444444444</v>
      </c>
      <c r="C300" s="17">
        <v>72.8</v>
      </c>
      <c r="D300" s="17">
        <v>6.2</v>
      </c>
      <c r="E300" s="17">
        <v>9.2999999999999992E-3</v>
      </c>
      <c r="F300" s="17">
        <v>0.45</v>
      </c>
      <c r="G300" s="17">
        <v>0.98602000000000001</v>
      </c>
      <c r="H300" s="17">
        <v>0.57062500000000005</v>
      </c>
      <c r="I300" s="17">
        <v>0.92524700000000004</v>
      </c>
      <c r="J300" s="17">
        <v>0.35462199999999999</v>
      </c>
      <c r="K300" s="17">
        <v>0.38327299999999997</v>
      </c>
      <c r="L300" s="17">
        <v>814.7</v>
      </c>
      <c r="M300" s="17">
        <v>0.37081999999999998</v>
      </c>
      <c r="N300" s="17">
        <v>354</v>
      </c>
      <c r="O300" s="17">
        <v>0</v>
      </c>
      <c r="P300" s="17">
        <v>0</v>
      </c>
      <c r="Q300" s="17">
        <v>0.98177800000000004</v>
      </c>
      <c r="R300" s="17">
        <v>0.53026200000000001</v>
      </c>
      <c r="S300" s="17">
        <v>0.89072300000000004</v>
      </c>
      <c r="T300" s="17">
        <v>0.36046099999999998</v>
      </c>
      <c r="U300" s="17">
        <v>0.40468300000000001</v>
      </c>
      <c r="V300" s="17">
        <v>780.8</v>
      </c>
      <c r="W300" s="17">
        <v>0.37081999999999998</v>
      </c>
      <c r="X300" s="17">
        <v>391</v>
      </c>
      <c r="Y300" s="17">
        <v>0</v>
      </c>
      <c r="Z300" s="17">
        <v>0</v>
      </c>
      <c r="AA300" s="17">
        <v>0.62258999999999998</v>
      </c>
      <c r="AB300" s="17">
        <v>1.057E-2</v>
      </c>
      <c r="AC300" s="17">
        <v>0.53407199999999999</v>
      </c>
      <c r="AD300" s="17">
        <v>0.25</v>
      </c>
      <c r="AE300" s="17">
        <v>1019.5</v>
      </c>
    </row>
    <row r="301" spans="1:31">
      <c r="A301" s="17">
        <v>288</v>
      </c>
      <c r="B301" s="19">
        <v>0.28231481481481485</v>
      </c>
      <c r="C301" s="17">
        <v>71.400000000000006</v>
      </c>
      <c r="D301" s="17">
        <v>7</v>
      </c>
      <c r="E301" s="17">
        <v>1.1414000000000001E-2</v>
      </c>
      <c r="F301" s="17">
        <v>0.55200000000000005</v>
      </c>
      <c r="G301" s="17">
        <v>0.98131199999999996</v>
      </c>
      <c r="H301" s="17">
        <v>0.59218499999999996</v>
      </c>
      <c r="I301" s="17">
        <v>1.0105690000000001</v>
      </c>
      <c r="J301" s="17">
        <v>0.41838399999999998</v>
      </c>
      <c r="K301" s="17">
        <v>0.41400900000000002</v>
      </c>
      <c r="L301" s="17">
        <v>859.4</v>
      </c>
      <c r="M301" s="17">
        <v>0.19528499999999999</v>
      </c>
      <c r="N301" s="17">
        <v>482</v>
      </c>
      <c r="O301" s="17">
        <v>0</v>
      </c>
      <c r="P301" s="17">
        <v>0</v>
      </c>
      <c r="Q301" s="17">
        <v>0.98277499999999995</v>
      </c>
      <c r="R301" s="17">
        <v>0.52753099999999997</v>
      </c>
      <c r="S301" s="17">
        <v>0.90144800000000003</v>
      </c>
      <c r="T301" s="17">
        <v>0.373917</v>
      </c>
      <c r="U301" s="17">
        <v>0.414796</v>
      </c>
      <c r="V301" s="17">
        <v>790.8</v>
      </c>
      <c r="W301" s="17">
        <v>0.229627</v>
      </c>
      <c r="X301" s="17">
        <v>486</v>
      </c>
      <c r="Y301" s="17">
        <v>0</v>
      </c>
      <c r="Z301" s="17">
        <v>0</v>
      </c>
      <c r="AA301" s="17">
        <v>0.63814800000000005</v>
      </c>
      <c r="AB301" s="17">
        <v>1.72315E-2</v>
      </c>
      <c r="AC301" s="17">
        <v>0.53397399999999995</v>
      </c>
      <c r="AD301" s="17">
        <v>0.25</v>
      </c>
      <c r="AE301" s="17">
        <v>966.5</v>
      </c>
    </row>
    <row r="302" spans="1:31">
      <c r="A302" s="17">
        <v>289</v>
      </c>
      <c r="B302" s="19">
        <v>0.28237268518518516</v>
      </c>
      <c r="C302" s="17">
        <v>70.099999999999994</v>
      </c>
      <c r="D302" s="17">
        <v>7</v>
      </c>
      <c r="E302" s="17">
        <v>1.0815E-2</v>
      </c>
      <c r="F302" s="17">
        <v>0.52300000000000002</v>
      </c>
      <c r="G302" s="17">
        <v>0.98196799999999995</v>
      </c>
      <c r="H302" s="17">
        <v>0.60945899999999997</v>
      </c>
      <c r="I302" s="17">
        <v>1.011325</v>
      </c>
      <c r="J302" s="17">
        <v>0.401866</v>
      </c>
      <c r="K302" s="17">
        <v>0.397366</v>
      </c>
      <c r="L302" s="17">
        <v>833.9</v>
      </c>
      <c r="M302" s="17">
        <v>0.36811199999999999</v>
      </c>
      <c r="N302" s="17">
        <v>430</v>
      </c>
      <c r="O302" s="17">
        <v>0</v>
      </c>
      <c r="P302" s="17">
        <v>0</v>
      </c>
      <c r="Q302" s="17">
        <v>0.98624599999999996</v>
      </c>
      <c r="R302" s="17">
        <v>0.571963</v>
      </c>
      <c r="S302" s="17">
        <v>0.95988200000000001</v>
      </c>
      <c r="T302" s="17">
        <v>0.38791799999999999</v>
      </c>
      <c r="U302" s="17">
        <v>0.40413100000000002</v>
      </c>
      <c r="V302" s="17">
        <v>776.8</v>
      </c>
      <c r="W302" s="17">
        <v>0.36619200000000002</v>
      </c>
      <c r="X302" s="17">
        <v>317</v>
      </c>
      <c r="Y302" s="17">
        <v>0</v>
      </c>
      <c r="Z302" s="17">
        <v>0</v>
      </c>
      <c r="AA302" s="17">
        <v>0.62174099999999999</v>
      </c>
      <c r="AB302" s="17">
        <v>1.49617E-2</v>
      </c>
      <c r="AC302" s="17">
        <v>0.57776700000000003</v>
      </c>
      <c r="AD302" s="17">
        <v>0.25</v>
      </c>
      <c r="AE302" s="17">
        <v>996.1</v>
      </c>
    </row>
    <row r="303" spans="1:31">
      <c r="A303" s="17">
        <v>290</v>
      </c>
      <c r="B303" s="19">
        <v>0.28241898148148148</v>
      </c>
      <c r="C303" s="17">
        <v>69.900000000000006</v>
      </c>
      <c r="D303" s="17">
        <v>7</v>
      </c>
      <c r="E303" s="17">
        <v>1.0526000000000001E-2</v>
      </c>
      <c r="F303" s="17">
        <v>0.50900000000000001</v>
      </c>
      <c r="G303" s="17">
        <v>0.98838599999999999</v>
      </c>
      <c r="H303" s="17">
        <v>0.60238599999999998</v>
      </c>
      <c r="I303" s="17">
        <v>0.99912599999999996</v>
      </c>
      <c r="J303" s="17">
        <v>0.39674100000000001</v>
      </c>
      <c r="K303" s="17">
        <v>0.397088</v>
      </c>
      <c r="L303" s="17">
        <v>815.4</v>
      </c>
      <c r="M303" s="17">
        <v>0.33342500000000003</v>
      </c>
      <c r="N303" s="17">
        <v>479</v>
      </c>
      <c r="O303" s="17">
        <v>0</v>
      </c>
      <c r="P303" s="17">
        <v>0</v>
      </c>
      <c r="Q303" s="17">
        <v>0.97804400000000002</v>
      </c>
      <c r="R303" s="17">
        <v>0.57884500000000005</v>
      </c>
      <c r="S303" s="17">
        <v>0.96919999999999995</v>
      </c>
      <c r="T303" s="17">
        <v>0.39035500000000001</v>
      </c>
      <c r="U303" s="17">
        <v>0.40276000000000001</v>
      </c>
      <c r="V303" s="17">
        <v>796.8</v>
      </c>
      <c r="W303" s="17">
        <v>0.37081999999999998</v>
      </c>
      <c r="X303" s="17">
        <v>446</v>
      </c>
      <c r="Y303" s="17">
        <v>0</v>
      </c>
      <c r="Z303" s="17">
        <v>0</v>
      </c>
      <c r="AA303" s="17">
        <v>0.61963100000000004</v>
      </c>
      <c r="AB303" s="17">
        <v>1.6280800000000002E-2</v>
      </c>
      <c r="AC303" s="17">
        <v>0.58520000000000005</v>
      </c>
      <c r="AD303" s="17">
        <v>0.25</v>
      </c>
      <c r="AE303" s="17">
        <v>1018.6</v>
      </c>
    </row>
    <row r="304" spans="1:31">
      <c r="A304" s="17">
        <v>291</v>
      </c>
      <c r="B304" s="19">
        <v>0.28247685185185184</v>
      </c>
      <c r="C304" s="17">
        <v>68.3</v>
      </c>
      <c r="D304" s="17">
        <v>7</v>
      </c>
      <c r="E304" s="17">
        <v>6.8900000000000003E-3</v>
      </c>
      <c r="F304" s="17">
        <v>0.33300000000000002</v>
      </c>
      <c r="G304" s="17">
        <v>0.98120099999999999</v>
      </c>
      <c r="H304" s="17">
        <v>0.64190100000000005</v>
      </c>
      <c r="I304" s="17">
        <v>1.070937</v>
      </c>
      <c r="J304" s="17">
        <v>0.429035</v>
      </c>
      <c r="K304" s="17">
        <v>0.400617</v>
      </c>
      <c r="L304" s="17">
        <v>825.1</v>
      </c>
      <c r="M304" s="17">
        <v>0.28666000000000003</v>
      </c>
      <c r="N304" s="17">
        <v>435</v>
      </c>
      <c r="O304" s="17">
        <v>0</v>
      </c>
      <c r="P304" s="17">
        <v>0</v>
      </c>
      <c r="Q304" s="17">
        <v>0.32154300000000002</v>
      </c>
      <c r="R304" s="17">
        <v>0.71989899999999996</v>
      </c>
      <c r="S304" s="17">
        <v>0.97304100000000004</v>
      </c>
      <c r="T304" s="17">
        <v>0.25314199999999998</v>
      </c>
      <c r="U304" s="17">
        <v>0.26015500000000003</v>
      </c>
      <c r="V304" s="17">
        <v>900</v>
      </c>
      <c r="W304" s="17">
        <v>8.7539000000000006E-2</v>
      </c>
      <c r="X304" s="17">
        <v>0</v>
      </c>
      <c r="Y304" s="17">
        <v>0</v>
      </c>
      <c r="Z304" s="17">
        <v>0</v>
      </c>
      <c r="AA304" s="17">
        <v>0.40023900000000001</v>
      </c>
      <c r="AB304" s="17">
        <v>1.4963300000000001E-2</v>
      </c>
      <c r="AC304" s="17">
        <v>0.72368699999999997</v>
      </c>
      <c r="AD304" s="17">
        <v>0.25</v>
      </c>
      <c r="AE304" s="17">
        <v>1006.6</v>
      </c>
    </row>
    <row r="305" spans="1:31">
      <c r="A305" s="17">
        <v>292</v>
      </c>
      <c r="B305" s="19">
        <v>0.28253472222222226</v>
      </c>
      <c r="C305" s="17">
        <v>67.599999999999994</v>
      </c>
      <c r="D305" s="17">
        <v>7</v>
      </c>
      <c r="E305" s="17">
        <v>1.0364E-2</v>
      </c>
      <c r="F305" s="17">
        <v>0.501</v>
      </c>
      <c r="G305" s="17">
        <v>0.98498699999999995</v>
      </c>
      <c r="H305" s="17">
        <v>0.62560099999999996</v>
      </c>
      <c r="I305" s="17">
        <v>1.039698</v>
      </c>
      <c r="J305" s="17">
        <v>0.41409699999999999</v>
      </c>
      <c r="K305" s="17">
        <v>0.39828599999999997</v>
      </c>
      <c r="L305" s="17">
        <v>805.4</v>
      </c>
      <c r="M305" s="17">
        <v>0.29581000000000002</v>
      </c>
      <c r="N305" s="17">
        <v>496</v>
      </c>
      <c r="O305" s="17">
        <v>0</v>
      </c>
      <c r="P305" s="17">
        <v>0</v>
      </c>
      <c r="Q305" s="17">
        <v>0.98692899999999995</v>
      </c>
      <c r="R305" s="17">
        <v>0.58748999999999996</v>
      </c>
      <c r="S305" s="17">
        <v>0.98178699999999997</v>
      </c>
      <c r="T305" s="17">
        <v>0.39429700000000001</v>
      </c>
      <c r="U305" s="17">
        <v>0.401611</v>
      </c>
      <c r="V305" s="17">
        <v>814.1</v>
      </c>
      <c r="W305" s="17">
        <v>0.37081999999999998</v>
      </c>
      <c r="X305" s="17">
        <v>357</v>
      </c>
      <c r="Y305" s="17">
        <v>0</v>
      </c>
      <c r="Z305" s="17">
        <v>0</v>
      </c>
      <c r="AA305" s="17">
        <v>0.61786399999999997</v>
      </c>
      <c r="AB305" s="17">
        <v>1.66339E-2</v>
      </c>
      <c r="AC305" s="17">
        <v>0.59404900000000005</v>
      </c>
      <c r="AD305" s="17">
        <v>0.25</v>
      </c>
      <c r="AE305" s="17">
        <v>1031.2</v>
      </c>
    </row>
    <row r="306" spans="1:31">
      <c r="A306" s="17">
        <v>293</v>
      </c>
      <c r="B306" s="19">
        <v>0.28259259259259256</v>
      </c>
      <c r="C306" s="17">
        <v>66.5</v>
      </c>
      <c r="D306" s="17">
        <v>7.9</v>
      </c>
      <c r="E306" s="17">
        <v>1.2123999999999999E-2</v>
      </c>
      <c r="F306" s="17">
        <v>0.58699999999999997</v>
      </c>
      <c r="G306" s="17">
        <v>0.97944900000000001</v>
      </c>
      <c r="H306" s="17">
        <v>0.67872299999999997</v>
      </c>
      <c r="I306" s="17">
        <v>1.1244670000000001</v>
      </c>
      <c r="J306" s="17">
        <v>0.44574399999999997</v>
      </c>
      <c r="K306" s="17">
        <v>0.39640500000000001</v>
      </c>
      <c r="L306" s="17">
        <v>795.1</v>
      </c>
      <c r="M306" s="17">
        <v>0.37081999999999998</v>
      </c>
      <c r="N306" s="17">
        <v>422</v>
      </c>
      <c r="O306" s="17">
        <v>0</v>
      </c>
      <c r="P306" s="17">
        <v>0</v>
      </c>
      <c r="Q306" s="17">
        <v>0.98836999999999997</v>
      </c>
      <c r="R306" s="17">
        <v>0.59418499999999996</v>
      </c>
      <c r="S306" s="17">
        <v>1.0291300000000001</v>
      </c>
      <c r="T306" s="17">
        <v>0.43494500000000003</v>
      </c>
      <c r="U306" s="17">
        <v>0.42263299999999998</v>
      </c>
      <c r="V306" s="17">
        <v>805.1</v>
      </c>
      <c r="W306" s="17">
        <v>0.22916300000000001</v>
      </c>
      <c r="X306" s="17">
        <v>358</v>
      </c>
      <c r="Y306" s="17">
        <v>0</v>
      </c>
      <c r="Z306" s="17">
        <v>0</v>
      </c>
      <c r="AA306" s="17">
        <v>0.65020500000000003</v>
      </c>
      <c r="AB306" s="17">
        <v>1.5733799999999999E-2</v>
      </c>
      <c r="AC306" s="17">
        <v>0.60102900000000004</v>
      </c>
      <c r="AD306" s="17">
        <v>0.25</v>
      </c>
      <c r="AE306" s="17">
        <v>1044.5</v>
      </c>
    </row>
    <row r="307" spans="1:31">
      <c r="A307" s="17">
        <v>294</v>
      </c>
      <c r="B307" s="19">
        <v>0.28265046296296298</v>
      </c>
      <c r="C307" s="17">
        <v>65.900000000000006</v>
      </c>
      <c r="D307" s="17">
        <v>7.9</v>
      </c>
      <c r="E307" s="17">
        <v>1.2416999999999999E-2</v>
      </c>
      <c r="F307" s="17">
        <v>0.60099999999999998</v>
      </c>
      <c r="G307" s="17">
        <v>0.98735799999999996</v>
      </c>
      <c r="H307" s="17">
        <v>0.70179199999999997</v>
      </c>
      <c r="I307" s="17">
        <v>1.1796180000000001</v>
      </c>
      <c r="J307" s="17">
        <v>0.47782599999999997</v>
      </c>
      <c r="K307" s="17">
        <v>0.40506900000000001</v>
      </c>
      <c r="L307" s="17">
        <v>808.4</v>
      </c>
      <c r="M307" s="17">
        <v>0.32231500000000002</v>
      </c>
      <c r="N307" s="17">
        <v>264</v>
      </c>
      <c r="O307" s="17">
        <v>0</v>
      </c>
      <c r="P307" s="17">
        <v>0</v>
      </c>
      <c r="Q307" s="17">
        <v>0.98599400000000004</v>
      </c>
      <c r="R307" s="17">
        <v>0.65972900000000001</v>
      </c>
      <c r="S307" s="17">
        <v>1.1440300000000001</v>
      </c>
      <c r="T307" s="17">
        <v>0.48430099999999998</v>
      </c>
      <c r="U307" s="17">
        <v>0.42332900000000001</v>
      </c>
      <c r="V307" s="17">
        <v>819.8</v>
      </c>
      <c r="W307" s="17">
        <v>0.29782700000000001</v>
      </c>
      <c r="X307" s="17">
        <v>338</v>
      </c>
      <c r="Y307" s="17">
        <v>0</v>
      </c>
      <c r="Z307" s="17">
        <v>0</v>
      </c>
      <c r="AA307" s="17">
        <v>0.65127500000000005</v>
      </c>
      <c r="AB307" s="17">
        <v>1.0077600000000001E-2</v>
      </c>
      <c r="AC307" s="17">
        <v>0.66460900000000001</v>
      </c>
      <c r="AD307" s="17">
        <v>0.25</v>
      </c>
      <c r="AE307" s="17">
        <v>1027.5</v>
      </c>
    </row>
    <row r="308" spans="1:31">
      <c r="A308" s="17">
        <v>295</v>
      </c>
      <c r="B308" s="19">
        <v>0.28269675925925924</v>
      </c>
      <c r="C308" s="17">
        <v>64.3</v>
      </c>
      <c r="D308" s="17">
        <v>8.8000000000000007</v>
      </c>
      <c r="E308" s="17">
        <v>1.3967E-2</v>
      </c>
      <c r="F308" s="17">
        <v>0.67600000000000005</v>
      </c>
      <c r="G308" s="17">
        <v>0.98266100000000001</v>
      </c>
      <c r="H308" s="17">
        <v>0.76278299999999999</v>
      </c>
      <c r="I308" s="17">
        <v>1.286853</v>
      </c>
      <c r="J308" s="17">
        <v>0.52407000000000004</v>
      </c>
      <c r="K308" s="17">
        <v>0.40724900000000003</v>
      </c>
      <c r="L308" s="17">
        <v>818.2</v>
      </c>
      <c r="M308" s="17">
        <v>0.37081999999999998</v>
      </c>
      <c r="N308" s="17">
        <v>367</v>
      </c>
      <c r="O308" s="17">
        <v>0</v>
      </c>
      <c r="P308" s="17">
        <v>0</v>
      </c>
      <c r="Q308" s="17">
        <v>0.98263800000000001</v>
      </c>
      <c r="R308" s="17">
        <v>0.63913200000000003</v>
      </c>
      <c r="S308" s="17">
        <v>1.113111</v>
      </c>
      <c r="T308" s="17">
        <v>0.47397899999999998</v>
      </c>
      <c r="U308" s="17">
        <v>0.425815</v>
      </c>
      <c r="V308" s="17">
        <v>761.1</v>
      </c>
      <c r="W308" s="17">
        <v>0.210809</v>
      </c>
      <c r="X308" s="17">
        <v>365</v>
      </c>
      <c r="Y308" s="17">
        <v>0</v>
      </c>
      <c r="Z308" s="17">
        <v>0</v>
      </c>
      <c r="AA308" s="17">
        <v>0.65510000000000002</v>
      </c>
      <c r="AB308" s="17">
        <v>1.5657299999999999E-2</v>
      </c>
      <c r="AC308" s="17">
        <v>0.64655300000000004</v>
      </c>
      <c r="AD308" s="17">
        <v>0.25</v>
      </c>
      <c r="AE308" s="17">
        <v>1015.1</v>
      </c>
    </row>
    <row r="309" spans="1:31">
      <c r="A309" s="17">
        <v>296</v>
      </c>
      <c r="B309" s="19">
        <v>0.28275462962962966</v>
      </c>
      <c r="C309" s="17">
        <v>64.099999999999994</v>
      </c>
      <c r="D309" s="17">
        <v>8.8000000000000007</v>
      </c>
      <c r="E309" s="17">
        <v>1.3323E-2</v>
      </c>
      <c r="F309" s="17">
        <v>0.64500000000000002</v>
      </c>
      <c r="G309" s="17">
        <v>0.989062</v>
      </c>
      <c r="H309" s="17">
        <v>0.75944900000000004</v>
      </c>
      <c r="I309" s="17">
        <v>1.26935</v>
      </c>
      <c r="J309" s="17">
        <v>0.50990100000000005</v>
      </c>
      <c r="K309" s="17">
        <v>0.401702</v>
      </c>
      <c r="L309" s="17">
        <v>808.7</v>
      </c>
      <c r="M309" s="17">
        <v>0.32731500000000002</v>
      </c>
      <c r="N309" s="17">
        <v>349</v>
      </c>
      <c r="O309" s="17">
        <v>0</v>
      </c>
      <c r="P309" s="17">
        <v>0</v>
      </c>
      <c r="Q309" s="17">
        <v>0.98857499999999998</v>
      </c>
      <c r="R309" s="17">
        <v>0.72437499999999999</v>
      </c>
      <c r="S309" s="17">
        <v>1.228944</v>
      </c>
      <c r="T309" s="17">
        <v>0.50456900000000005</v>
      </c>
      <c r="U309" s="17">
        <v>0.41057100000000002</v>
      </c>
      <c r="V309" s="17">
        <v>757.9</v>
      </c>
      <c r="W309" s="17">
        <v>0.36347099999999999</v>
      </c>
      <c r="X309" s="17">
        <v>402</v>
      </c>
      <c r="Y309" s="17">
        <v>0</v>
      </c>
      <c r="Z309" s="17">
        <v>0</v>
      </c>
      <c r="AA309" s="17">
        <v>0.63164799999999999</v>
      </c>
      <c r="AB309" s="17">
        <v>1.47332E-2</v>
      </c>
      <c r="AC309" s="17">
        <v>0.73180900000000004</v>
      </c>
      <c r="AD309" s="17">
        <v>0.25</v>
      </c>
      <c r="AE309" s="17">
        <v>1027.0999999999999</v>
      </c>
    </row>
    <row r="310" spans="1:31">
      <c r="A310" s="17">
        <v>297</v>
      </c>
      <c r="B310" s="19">
        <v>0.28281249999999997</v>
      </c>
      <c r="C310" s="17">
        <v>62.3</v>
      </c>
      <c r="D310" s="17">
        <v>8.8000000000000007</v>
      </c>
      <c r="E310" s="17">
        <v>1.3108E-2</v>
      </c>
      <c r="F310" s="17">
        <v>0.63400000000000001</v>
      </c>
      <c r="G310" s="17">
        <v>0.984267</v>
      </c>
      <c r="H310" s="17">
        <v>0.74643400000000004</v>
      </c>
      <c r="I310" s="17">
        <v>1.264561</v>
      </c>
      <c r="J310" s="17">
        <v>0.518127</v>
      </c>
      <c r="K310" s="17">
        <v>0.40972900000000001</v>
      </c>
      <c r="L310" s="17">
        <v>804.3</v>
      </c>
      <c r="M310" s="17">
        <v>0.284609</v>
      </c>
      <c r="N310" s="17">
        <v>467</v>
      </c>
      <c r="O310" s="17">
        <v>0</v>
      </c>
      <c r="P310" s="17">
        <v>0</v>
      </c>
      <c r="Q310" s="17">
        <v>0.98618899999999998</v>
      </c>
      <c r="R310" s="17">
        <v>0.74970400000000004</v>
      </c>
      <c r="S310" s="17">
        <v>1.2666059999999999</v>
      </c>
      <c r="T310" s="17">
        <v>0.51690199999999997</v>
      </c>
      <c r="U310" s="17">
        <v>0.40810000000000002</v>
      </c>
      <c r="V310" s="17">
        <v>729.7</v>
      </c>
      <c r="W310" s="17">
        <v>0.37081999999999998</v>
      </c>
      <c r="X310" s="17">
        <v>431</v>
      </c>
      <c r="Y310" s="17">
        <v>0</v>
      </c>
      <c r="Z310" s="17">
        <v>0</v>
      </c>
      <c r="AA310" s="17">
        <v>0.62784600000000002</v>
      </c>
      <c r="AB310" s="17">
        <v>1.94924E-2</v>
      </c>
      <c r="AC310" s="17">
        <v>0.75978000000000001</v>
      </c>
      <c r="AD310" s="17">
        <v>0.25</v>
      </c>
      <c r="AE310" s="17">
        <v>1032.5999999999999</v>
      </c>
    </row>
    <row r="311" spans="1:31">
      <c r="A311" s="17">
        <v>298</v>
      </c>
      <c r="B311" s="19">
        <v>0.28287037037037038</v>
      </c>
      <c r="C311" s="17">
        <v>61.2</v>
      </c>
      <c r="D311" s="17">
        <v>9.6999999999999993</v>
      </c>
      <c r="E311" s="17">
        <v>1.3988E-2</v>
      </c>
      <c r="F311" s="17">
        <v>0.67700000000000005</v>
      </c>
      <c r="G311" s="17">
        <v>0.98967099999999997</v>
      </c>
      <c r="H311" s="17">
        <v>0.74934699999999999</v>
      </c>
      <c r="I311" s="17">
        <v>1.279282</v>
      </c>
      <c r="J311" s="17">
        <v>0.52993500000000004</v>
      </c>
      <c r="K311" s="17">
        <v>0.414244</v>
      </c>
      <c r="L311" s="17">
        <v>745.2</v>
      </c>
      <c r="M311" s="17">
        <v>0.35540899999999997</v>
      </c>
      <c r="N311" s="17">
        <v>354</v>
      </c>
      <c r="O311" s="17">
        <v>0</v>
      </c>
      <c r="P311" s="17">
        <v>0</v>
      </c>
      <c r="Q311" s="17">
        <v>0.99048899999999995</v>
      </c>
      <c r="R311" s="17">
        <v>0.69865500000000003</v>
      </c>
      <c r="S311" s="17">
        <v>1.2159279999999999</v>
      </c>
      <c r="T311" s="17">
        <v>0.51727299999999998</v>
      </c>
      <c r="U311" s="17">
        <v>0.42541400000000001</v>
      </c>
      <c r="V311" s="17">
        <v>760.8</v>
      </c>
      <c r="W311" s="17">
        <v>0.33269900000000002</v>
      </c>
      <c r="X311" s="17">
        <v>399</v>
      </c>
      <c r="Y311" s="17">
        <v>0</v>
      </c>
      <c r="Z311" s="17">
        <v>0</v>
      </c>
      <c r="AA311" s="17">
        <v>0.65448300000000004</v>
      </c>
      <c r="AB311" s="17">
        <v>1.51316E-2</v>
      </c>
      <c r="AC311" s="17">
        <v>0.70648200000000005</v>
      </c>
      <c r="AD311" s="17">
        <v>0.25</v>
      </c>
      <c r="AE311" s="17">
        <v>1114.5</v>
      </c>
    </row>
    <row r="312" spans="1:31">
      <c r="A312" s="17">
        <v>299</v>
      </c>
      <c r="B312" s="19">
        <v>0.28291666666666665</v>
      </c>
      <c r="C312" s="17">
        <v>61</v>
      </c>
      <c r="D312" s="17">
        <v>9.6999999999999993</v>
      </c>
      <c r="E312" s="17">
        <v>1.4193000000000001E-2</v>
      </c>
      <c r="F312" s="17">
        <v>0.68700000000000006</v>
      </c>
      <c r="G312" s="17">
        <v>0.98308899999999999</v>
      </c>
      <c r="H312" s="17">
        <v>0.76019400000000004</v>
      </c>
      <c r="I312" s="17">
        <v>1.2949269999999999</v>
      </c>
      <c r="J312" s="17">
        <v>0.53473300000000001</v>
      </c>
      <c r="K312" s="17">
        <v>0.41294500000000001</v>
      </c>
      <c r="L312" s="17">
        <v>780.2</v>
      </c>
      <c r="M312" s="17">
        <v>0.289045</v>
      </c>
      <c r="N312" s="17">
        <v>363</v>
      </c>
      <c r="O312" s="17">
        <v>0</v>
      </c>
      <c r="P312" s="17">
        <v>0</v>
      </c>
      <c r="Q312" s="17">
        <v>0.98552899999999999</v>
      </c>
      <c r="R312" s="17">
        <v>0.732846</v>
      </c>
      <c r="S312" s="17">
        <v>1.2478499999999999</v>
      </c>
      <c r="T312" s="17">
        <v>0.51500400000000002</v>
      </c>
      <c r="U312" s="17">
        <v>0.412713</v>
      </c>
      <c r="V312" s="17">
        <v>738.4</v>
      </c>
      <c r="W312" s="17">
        <v>0.36592400000000003</v>
      </c>
      <c r="X312" s="17">
        <v>346</v>
      </c>
      <c r="Y312" s="17">
        <v>0</v>
      </c>
      <c r="Z312" s="17">
        <v>0</v>
      </c>
      <c r="AA312" s="17">
        <v>0.63494300000000004</v>
      </c>
      <c r="AB312" s="17">
        <v>1.6222400000000001E-2</v>
      </c>
      <c r="AC312" s="17">
        <v>0.74119999999999997</v>
      </c>
      <c r="AD312" s="17">
        <v>0.25</v>
      </c>
      <c r="AE312" s="17">
        <v>1064.5</v>
      </c>
    </row>
    <row r="313" spans="1:31">
      <c r="A313" s="17">
        <v>300</v>
      </c>
      <c r="B313" s="19">
        <v>0.28297453703703707</v>
      </c>
      <c r="C313" s="17">
        <v>59.2</v>
      </c>
      <c r="D313" s="17">
        <v>10.6</v>
      </c>
      <c r="E313" s="17">
        <v>1.6261000000000001E-2</v>
      </c>
      <c r="F313" s="17">
        <v>0.78700000000000003</v>
      </c>
      <c r="G313" s="17">
        <v>0.98424500000000004</v>
      </c>
      <c r="H313" s="17">
        <v>0.78461400000000003</v>
      </c>
      <c r="I313" s="17">
        <v>1.337154</v>
      </c>
      <c r="J313" s="17">
        <v>0.55254000000000003</v>
      </c>
      <c r="K313" s="17">
        <v>0.413221</v>
      </c>
      <c r="L313" s="17">
        <v>773.7</v>
      </c>
      <c r="M313" s="17">
        <v>0.34764699999999998</v>
      </c>
      <c r="N313" s="17">
        <v>375</v>
      </c>
      <c r="O313" s="17">
        <v>0</v>
      </c>
      <c r="P313" s="17">
        <v>0</v>
      </c>
      <c r="Q313" s="17">
        <v>0.98748899999999995</v>
      </c>
      <c r="R313" s="17">
        <v>0.71162400000000003</v>
      </c>
      <c r="S313" s="17">
        <v>1.2661720000000001</v>
      </c>
      <c r="T313" s="17">
        <v>0.55454800000000004</v>
      </c>
      <c r="U313" s="17">
        <v>0.43797199999999997</v>
      </c>
      <c r="V313" s="17">
        <v>769.3</v>
      </c>
      <c r="W313" s="17">
        <v>0.26331500000000002</v>
      </c>
      <c r="X313" s="17">
        <v>343</v>
      </c>
      <c r="Y313" s="17">
        <v>0</v>
      </c>
      <c r="Z313" s="17">
        <v>0</v>
      </c>
      <c r="AA313" s="17">
        <v>0.67380300000000004</v>
      </c>
      <c r="AB313" s="17">
        <v>1.8100600000000001E-2</v>
      </c>
      <c r="AC313" s="17">
        <v>0.72166200000000003</v>
      </c>
      <c r="AD313" s="17">
        <v>0.25</v>
      </c>
      <c r="AE313" s="17">
        <v>1073.5</v>
      </c>
    </row>
    <row r="314" spans="1:31">
      <c r="A314" s="17">
        <v>301</v>
      </c>
      <c r="B314" s="19">
        <v>0.28303240740740737</v>
      </c>
      <c r="C314" s="17">
        <v>58.8</v>
      </c>
      <c r="D314" s="17">
        <v>10.6</v>
      </c>
      <c r="E314" s="17">
        <v>1.6017E-2</v>
      </c>
      <c r="F314" s="17">
        <v>0.77500000000000002</v>
      </c>
      <c r="G314" s="17">
        <v>0.98714599999999997</v>
      </c>
      <c r="H314" s="17">
        <v>0.84109299999999998</v>
      </c>
      <c r="I314" s="17">
        <v>1.4263749999999999</v>
      </c>
      <c r="J314" s="17">
        <v>0.58528199999999997</v>
      </c>
      <c r="K314" s="17">
        <v>0.41032800000000003</v>
      </c>
      <c r="L314" s="17">
        <v>778.5</v>
      </c>
      <c r="M314" s="17">
        <v>0.34222599999999997</v>
      </c>
      <c r="N314" s="17">
        <v>394</v>
      </c>
      <c r="O314" s="17">
        <v>0</v>
      </c>
      <c r="P314" s="17">
        <v>0</v>
      </c>
      <c r="Q314" s="17">
        <v>0.99035700000000004</v>
      </c>
      <c r="R314" s="17">
        <v>0.77369100000000002</v>
      </c>
      <c r="S314" s="17">
        <v>1.3553710000000001</v>
      </c>
      <c r="T314" s="17">
        <v>0.581681</v>
      </c>
      <c r="U314" s="17">
        <v>0.42916700000000002</v>
      </c>
      <c r="V314" s="17">
        <v>765.3</v>
      </c>
      <c r="W314" s="17">
        <v>0.37081999999999998</v>
      </c>
      <c r="X314" s="17">
        <v>368</v>
      </c>
      <c r="Y314" s="17">
        <v>0</v>
      </c>
      <c r="Z314" s="17">
        <v>0</v>
      </c>
      <c r="AA314" s="17">
        <v>0.66025699999999998</v>
      </c>
      <c r="AB314" s="17">
        <v>1.9105299999999999E-2</v>
      </c>
      <c r="AC314" s="17">
        <v>0.78480399999999995</v>
      </c>
      <c r="AD314" s="17">
        <v>0.25</v>
      </c>
      <c r="AE314" s="17">
        <v>1066.9000000000001</v>
      </c>
    </row>
    <row r="315" spans="1:31">
      <c r="A315" s="17">
        <v>302</v>
      </c>
      <c r="B315" s="19">
        <v>0.28309027777777779</v>
      </c>
      <c r="C315" s="17">
        <v>57.4</v>
      </c>
      <c r="D315" s="17">
        <v>10.6</v>
      </c>
      <c r="E315" s="17">
        <v>1.6465E-2</v>
      </c>
      <c r="F315" s="17">
        <v>0.79700000000000004</v>
      </c>
      <c r="G315" s="17">
        <v>0.98755300000000001</v>
      </c>
      <c r="H315" s="17">
        <v>0.87250799999999995</v>
      </c>
      <c r="I315" s="17">
        <v>1.5104470000000001</v>
      </c>
      <c r="J315" s="17">
        <v>0.63793800000000001</v>
      </c>
      <c r="K315" s="17">
        <v>0.42235099999999998</v>
      </c>
      <c r="L315" s="17">
        <v>788.1</v>
      </c>
      <c r="M315" s="17">
        <v>0.33993200000000001</v>
      </c>
      <c r="N315" s="17">
        <v>387</v>
      </c>
      <c r="O315" s="17">
        <v>0</v>
      </c>
      <c r="P315" s="17">
        <v>0</v>
      </c>
      <c r="Q315" s="17">
        <v>0.99040399999999995</v>
      </c>
      <c r="R315" s="17">
        <v>0.79422300000000001</v>
      </c>
      <c r="S315" s="17">
        <v>1.4076249999999999</v>
      </c>
      <c r="T315" s="17">
        <v>0.613402</v>
      </c>
      <c r="U315" s="17">
        <v>0.43577100000000002</v>
      </c>
      <c r="V315" s="17">
        <v>783.9</v>
      </c>
      <c r="W315" s="17">
        <v>0.30381999999999998</v>
      </c>
      <c r="X315" s="17">
        <v>403</v>
      </c>
      <c r="Y315" s="17">
        <v>0</v>
      </c>
      <c r="Z315" s="17">
        <v>0</v>
      </c>
      <c r="AA315" s="17">
        <v>0.67041600000000001</v>
      </c>
      <c r="AB315" s="17">
        <v>1.8989300000000001E-2</v>
      </c>
      <c r="AC315" s="17">
        <v>0.805871</v>
      </c>
      <c r="AD315" s="17">
        <v>0.25</v>
      </c>
      <c r="AE315" s="17">
        <v>1053.9000000000001</v>
      </c>
    </row>
    <row r="316" spans="1:31">
      <c r="A316" s="17">
        <v>303</v>
      </c>
      <c r="B316" s="19">
        <v>0.28314814814814815</v>
      </c>
      <c r="C316" s="17">
        <v>56.6</v>
      </c>
      <c r="D316" s="17">
        <v>11.4</v>
      </c>
      <c r="E316" s="17">
        <v>1.7274999999999999E-2</v>
      </c>
      <c r="F316" s="17">
        <v>0.83599999999999997</v>
      </c>
      <c r="G316" s="17">
        <v>0.98466399999999998</v>
      </c>
      <c r="H316" s="17">
        <v>0.93057299999999998</v>
      </c>
      <c r="I316" s="17">
        <v>1.5858920000000001</v>
      </c>
      <c r="J316" s="17">
        <v>0.65531799999999996</v>
      </c>
      <c r="K316" s="17">
        <v>0.41321799999999997</v>
      </c>
      <c r="L316" s="17">
        <v>765.4</v>
      </c>
      <c r="M316" s="17">
        <v>0.30874299999999999</v>
      </c>
      <c r="N316" s="17">
        <v>313</v>
      </c>
      <c r="O316" s="17">
        <v>0</v>
      </c>
      <c r="P316" s="17">
        <v>0</v>
      </c>
      <c r="Q316" s="17">
        <v>0.991313</v>
      </c>
      <c r="R316" s="17">
        <v>0.87434000000000001</v>
      </c>
      <c r="S316" s="17">
        <v>1.5428390000000001</v>
      </c>
      <c r="T316" s="17">
        <v>0.66849899999999995</v>
      </c>
      <c r="U316" s="17">
        <v>0.43329200000000001</v>
      </c>
      <c r="V316" s="17">
        <v>761</v>
      </c>
      <c r="W316" s="17">
        <v>0.33829199999999998</v>
      </c>
      <c r="X316" s="17">
        <v>382</v>
      </c>
      <c r="Y316" s="17">
        <v>0</v>
      </c>
      <c r="Z316" s="17">
        <v>0</v>
      </c>
      <c r="AA316" s="17">
        <v>0.66660200000000003</v>
      </c>
      <c r="AB316" s="17">
        <v>1.62109E-2</v>
      </c>
      <c r="AC316" s="17">
        <v>0.88517699999999999</v>
      </c>
      <c r="AD316" s="17">
        <v>0.25</v>
      </c>
      <c r="AE316" s="17">
        <v>1085.0999999999999</v>
      </c>
    </row>
    <row r="317" spans="1:31">
      <c r="A317" s="17">
        <v>304</v>
      </c>
      <c r="B317" s="19">
        <v>0.28319444444444447</v>
      </c>
      <c r="C317" s="17">
        <v>55.4</v>
      </c>
      <c r="D317" s="17">
        <v>11.4</v>
      </c>
      <c r="E317" s="17">
        <v>1.7946E-2</v>
      </c>
      <c r="F317" s="17">
        <v>0.86799999999999999</v>
      </c>
      <c r="G317" s="17">
        <v>0.99348000000000003</v>
      </c>
      <c r="H317" s="17">
        <v>0.96713899999999997</v>
      </c>
      <c r="I317" s="17">
        <v>1.6601600000000001</v>
      </c>
      <c r="J317" s="17">
        <v>0.693021</v>
      </c>
      <c r="K317" s="17">
        <v>0.41744199999999998</v>
      </c>
      <c r="L317" s="17">
        <v>787.5</v>
      </c>
      <c r="M317" s="17">
        <v>0.35189599999999999</v>
      </c>
      <c r="N317" s="17">
        <v>356</v>
      </c>
      <c r="O317" s="17">
        <v>0</v>
      </c>
      <c r="P317" s="17">
        <v>0</v>
      </c>
      <c r="Q317" s="17">
        <v>0.99049299999999996</v>
      </c>
      <c r="R317" s="17">
        <v>0.88439999999999996</v>
      </c>
      <c r="S317" s="17">
        <v>1.5756380000000001</v>
      </c>
      <c r="T317" s="17">
        <v>0.69123699999999999</v>
      </c>
      <c r="U317" s="17">
        <v>0.43870300000000001</v>
      </c>
      <c r="V317" s="17">
        <v>751.2</v>
      </c>
      <c r="W317" s="17">
        <v>0.28272199999999997</v>
      </c>
      <c r="X317" s="17">
        <v>357</v>
      </c>
      <c r="Y317" s="17">
        <v>0</v>
      </c>
      <c r="Z317" s="17">
        <v>0</v>
      </c>
      <c r="AA317" s="17">
        <v>0.67492799999999997</v>
      </c>
      <c r="AB317" s="17">
        <v>1.8926200000000001E-2</v>
      </c>
      <c r="AC317" s="17">
        <v>0.89748300000000003</v>
      </c>
      <c r="AD317" s="17">
        <v>0.25</v>
      </c>
      <c r="AE317" s="17">
        <v>1054.7</v>
      </c>
    </row>
    <row r="318" spans="1:31">
      <c r="A318" s="17">
        <v>305</v>
      </c>
      <c r="B318" s="19">
        <v>0.28325231481481478</v>
      </c>
      <c r="C318" s="17">
        <v>54.8</v>
      </c>
      <c r="D318" s="17">
        <v>12.3</v>
      </c>
      <c r="E318" s="17">
        <v>1.9713999999999999E-2</v>
      </c>
      <c r="F318" s="17">
        <v>0.95399999999999996</v>
      </c>
      <c r="G318" s="17">
        <v>0.98866299999999996</v>
      </c>
      <c r="H318" s="17">
        <v>0.97119</v>
      </c>
      <c r="I318" s="17">
        <v>1.6421749999999999</v>
      </c>
      <c r="J318" s="17">
        <v>0.67098400000000002</v>
      </c>
      <c r="K318" s="17">
        <v>0.40859499999999999</v>
      </c>
      <c r="L318" s="17">
        <v>788.8</v>
      </c>
      <c r="M318" s="17">
        <v>0.31918600000000003</v>
      </c>
      <c r="N318" s="17">
        <v>352</v>
      </c>
      <c r="O318" s="17">
        <v>0</v>
      </c>
      <c r="P318" s="17">
        <v>0</v>
      </c>
      <c r="Q318" s="17">
        <v>0.992012</v>
      </c>
      <c r="R318" s="17">
        <v>0.89540799999999998</v>
      </c>
      <c r="S318" s="17">
        <v>1.620128</v>
      </c>
      <c r="T318" s="17">
        <v>0.72472000000000003</v>
      </c>
      <c r="U318" s="17">
        <v>0.44732300000000003</v>
      </c>
      <c r="V318" s="17">
        <v>736.9</v>
      </c>
      <c r="W318" s="17">
        <v>0.34623599999999999</v>
      </c>
      <c r="X318" s="17">
        <v>396</v>
      </c>
      <c r="Y318" s="17">
        <v>0</v>
      </c>
      <c r="Z318" s="17">
        <v>0</v>
      </c>
      <c r="AA318" s="17">
        <v>0.68818900000000005</v>
      </c>
      <c r="AB318" s="17">
        <v>2.01765E-2</v>
      </c>
      <c r="AC318" s="17">
        <v>0.91003000000000001</v>
      </c>
      <c r="AD318" s="17">
        <v>0.25</v>
      </c>
      <c r="AE318" s="17">
        <v>1052.9000000000001</v>
      </c>
    </row>
    <row r="319" spans="1:31">
      <c r="A319" s="17">
        <v>306</v>
      </c>
      <c r="B319" s="19">
        <v>0.28331018518518519</v>
      </c>
      <c r="C319" s="17">
        <v>53.7</v>
      </c>
      <c r="D319" s="17">
        <v>12.3</v>
      </c>
      <c r="E319" s="17">
        <v>1.8190000000000001E-2</v>
      </c>
      <c r="F319" s="17">
        <v>0.88</v>
      </c>
      <c r="G319" s="17">
        <v>0.98875900000000005</v>
      </c>
      <c r="H319" s="17">
        <v>1.03776</v>
      </c>
      <c r="I319" s="17">
        <v>1.760534</v>
      </c>
      <c r="J319" s="17">
        <v>0.722773</v>
      </c>
      <c r="K319" s="17">
        <v>0.41054200000000002</v>
      </c>
      <c r="L319" s="17">
        <v>727</v>
      </c>
      <c r="M319" s="17">
        <v>0.29515799999999998</v>
      </c>
      <c r="N319" s="17">
        <v>268</v>
      </c>
      <c r="O319" s="17">
        <v>0</v>
      </c>
      <c r="P319" s="17">
        <v>0</v>
      </c>
      <c r="Q319" s="17">
        <v>0.99289499999999997</v>
      </c>
      <c r="R319" s="17">
        <v>0.95865400000000001</v>
      </c>
      <c r="S319" s="17">
        <v>1.727886</v>
      </c>
      <c r="T319" s="17">
        <v>0.76923200000000003</v>
      </c>
      <c r="U319" s="17">
        <v>0.445187</v>
      </c>
      <c r="V319" s="17">
        <v>717.2</v>
      </c>
      <c r="W319" s="17">
        <v>0.32087300000000002</v>
      </c>
      <c r="X319" s="17">
        <v>346</v>
      </c>
      <c r="Y319" s="17">
        <v>0</v>
      </c>
      <c r="Z319" s="17">
        <v>0</v>
      </c>
      <c r="AA319" s="17">
        <v>0.68490300000000004</v>
      </c>
      <c r="AB319" s="17">
        <v>1.42583E-2</v>
      </c>
      <c r="AC319" s="17">
        <v>0.96962199999999998</v>
      </c>
      <c r="AD319" s="17">
        <v>0.25</v>
      </c>
      <c r="AE319" s="17">
        <v>1142.5</v>
      </c>
    </row>
    <row r="320" spans="1:31">
      <c r="A320" s="17">
        <v>307</v>
      </c>
      <c r="B320" s="19">
        <v>0.28336805555555555</v>
      </c>
      <c r="C320" s="17">
        <v>52.8</v>
      </c>
      <c r="D320" s="17">
        <v>12.3</v>
      </c>
      <c r="E320" s="17">
        <v>1.856E-2</v>
      </c>
      <c r="F320" s="17">
        <v>0.89800000000000002</v>
      </c>
      <c r="G320" s="17">
        <v>0.99226599999999998</v>
      </c>
      <c r="H320" s="17">
        <v>1.0343640000000001</v>
      </c>
      <c r="I320" s="17">
        <v>1.755099</v>
      </c>
      <c r="J320" s="17">
        <v>0.72073500000000001</v>
      </c>
      <c r="K320" s="17">
        <v>0.41065200000000002</v>
      </c>
      <c r="L320" s="17">
        <v>755.3</v>
      </c>
      <c r="M320" s="17">
        <v>0.35847499999999999</v>
      </c>
      <c r="N320" s="17">
        <v>291</v>
      </c>
      <c r="O320" s="17">
        <v>0</v>
      </c>
      <c r="P320" s="17">
        <v>0</v>
      </c>
      <c r="Q320" s="17">
        <v>0.99143199999999998</v>
      </c>
      <c r="R320" s="17">
        <v>0.93660299999999996</v>
      </c>
      <c r="S320" s="17">
        <v>1.6664650000000001</v>
      </c>
      <c r="T320" s="17">
        <v>0.72986300000000004</v>
      </c>
      <c r="U320" s="17">
        <v>0.437971</v>
      </c>
      <c r="V320" s="17">
        <v>718.8</v>
      </c>
      <c r="W320" s="17">
        <v>0.33432699999999999</v>
      </c>
      <c r="X320" s="17">
        <v>340</v>
      </c>
      <c r="Y320" s="17">
        <v>0</v>
      </c>
      <c r="Z320" s="17">
        <v>0</v>
      </c>
      <c r="AA320" s="17">
        <v>0.67380099999999998</v>
      </c>
      <c r="AB320" s="17">
        <v>1.6015100000000001E-2</v>
      </c>
      <c r="AC320" s="17">
        <v>0.948291</v>
      </c>
      <c r="AD320" s="17">
        <v>0.25</v>
      </c>
      <c r="AE320" s="17">
        <v>1099.5999999999999</v>
      </c>
    </row>
    <row r="321" spans="1:31">
      <c r="A321" s="17">
        <v>308</v>
      </c>
      <c r="B321" s="19">
        <v>0.28341435185185188</v>
      </c>
      <c r="C321" s="17">
        <v>51.5</v>
      </c>
      <c r="D321" s="17">
        <v>13.2</v>
      </c>
      <c r="E321" s="17">
        <v>2.0157000000000001E-2</v>
      </c>
      <c r="F321" s="17">
        <v>0.97499999999999998</v>
      </c>
      <c r="G321" s="17">
        <v>0.994004</v>
      </c>
      <c r="H321" s="17">
        <v>1.037779</v>
      </c>
      <c r="I321" s="17">
        <v>1.8011839999999999</v>
      </c>
      <c r="J321" s="17">
        <v>0.76340399999999997</v>
      </c>
      <c r="K321" s="17">
        <v>0.42383500000000002</v>
      </c>
      <c r="L321" s="17">
        <v>757.6</v>
      </c>
      <c r="M321" s="17">
        <v>0.30374699999999999</v>
      </c>
      <c r="N321" s="17">
        <v>404</v>
      </c>
      <c r="O321" s="17">
        <v>0</v>
      </c>
      <c r="P321" s="17">
        <v>0</v>
      </c>
      <c r="Q321" s="17">
        <v>0.99041900000000005</v>
      </c>
      <c r="R321" s="17">
        <v>0.99820500000000001</v>
      </c>
      <c r="S321" s="17">
        <v>1.8021199999999999</v>
      </c>
      <c r="T321" s="17">
        <v>0.80391500000000005</v>
      </c>
      <c r="U321" s="17">
        <v>0.44609399999999999</v>
      </c>
      <c r="V321" s="17">
        <v>716.6</v>
      </c>
      <c r="W321" s="17">
        <v>0.33172299999999999</v>
      </c>
      <c r="X321" s="17">
        <v>352</v>
      </c>
      <c r="Y321" s="17">
        <v>0</v>
      </c>
      <c r="Z321" s="17">
        <v>0</v>
      </c>
      <c r="AA321" s="17">
        <v>0.68629799999999996</v>
      </c>
      <c r="AB321" s="17">
        <v>2.37542E-2</v>
      </c>
      <c r="AC321" s="17">
        <v>1.0173000000000001</v>
      </c>
      <c r="AD321" s="17">
        <v>0.25</v>
      </c>
      <c r="AE321" s="17">
        <v>1096.3</v>
      </c>
    </row>
    <row r="322" spans="1:31">
      <c r="A322" s="17">
        <v>309</v>
      </c>
      <c r="B322" s="19">
        <v>0.28347222222222224</v>
      </c>
      <c r="C322" s="17">
        <v>50.6</v>
      </c>
      <c r="D322" s="17">
        <v>14.1</v>
      </c>
      <c r="E322" s="17">
        <v>2.1319000000000001E-2</v>
      </c>
      <c r="F322" s="17">
        <v>1.032</v>
      </c>
      <c r="G322" s="17">
        <v>0.99190400000000001</v>
      </c>
      <c r="H322" s="17">
        <v>1.054354</v>
      </c>
      <c r="I322" s="17">
        <v>1.840967</v>
      </c>
      <c r="J322" s="17">
        <v>0.78661199999999998</v>
      </c>
      <c r="K322" s="17">
        <v>0.427282</v>
      </c>
      <c r="L322" s="17">
        <v>755.4</v>
      </c>
      <c r="M322" s="17">
        <v>0.32079600000000003</v>
      </c>
      <c r="N322" s="17">
        <v>319</v>
      </c>
      <c r="O322" s="17">
        <v>0</v>
      </c>
      <c r="P322" s="17">
        <v>0</v>
      </c>
      <c r="Q322" s="17">
        <v>0.99081399999999997</v>
      </c>
      <c r="R322" s="17">
        <v>0.97839200000000004</v>
      </c>
      <c r="S322" s="17">
        <v>1.7531810000000001</v>
      </c>
      <c r="T322" s="17">
        <v>0.77478800000000003</v>
      </c>
      <c r="U322" s="17">
        <v>0.44193300000000002</v>
      </c>
      <c r="V322" s="17">
        <v>736.8</v>
      </c>
      <c r="W322" s="17">
        <v>0.32729399999999997</v>
      </c>
      <c r="X322" s="17">
        <v>309</v>
      </c>
      <c r="Y322" s="17">
        <v>0</v>
      </c>
      <c r="Z322" s="17">
        <v>0</v>
      </c>
      <c r="AA322" s="17">
        <v>0.67989699999999997</v>
      </c>
      <c r="AB322" s="17">
        <v>1.9979899999999998E-2</v>
      </c>
      <c r="AC322" s="17">
        <v>0.99387199999999998</v>
      </c>
      <c r="AD322" s="17">
        <v>0.25</v>
      </c>
      <c r="AE322" s="17">
        <v>1099.5</v>
      </c>
    </row>
    <row r="323" spans="1:31">
      <c r="A323" s="17">
        <v>310</v>
      </c>
      <c r="B323" s="19">
        <v>0.2835300925925926</v>
      </c>
      <c r="C323" s="17">
        <v>49.7</v>
      </c>
      <c r="D323" s="17">
        <v>15</v>
      </c>
      <c r="E323" s="17">
        <v>2.2921E-2</v>
      </c>
      <c r="F323" s="17">
        <v>1.109</v>
      </c>
      <c r="G323" s="17">
        <v>0.99011899999999997</v>
      </c>
      <c r="H323" s="17">
        <v>1.047966</v>
      </c>
      <c r="I323" s="17">
        <v>1.808176</v>
      </c>
      <c r="J323" s="17">
        <v>0.76021000000000005</v>
      </c>
      <c r="K323" s="17">
        <v>0.420429</v>
      </c>
      <c r="L323" s="17">
        <v>770.6</v>
      </c>
      <c r="M323" s="17">
        <v>0.33216899999999999</v>
      </c>
      <c r="N323" s="17">
        <v>363</v>
      </c>
      <c r="O323" s="17">
        <v>0</v>
      </c>
      <c r="P323" s="17">
        <v>0</v>
      </c>
      <c r="Q323" s="17">
        <v>0.993371</v>
      </c>
      <c r="R323" s="17">
        <v>0.96445400000000003</v>
      </c>
      <c r="S323" s="17">
        <v>1.723406</v>
      </c>
      <c r="T323" s="17">
        <v>0.75895199999999996</v>
      </c>
      <c r="U323" s="17">
        <v>0.44037900000000002</v>
      </c>
      <c r="V323" s="17">
        <v>737.2</v>
      </c>
      <c r="W323" s="17">
        <v>0.308002</v>
      </c>
      <c r="X323" s="17">
        <v>334</v>
      </c>
      <c r="Y323" s="17">
        <v>0</v>
      </c>
      <c r="Z323" s="17">
        <v>0</v>
      </c>
      <c r="AA323" s="17">
        <v>0.67750600000000005</v>
      </c>
      <c r="AB323" s="17">
        <v>2.4531399999999998E-2</v>
      </c>
      <c r="AC323" s="17">
        <v>0.98307199999999995</v>
      </c>
      <c r="AD323" s="17">
        <v>0.25</v>
      </c>
      <c r="AE323" s="17">
        <v>1077.8</v>
      </c>
    </row>
    <row r="324" spans="1:31">
      <c r="A324" s="17">
        <v>311</v>
      </c>
      <c r="B324" s="19">
        <v>0.28358796296296296</v>
      </c>
      <c r="C324" s="17">
        <v>48.8</v>
      </c>
      <c r="D324" s="17">
        <v>15.8</v>
      </c>
      <c r="E324" s="17">
        <v>2.3803999999999999E-2</v>
      </c>
      <c r="F324" s="17">
        <v>1.1519999999999999</v>
      </c>
      <c r="G324" s="17">
        <v>0.99345700000000003</v>
      </c>
      <c r="H324" s="17">
        <v>0.94634499999999999</v>
      </c>
      <c r="I324" s="17">
        <v>1.621526</v>
      </c>
      <c r="J324" s="17">
        <v>0.67518100000000003</v>
      </c>
      <c r="K324" s="17">
        <v>0.41638599999999998</v>
      </c>
      <c r="L324" s="17">
        <v>768.4</v>
      </c>
      <c r="M324" s="17">
        <v>0.37081999999999998</v>
      </c>
      <c r="N324" s="17">
        <v>355</v>
      </c>
      <c r="O324" s="17">
        <v>0</v>
      </c>
      <c r="P324" s="17">
        <v>0</v>
      </c>
      <c r="Q324" s="17">
        <v>0.99273100000000003</v>
      </c>
      <c r="R324" s="17">
        <v>0.91298800000000002</v>
      </c>
      <c r="S324" s="17">
        <v>1.611901</v>
      </c>
      <c r="T324" s="17">
        <v>0.69891199999999998</v>
      </c>
      <c r="U324" s="17">
        <v>0.43359500000000001</v>
      </c>
      <c r="V324" s="17">
        <v>720.6</v>
      </c>
      <c r="W324" s="17">
        <v>0.34337299999999998</v>
      </c>
      <c r="X324" s="17">
        <v>393</v>
      </c>
      <c r="Y324" s="17">
        <v>0</v>
      </c>
      <c r="Z324" s="17">
        <v>0</v>
      </c>
      <c r="AA324" s="17">
        <v>0.66706900000000002</v>
      </c>
      <c r="AB324" s="17">
        <v>2.5363500000000001E-2</v>
      </c>
      <c r="AC324" s="17">
        <v>0.93071499999999996</v>
      </c>
      <c r="AD324" s="17">
        <v>0.25</v>
      </c>
      <c r="AE324" s="17">
        <v>1081</v>
      </c>
    </row>
    <row r="325" spans="1:31">
      <c r="A325" s="17">
        <v>312</v>
      </c>
      <c r="B325" s="19">
        <v>0.28363425925925928</v>
      </c>
      <c r="C325" s="17">
        <v>47.5</v>
      </c>
      <c r="D325" s="17">
        <v>16.7</v>
      </c>
      <c r="E325" s="17">
        <v>2.6459E-2</v>
      </c>
      <c r="F325" s="17">
        <v>1.28</v>
      </c>
      <c r="G325" s="17">
        <v>0.989869</v>
      </c>
      <c r="H325" s="17">
        <v>0.85070599999999996</v>
      </c>
      <c r="I325" s="17">
        <v>1.4729220000000001</v>
      </c>
      <c r="J325" s="17">
        <v>0.62221599999999999</v>
      </c>
      <c r="K325" s="17">
        <v>0.42243599999999998</v>
      </c>
      <c r="L325" s="17">
        <v>769.8</v>
      </c>
      <c r="M325" s="17">
        <v>0.31784499999999999</v>
      </c>
      <c r="N325" s="17">
        <v>313</v>
      </c>
      <c r="O325" s="17">
        <v>0</v>
      </c>
      <c r="P325" s="17">
        <v>0</v>
      </c>
      <c r="Q325" s="17">
        <v>0.99187400000000003</v>
      </c>
      <c r="R325" s="17">
        <v>0.78368300000000002</v>
      </c>
      <c r="S325" s="17">
        <v>1.437808</v>
      </c>
      <c r="T325" s="17">
        <v>0.65412499999999996</v>
      </c>
      <c r="U325" s="17">
        <v>0.45494600000000002</v>
      </c>
      <c r="V325" s="17">
        <v>702.7</v>
      </c>
      <c r="W325" s="17">
        <v>0.21935099999999999</v>
      </c>
      <c r="X325" s="17">
        <v>469</v>
      </c>
      <c r="Y325" s="17">
        <v>0</v>
      </c>
      <c r="Z325" s="17">
        <v>0</v>
      </c>
      <c r="AA325" s="17">
        <v>0.69991700000000001</v>
      </c>
      <c r="AB325" s="17">
        <v>2.3651599999999998E-2</v>
      </c>
      <c r="AC325" s="17">
        <v>0.79915400000000003</v>
      </c>
      <c r="AD325" s="17">
        <v>0.25</v>
      </c>
      <c r="AE325" s="17">
        <v>1079</v>
      </c>
    </row>
    <row r="326" spans="1:31">
      <c r="A326" s="17">
        <v>313</v>
      </c>
      <c r="B326" s="19">
        <v>0.28369212962962964</v>
      </c>
      <c r="C326" s="17">
        <v>46.6</v>
      </c>
      <c r="D326" s="17">
        <v>16.7</v>
      </c>
      <c r="E326" s="17">
        <v>2.4354000000000001E-2</v>
      </c>
      <c r="F326" s="17">
        <v>1.1779999999999999</v>
      </c>
      <c r="G326" s="17">
        <v>0.98951299999999998</v>
      </c>
      <c r="H326" s="17">
        <v>0.833588</v>
      </c>
      <c r="I326" s="17">
        <v>1.4363600000000001</v>
      </c>
      <c r="J326" s="17">
        <v>0.60277099999999995</v>
      </c>
      <c r="K326" s="17">
        <v>0.41965200000000003</v>
      </c>
      <c r="L326" s="17">
        <v>742.6</v>
      </c>
      <c r="M326" s="17">
        <v>0.28512900000000002</v>
      </c>
      <c r="N326" s="17">
        <v>453</v>
      </c>
      <c r="O326" s="17">
        <v>0</v>
      </c>
      <c r="P326" s="17">
        <v>0</v>
      </c>
      <c r="Q326" s="17">
        <v>0.98936599999999997</v>
      </c>
      <c r="R326" s="17">
        <v>0.79768399999999995</v>
      </c>
      <c r="S326" s="17">
        <v>1.41974</v>
      </c>
      <c r="T326" s="17">
        <v>0.62205600000000005</v>
      </c>
      <c r="U326" s="17">
        <v>0.43814799999999998</v>
      </c>
      <c r="V326" s="17">
        <v>728.4</v>
      </c>
      <c r="W326" s="17">
        <v>0.32522000000000001</v>
      </c>
      <c r="X326" s="17">
        <v>320</v>
      </c>
      <c r="Y326" s="17">
        <v>0</v>
      </c>
      <c r="Z326" s="17">
        <v>0</v>
      </c>
      <c r="AA326" s="17">
        <v>0.67407300000000003</v>
      </c>
      <c r="AB326" s="17">
        <v>3.2752099999999999E-2</v>
      </c>
      <c r="AC326" s="17">
        <v>0.81805799999999995</v>
      </c>
      <c r="AD326" s="17">
        <v>0.25</v>
      </c>
      <c r="AE326" s="17">
        <v>1118.4000000000001</v>
      </c>
    </row>
    <row r="327" spans="1:31">
      <c r="A327" s="17">
        <v>314</v>
      </c>
      <c r="B327" s="19">
        <v>0.28375</v>
      </c>
      <c r="C327" s="17">
        <v>45.9</v>
      </c>
      <c r="D327" s="17">
        <v>17.600000000000001</v>
      </c>
      <c r="E327" s="17">
        <v>2.6665999999999999E-2</v>
      </c>
      <c r="F327" s="17">
        <v>1.29</v>
      </c>
      <c r="G327" s="17">
        <v>0.99144500000000002</v>
      </c>
      <c r="H327" s="17">
        <v>0.83438900000000005</v>
      </c>
      <c r="I327" s="17">
        <v>1.448188</v>
      </c>
      <c r="J327" s="17">
        <v>0.61379899999999998</v>
      </c>
      <c r="K327" s="17">
        <v>0.42383900000000002</v>
      </c>
      <c r="L327" s="17">
        <v>778.9</v>
      </c>
      <c r="M327" s="17">
        <v>0.32149299999999997</v>
      </c>
      <c r="N327" s="17">
        <v>389</v>
      </c>
      <c r="O327" s="17">
        <v>0</v>
      </c>
      <c r="P327" s="17">
        <v>0</v>
      </c>
      <c r="Q327" s="17">
        <v>0.99049200000000004</v>
      </c>
      <c r="R327" s="17">
        <v>0.79599799999999998</v>
      </c>
      <c r="S327" s="17">
        <v>1.4058029999999999</v>
      </c>
      <c r="T327" s="17">
        <v>0.60980599999999996</v>
      </c>
      <c r="U327" s="17">
        <v>0.43377700000000002</v>
      </c>
      <c r="V327" s="17">
        <v>755.2</v>
      </c>
      <c r="W327" s="17">
        <v>0.353072</v>
      </c>
      <c r="X327" s="17">
        <v>405</v>
      </c>
      <c r="Y327" s="17">
        <v>0</v>
      </c>
      <c r="Z327" s="17">
        <v>0</v>
      </c>
      <c r="AA327" s="17">
        <v>0.66735</v>
      </c>
      <c r="AB327" s="17">
        <v>3.10858E-2</v>
      </c>
      <c r="AC327" s="17">
        <v>0.81495399999999996</v>
      </c>
      <c r="AD327" s="17">
        <v>0.25</v>
      </c>
      <c r="AE327" s="17">
        <v>1066.3</v>
      </c>
    </row>
    <row r="328" spans="1:31">
      <c r="A328" s="17">
        <v>315</v>
      </c>
      <c r="B328" s="19">
        <v>0.28380787037037036</v>
      </c>
      <c r="C328" s="17">
        <v>44.4</v>
      </c>
      <c r="D328" s="17">
        <v>19.3</v>
      </c>
      <c r="E328" s="17">
        <v>2.9479000000000002E-2</v>
      </c>
      <c r="F328" s="17">
        <v>1.4259999999999999</v>
      </c>
      <c r="G328" s="17">
        <v>0.99343000000000004</v>
      </c>
      <c r="H328" s="17">
        <v>0.86081099999999999</v>
      </c>
      <c r="I328" s="17">
        <v>1.471408</v>
      </c>
      <c r="J328" s="17">
        <v>0.61059699999999995</v>
      </c>
      <c r="K328" s="17">
        <v>0.41497499999999998</v>
      </c>
      <c r="L328" s="17">
        <v>764.5</v>
      </c>
      <c r="M328" s="17">
        <v>0.33231300000000003</v>
      </c>
      <c r="N328" s="17">
        <v>468</v>
      </c>
      <c r="O328" s="17">
        <v>0</v>
      </c>
      <c r="P328" s="17">
        <v>0</v>
      </c>
      <c r="Q328" s="17">
        <v>0.99074399999999996</v>
      </c>
      <c r="R328" s="17">
        <v>0.75758199999999998</v>
      </c>
      <c r="S328" s="17">
        <v>1.3732260000000001</v>
      </c>
      <c r="T328" s="17">
        <v>0.61564399999999997</v>
      </c>
      <c r="U328" s="17">
        <v>0.44831900000000002</v>
      </c>
      <c r="V328" s="17">
        <v>769.7</v>
      </c>
      <c r="W328" s="17">
        <v>0.29802000000000001</v>
      </c>
      <c r="X328" s="17">
        <v>389</v>
      </c>
      <c r="Y328" s="17">
        <v>0</v>
      </c>
      <c r="Z328" s="17">
        <v>0</v>
      </c>
      <c r="AA328" s="17">
        <v>0.68972199999999995</v>
      </c>
      <c r="AB328" s="17">
        <v>4.00135E-2</v>
      </c>
      <c r="AC328" s="17">
        <v>0.78221600000000002</v>
      </c>
      <c r="AD328" s="17">
        <v>0.25</v>
      </c>
      <c r="AE328" s="17">
        <v>1086.5</v>
      </c>
    </row>
    <row r="329" spans="1:31">
      <c r="A329" s="17">
        <v>316</v>
      </c>
      <c r="B329" s="19">
        <v>0.28385416666666669</v>
      </c>
      <c r="C329" s="17">
        <v>43.9</v>
      </c>
      <c r="D329" s="17">
        <v>19.3</v>
      </c>
      <c r="E329" s="17">
        <v>2.9166999999999998E-2</v>
      </c>
      <c r="F329" s="17">
        <v>1.411</v>
      </c>
      <c r="G329" s="17">
        <v>0.98939500000000002</v>
      </c>
      <c r="H329" s="17">
        <v>0.84172400000000003</v>
      </c>
      <c r="I329" s="17">
        <v>1.432375</v>
      </c>
      <c r="J329" s="17">
        <v>0.59065100000000004</v>
      </c>
      <c r="K329" s="17">
        <v>0.412358</v>
      </c>
      <c r="L329" s="17">
        <v>755.7</v>
      </c>
      <c r="M329" s="17">
        <v>0.34452199999999999</v>
      </c>
      <c r="N329" s="17">
        <v>430</v>
      </c>
      <c r="O329" s="17">
        <v>0</v>
      </c>
      <c r="P329" s="17">
        <v>0</v>
      </c>
      <c r="Q329" s="17">
        <v>0.98977099999999996</v>
      </c>
      <c r="R329" s="17">
        <v>0.76278900000000005</v>
      </c>
      <c r="S329" s="17">
        <v>1.3794949999999999</v>
      </c>
      <c r="T329" s="17">
        <v>0.61670599999999998</v>
      </c>
      <c r="U329" s="17">
        <v>0.447052</v>
      </c>
      <c r="V329" s="17">
        <v>727.4</v>
      </c>
      <c r="W329" s="17">
        <v>0.30313099999999998</v>
      </c>
      <c r="X329" s="17">
        <v>311</v>
      </c>
      <c r="Y329" s="17">
        <v>0</v>
      </c>
      <c r="Z329" s="17">
        <v>0</v>
      </c>
      <c r="AA329" s="17">
        <v>0.68777200000000005</v>
      </c>
      <c r="AB329" s="17">
        <v>3.6498700000000002E-2</v>
      </c>
      <c r="AC329" s="17">
        <v>0.78529800000000005</v>
      </c>
      <c r="AD329" s="17">
        <v>0.25</v>
      </c>
      <c r="AE329" s="17">
        <v>1099</v>
      </c>
    </row>
    <row r="330" spans="1:31">
      <c r="A330" s="17">
        <v>317</v>
      </c>
      <c r="B330" s="19">
        <v>0.28391203703703705</v>
      </c>
      <c r="C330" s="17">
        <v>42.8</v>
      </c>
      <c r="D330" s="17">
        <v>20.2</v>
      </c>
      <c r="E330" s="17">
        <v>3.1087E-2</v>
      </c>
      <c r="F330" s="17">
        <v>1.504</v>
      </c>
      <c r="G330" s="17">
        <v>0.99041699999999999</v>
      </c>
      <c r="H330" s="17">
        <v>0.75303299999999995</v>
      </c>
      <c r="I330" s="17">
        <v>1.297347</v>
      </c>
      <c r="J330" s="17">
        <v>0.54431399999999996</v>
      </c>
      <c r="K330" s="17">
        <v>0.41955900000000002</v>
      </c>
      <c r="L330" s="17">
        <v>739.6</v>
      </c>
      <c r="M330" s="17">
        <v>0.32550200000000001</v>
      </c>
      <c r="N330" s="17">
        <v>422</v>
      </c>
      <c r="O330" s="17">
        <v>0</v>
      </c>
      <c r="P330" s="17">
        <v>0</v>
      </c>
      <c r="Q330" s="17">
        <v>0.98538000000000003</v>
      </c>
      <c r="R330" s="17">
        <v>0.657497</v>
      </c>
      <c r="S330" s="17">
        <v>1.2307330000000001</v>
      </c>
      <c r="T330" s="17">
        <v>0.57323599999999997</v>
      </c>
      <c r="U330" s="17">
        <v>0.46576800000000002</v>
      </c>
      <c r="V330" s="17">
        <v>751.2</v>
      </c>
      <c r="W330" s="17">
        <v>0.143814</v>
      </c>
      <c r="X330" s="17">
        <v>352</v>
      </c>
      <c r="Y330" s="17">
        <v>0</v>
      </c>
      <c r="Z330" s="17">
        <v>0</v>
      </c>
      <c r="AA330" s="17">
        <v>0.71656600000000004</v>
      </c>
      <c r="AB330" s="17">
        <v>3.6572899999999998E-2</v>
      </c>
      <c r="AC330" s="17">
        <v>0.67846200000000001</v>
      </c>
      <c r="AD330" s="17">
        <v>0.25</v>
      </c>
      <c r="AE330" s="17">
        <v>1123.0999999999999</v>
      </c>
    </row>
    <row r="331" spans="1:31">
      <c r="A331" s="17">
        <v>318</v>
      </c>
      <c r="B331" s="19">
        <v>0.28396990740740741</v>
      </c>
      <c r="C331" s="17">
        <v>41.9</v>
      </c>
      <c r="D331" s="17">
        <v>22</v>
      </c>
      <c r="E331" s="17">
        <v>3.1767999999999998E-2</v>
      </c>
      <c r="F331" s="17">
        <v>1.5369999999999999</v>
      </c>
      <c r="G331" s="17">
        <v>0.98610699999999996</v>
      </c>
      <c r="H331" s="17">
        <v>0.717283</v>
      </c>
      <c r="I331" s="17">
        <v>1.256632</v>
      </c>
      <c r="J331" s="17">
        <v>0.53934899999999997</v>
      </c>
      <c r="K331" s="17">
        <v>0.42920199999999997</v>
      </c>
      <c r="L331" s="17">
        <v>745.2</v>
      </c>
      <c r="M331" s="17">
        <v>0.27093699999999998</v>
      </c>
      <c r="N331" s="17">
        <v>388</v>
      </c>
      <c r="O331" s="17">
        <v>0</v>
      </c>
      <c r="P331" s="17">
        <v>0</v>
      </c>
      <c r="Q331" s="17">
        <v>0.99104599999999998</v>
      </c>
      <c r="R331" s="17">
        <v>0.67556899999999998</v>
      </c>
      <c r="S331" s="17">
        <v>1.1950780000000001</v>
      </c>
      <c r="T331" s="17">
        <v>0.519509</v>
      </c>
      <c r="U331" s="17">
        <v>0.43470700000000001</v>
      </c>
      <c r="V331" s="17">
        <v>713.7</v>
      </c>
      <c r="W331" s="17">
        <v>0.26743899999999998</v>
      </c>
      <c r="X331" s="17">
        <v>355</v>
      </c>
      <c r="Y331" s="17">
        <v>0</v>
      </c>
      <c r="Z331" s="17">
        <v>0</v>
      </c>
      <c r="AA331" s="17">
        <v>0.66878099999999996</v>
      </c>
      <c r="AB331" s="17">
        <v>3.6873999999999997E-2</v>
      </c>
      <c r="AC331" s="17">
        <v>0.69472500000000004</v>
      </c>
      <c r="AD331" s="17">
        <v>0.25</v>
      </c>
      <c r="AE331" s="17">
        <v>1114.5999999999999</v>
      </c>
    </row>
    <row r="332" spans="1:31">
      <c r="A332" s="17">
        <v>319</v>
      </c>
      <c r="B332" s="19">
        <v>0.28402777777777777</v>
      </c>
      <c r="C332" s="17">
        <v>40.200000000000003</v>
      </c>
      <c r="D332" s="17">
        <v>23.7</v>
      </c>
      <c r="E332" s="17">
        <v>3.2170999999999998E-2</v>
      </c>
      <c r="F332" s="17">
        <v>1.5569999999999999</v>
      </c>
      <c r="G332" s="17">
        <v>0.99111700000000003</v>
      </c>
      <c r="H332" s="17">
        <v>0.73854699999999995</v>
      </c>
      <c r="I332" s="17">
        <v>1.265531</v>
      </c>
      <c r="J332" s="17">
        <v>0.52698400000000001</v>
      </c>
      <c r="K332" s="17">
        <v>0.41641299999999998</v>
      </c>
      <c r="L332" s="17">
        <v>694.1</v>
      </c>
      <c r="M332" s="17">
        <v>0.241421</v>
      </c>
      <c r="N332" s="17">
        <v>457</v>
      </c>
      <c r="O332" s="17">
        <v>0</v>
      </c>
      <c r="P332" s="17">
        <v>0</v>
      </c>
      <c r="Q332" s="17">
        <v>0.98884499999999997</v>
      </c>
      <c r="R332" s="17">
        <v>0.66784500000000002</v>
      </c>
      <c r="S332" s="17">
        <v>1.1939169999999999</v>
      </c>
      <c r="T332" s="17">
        <v>0.52607199999999998</v>
      </c>
      <c r="U332" s="17">
        <v>0.44062699999999999</v>
      </c>
      <c r="V332" s="17">
        <v>712.9</v>
      </c>
      <c r="W332" s="17">
        <v>0.248756</v>
      </c>
      <c r="X332" s="17">
        <v>370</v>
      </c>
      <c r="Y332" s="17">
        <v>0</v>
      </c>
      <c r="Z332" s="17">
        <v>0</v>
      </c>
      <c r="AA332" s="17">
        <v>0.67788700000000002</v>
      </c>
      <c r="AB332" s="17">
        <v>4.3402000000000003E-2</v>
      </c>
      <c r="AC332" s="17">
        <v>0.69067800000000001</v>
      </c>
      <c r="AD332" s="17">
        <v>0.25</v>
      </c>
      <c r="AE332" s="17">
        <v>1196.5999999999999</v>
      </c>
    </row>
    <row r="333" spans="1:31">
      <c r="A333" s="17">
        <v>320</v>
      </c>
      <c r="B333" s="19">
        <v>0.28408564814814813</v>
      </c>
      <c r="C333" s="17">
        <v>39.5</v>
      </c>
      <c r="D333" s="17">
        <v>24.6</v>
      </c>
      <c r="E333" s="17">
        <v>3.4955E-2</v>
      </c>
      <c r="F333" s="17">
        <v>1.6910000000000001</v>
      </c>
      <c r="G333" s="17">
        <v>0.990707</v>
      </c>
      <c r="H333" s="17">
        <v>0.66991199999999995</v>
      </c>
      <c r="I333" s="17">
        <v>1.1609080000000001</v>
      </c>
      <c r="J333" s="17">
        <v>0.49099599999999999</v>
      </c>
      <c r="K333" s="17">
        <v>0.42294100000000001</v>
      </c>
      <c r="L333" s="17">
        <v>695.5</v>
      </c>
      <c r="M333" s="17">
        <v>0.25651600000000002</v>
      </c>
      <c r="N333" s="17">
        <v>281</v>
      </c>
      <c r="O333" s="17">
        <v>0</v>
      </c>
      <c r="P333" s="17">
        <v>0</v>
      </c>
      <c r="Q333" s="17">
        <v>0.98885999999999996</v>
      </c>
      <c r="R333" s="17">
        <v>0.619475</v>
      </c>
      <c r="S333" s="17">
        <v>1.1335010000000001</v>
      </c>
      <c r="T333" s="17">
        <v>0.51402499999999995</v>
      </c>
      <c r="U333" s="17">
        <v>0.45348500000000003</v>
      </c>
      <c r="V333" s="17">
        <v>697.6</v>
      </c>
      <c r="W333" s="17">
        <v>0.23560700000000001</v>
      </c>
      <c r="X333" s="17">
        <v>335</v>
      </c>
      <c r="Y333" s="17">
        <v>0</v>
      </c>
      <c r="Z333" s="17">
        <v>0</v>
      </c>
      <c r="AA333" s="17">
        <v>0.69766899999999998</v>
      </c>
      <c r="AB333" s="17">
        <v>2.8144700000000002E-2</v>
      </c>
      <c r="AC333" s="17">
        <v>0.63394200000000001</v>
      </c>
      <c r="AD333" s="17">
        <v>0.25</v>
      </c>
      <c r="AE333" s="17">
        <v>1194.2</v>
      </c>
    </row>
    <row r="334" spans="1:31">
      <c r="A334" s="17">
        <v>321</v>
      </c>
      <c r="B334" s="19">
        <v>0.28413194444444445</v>
      </c>
      <c r="C334" s="17">
        <v>39</v>
      </c>
      <c r="D334" s="17">
        <v>25.5</v>
      </c>
      <c r="E334" s="17">
        <v>3.5721999999999997E-2</v>
      </c>
      <c r="F334" s="17">
        <v>1.7290000000000001</v>
      </c>
      <c r="G334" s="17">
        <v>0.991425</v>
      </c>
      <c r="H334" s="17">
        <v>0.64669699999999997</v>
      </c>
      <c r="I334" s="17">
        <v>1.099566</v>
      </c>
      <c r="J334" s="17">
        <v>0.45286900000000002</v>
      </c>
      <c r="K334" s="17">
        <v>0.41186200000000001</v>
      </c>
      <c r="L334" s="17">
        <v>720.5</v>
      </c>
      <c r="M334" s="17">
        <v>0.25611699999999998</v>
      </c>
      <c r="N334" s="17">
        <v>358</v>
      </c>
      <c r="O334" s="17">
        <v>0</v>
      </c>
      <c r="P334" s="17">
        <v>0</v>
      </c>
      <c r="Q334" s="17">
        <v>0.98994099999999996</v>
      </c>
      <c r="R334" s="17">
        <v>0.57456300000000005</v>
      </c>
      <c r="S334" s="17">
        <v>1.0194589999999999</v>
      </c>
      <c r="T334" s="17">
        <v>0.44489600000000001</v>
      </c>
      <c r="U334" s="17">
        <v>0.43640400000000001</v>
      </c>
      <c r="V334" s="17">
        <v>679.9</v>
      </c>
      <c r="W334" s="17">
        <v>0.30740200000000001</v>
      </c>
      <c r="X334" s="17">
        <v>396</v>
      </c>
      <c r="Y334" s="17">
        <v>0</v>
      </c>
      <c r="Z334" s="17">
        <v>0</v>
      </c>
      <c r="AA334" s="17">
        <v>0.67139000000000004</v>
      </c>
      <c r="AB334" s="17">
        <v>3.8098899999999998E-2</v>
      </c>
      <c r="AC334" s="17">
        <v>0.59151299999999996</v>
      </c>
      <c r="AD334" s="17">
        <v>0.25</v>
      </c>
      <c r="AE334" s="17">
        <v>1152.8</v>
      </c>
    </row>
    <row r="335" spans="1:31">
      <c r="A335" s="17">
        <v>322</v>
      </c>
      <c r="B335" s="19">
        <v>0.28418981481481481</v>
      </c>
      <c r="C335" s="17">
        <v>37.5</v>
      </c>
      <c r="D335" s="17">
        <v>27.3</v>
      </c>
      <c r="E335" s="17">
        <v>3.7323000000000002E-2</v>
      </c>
      <c r="F335" s="17">
        <v>1.806</v>
      </c>
      <c r="G335" s="17">
        <v>0.99123600000000001</v>
      </c>
      <c r="H335" s="17">
        <v>0.58229399999999998</v>
      </c>
      <c r="I335" s="17">
        <v>0.99269700000000005</v>
      </c>
      <c r="J335" s="17">
        <v>0.41040300000000002</v>
      </c>
      <c r="K335" s="17">
        <v>0.41342200000000001</v>
      </c>
      <c r="L335" s="17">
        <v>703.5</v>
      </c>
      <c r="M335" s="17">
        <v>0.25397700000000001</v>
      </c>
      <c r="N335" s="17">
        <v>284</v>
      </c>
      <c r="O335" s="17">
        <v>0</v>
      </c>
      <c r="P335" s="17">
        <v>0</v>
      </c>
      <c r="Q335" s="17">
        <v>0.98502100000000004</v>
      </c>
      <c r="R335" s="17">
        <v>0.54597600000000002</v>
      </c>
      <c r="S335" s="17">
        <v>0.96453999999999995</v>
      </c>
      <c r="T335" s="17">
        <v>0.41856399999999999</v>
      </c>
      <c r="U335" s="17">
        <v>0.433952</v>
      </c>
      <c r="V335" s="17">
        <v>655.9</v>
      </c>
      <c r="W335" s="17">
        <v>0.242391</v>
      </c>
      <c r="X335" s="17">
        <v>347</v>
      </c>
      <c r="Y335" s="17">
        <v>0</v>
      </c>
      <c r="Z335" s="17">
        <v>0</v>
      </c>
      <c r="AA335" s="17">
        <v>0.66761800000000004</v>
      </c>
      <c r="AB335" s="17">
        <v>3.1702599999999997E-2</v>
      </c>
      <c r="AC335" s="17">
        <v>0.55924600000000002</v>
      </c>
      <c r="AD335" s="17">
        <v>0.25</v>
      </c>
      <c r="AE335" s="17">
        <v>1180.5999999999999</v>
      </c>
    </row>
    <row r="336" spans="1:31">
      <c r="A336" s="17">
        <v>323</v>
      </c>
      <c r="B336" s="19">
        <v>0.28424768518518517</v>
      </c>
      <c r="C336" s="17">
        <v>36.799999999999997</v>
      </c>
      <c r="D336" s="17">
        <v>29</v>
      </c>
      <c r="E336" s="17">
        <v>3.7574000000000003E-2</v>
      </c>
      <c r="F336" s="17">
        <v>1.8180000000000001</v>
      </c>
      <c r="G336" s="17">
        <v>0.99279399999999995</v>
      </c>
      <c r="H336" s="17">
        <v>0.54047800000000001</v>
      </c>
      <c r="I336" s="17">
        <v>0.92261499999999996</v>
      </c>
      <c r="J336" s="17">
        <v>0.382137</v>
      </c>
      <c r="K336" s="17">
        <v>0.41418899999999997</v>
      </c>
      <c r="L336" s="17">
        <v>669.5</v>
      </c>
      <c r="M336" s="17">
        <v>0.27373199999999998</v>
      </c>
      <c r="N336" s="17">
        <v>354</v>
      </c>
      <c r="O336" s="17">
        <v>0</v>
      </c>
      <c r="P336" s="17">
        <v>0</v>
      </c>
      <c r="Q336" s="17">
        <v>0.98597699999999999</v>
      </c>
      <c r="R336" s="17">
        <v>0.50938300000000003</v>
      </c>
      <c r="S336" s="17">
        <v>0.90128799999999998</v>
      </c>
      <c r="T336" s="17">
        <v>0.391905</v>
      </c>
      <c r="U336" s="17">
        <v>0.43482799999999999</v>
      </c>
      <c r="V336" s="17">
        <v>641.4</v>
      </c>
      <c r="W336" s="17">
        <v>0.257025</v>
      </c>
      <c r="X336" s="17">
        <v>411</v>
      </c>
      <c r="Y336" s="17">
        <v>0</v>
      </c>
      <c r="Z336" s="17">
        <v>0</v>
      </c>
      <c r="AA336" s="17">
        <v>0.66896599999999995</v>
      </c>
      <c r="AB336" s="17">
        <v>3.97413E-2</v>
      </c>
      <c r="AC336" s="17">
        <v>0.52495800000000004</v>
      </c>
      <c r="AD336" s="17">
        <v>0.25</v>
      </c>
      <c r="AE336" s="17">
        <v>1240.5</v>
      </c>
    </row>
    <row r="337" spans="1:31">
      <c r="A337" s="17">
        <v>324</v>
      </c>
      <c r="B337" s="19">
        <v>0.28430555555555553</v>
      </c>
      <c r="C337" s="17">
        <v>35.200000000000003</v>
      </c>
      <c r="D337" s="17">
        <v>31.7</v>
      </c>
      <c r="E337" s="17">
        <v>4.0739999999999998E-2</v>
      </c>
      <c r="F337" s="17">
        <v>1.9710000000000001</v>
      </c>
      <c r="G337" s="17">
        <v>0.98209000000000002</v>
      </c>
      <c r="H337" s="17">
        <v>0.53705700000000001</v>
      </c>
      <c r="I337" s="17">
        <v>0.88852500000000001</v>
      </c>
      <c r="J337" s="17">
        <v>0.351468</v>
      </c>
      <c r="K337" s="17">
        <v>0.395563</v>
      </c>
      <c r="L337" s="17">
        <v>650</v>
      </c>
      <c r="M337" s="17">
        <v>0.283279</v>
      </c>
      <c r="N337" s="17">
        <v>479</v>
      </c>
      <c r="O337" s="17">
        <v>0</v>
      </c>
      <c r="P337" s="17">
        <v>0</v>
      </c>
      <c r="Q337" s="17">
        <v>0.99052700000000005</v>
      </c>
      <c r="R337" s="17">
        <v>0.46708100000000002</v>
      </c>
      <c r="S337" s="17">
        <v>0.85364300000000004</v>
      </c>
      <c r="T337" s="17">
        <v>0.38656200000000002</v>
      </c>
      <c r="U337" s="17">
        <v>0.45283800000000002</v>
      </c>
      <c r="V337" s="17">
        <v>630.79999999999995</v>
      </c>
      <c r="W337" s="17">
        <v>0.201318</v>
      </c>
      <c r="X337" s="17">
        <v>426</v>
      </c>
      <c r="Y337" s="17">
        <v>0</v>
      </c>
      <c r="Z337" s="17">
        <v>0</v>
      </c>
      <c r="AA337" s="17">
        <v>0.69667500000000004</v>
      </c>
      <c r="AB337" s="17">
        <v>5.6039800000000001E-2</v>
      </c>
      <c r="AC337" s="17">
        <v>0.48874299999999998</v>
      </c>
      <c r="AD337" s="17">
        <v>0.25</v>
      </c>
      <c r="AE337" s="17">
        <v>1277.8</v>
      </c>
    </row>
    <row r="338" spans="1:31">
      <c r="A338" s="17">
        <v>325</v>
      </c>
      <c r="B338" s="19">
        <v>0.28436342592592595</v>
      </c>
      <c r="C338" s="17">
        <v>35.200000000000003</v>
      </c>
      <c r="D338" s="17">
        <v>30.8</v>
      </c>
      <c r="E338" s="17">
        <v>3.9409E-2</v>
      </c>
      <c r="F338" s="17">
        <v>1.907</v>
      </c>
      <c r="G338" s="17">
        <v>0.98513799999999996</v>
      </c>
      <c r="H338" s="17">
        <v>0.46693299999999999</v>
      </c>
      <c r="I338" s="17">
        <v>0.79053399999999996</v>
      </c>
      <c r="J338" s="17">
        <v>0.32360100000000003</v>
      </c>
      <c r="K338" s="17">
        <v>0.40934500000000001</v>
      </c>
      <c r="L338" s="17">
        <v>702.2</v>
      </c>
      <c r="M338" s="17">
        <v>0.15928899999999999</v>
      </c>
      <c r="N338" s="17">
        <v>374</v>
      </c>
      <c r="O338" s="17">
        <v>0</v>
      </c>
      <c r="P338" s="17">
        <v>0</v>
      </c>
      <c r="Q338" s="17">
        <v>0.98533499999999996</v>
      </c>
      <c r="R338" s="17">
        <v>0.44491000000000003</v>
      </c>
      <c r="S338" s="17">
        <v>0.75772600000000001</v>
      </c>
      <c r="T338" s="17">
        <v>0.31281599999999998</v>
      </c>
      <c r="U338" s="17">
        <v>0.41283500000000001</v>
      </c>
      <c r="V338" s="17">
        <v>641.5</v>
      </c>
      <c r="W338" s="17">
        <v>0.24102899999999999</v>
      </c>
      <c r="X338" s="17">
        <v>287</v>
      </c>
      <c r="Y338" s="17">
        <v>0</v>
      </c>
      <c r="Z338" s="17">
        <v>0</v>
      </c>
      <c r="AA338" s="17">
        <v>0.63512999999999997</v>
      </c>
      <c r="AB338" s="17">
        <v>4.6392900000000001E-2</v>
      </c>
      <c r="AC338" s="17">
        <v>0.45942300000000003</v>
      </c>
      <c r="AD338" s="17">
        <v>0.25</v>
      </c>
      <c r="AE338" s="17">
        <v>1182.7</v>
      </c>
    </row>
    <row r="339" spans="1:31">
      <c r="A339" s="17">
        <v>326</v>
      </c>
      <c r="B339" s="19">
        <v>0.28440972222222222</v>
      </c>
      <c r="C339" s="17">
        <v>33.700000000000003</v>
      </c>
      <c r="D339" s="17">
        <v>33.4</v>
      </c>
      <c r="E339" s="17">
        <v>4.3242999999999997E-2</v>
      </c>
      <c r="F339" s="17">
        <v>2.093</v>
      </c>
      <c r="G339" s="17">
        <v>0.98688900000000002</v>
      </c>
      <c r="H339" s="17">
        <v>0.474024</v>
      </c>
      <c r="I339" s="17">
        <v>0.78561599999999998</v>
      </c>
      <c r="J339" s="17">
        <v>0.31159199999999998</v>
      </c>
      <c r="K339" s="17">
        <v>0.396621</v>
      </c>
      <c r="L339" s="17">
        <v>665</v>
      </c>
      <c r="M339" s="17">
        <v>0.195295</v>
      </c>
      <c r="N339" s="17">
        <v>381</v>
      </c>
      <c r="O339" s="17">
        <v>0</v>
      </c>
      <c r="P339" s="17">
        <v>0</v>
      </c>
      <c r="Q339" s="17">
        <v>0.98494800000000005</v>
      </c>
      <c r="R339" s="17">
        <v>0.41275600000000001</v>
      </c>
      <c r="S339" s="17">
        <v>0.73918099999999998</v>
      </c>
      <c r="T339" s="17">
        <v>0.32642500000000002</v>
      </c>
      <c r="U339" s="17">
        <v>0.441604</v>
      </c>
      <c r="V339" s="17">
        <v>669.7</v>
      </c>
      <c r="W339" s="17">
        <v>0.19195200000000001</v>
      </c>
      <c r="X339" s="17">
        <v>376</v>
      </c>
      <c r="Y339" s="17">
        <v>0</v>
      </c>
      <c r="Z339" s="17">
        <v>0</v>
      </c>
      <c r="AA339" s="17">
        <v>0.67939000000000005</v>
      </c>
      <c r="AB339" s="17">
        <v>4.8555899999999999E-2</v>
      </c>
      <c r="AC339" s="17">
        <v>0.42860599999999999</v>
      </c>
      <c r="AD339" s="17">
        <v>0.25</v>
      </c>
      <c r="AE339" s="17">
        <v>1248.9000000000001</v>
      </c>
    </row>
    <row r="340" spans="1:31">
      <c r="A340" s="17">
        <v>327</v>
      </c>
      <c r="B340" s="19">
        <v>0.28446759259259258</v>
      </c>
      <c r="C340" s="17">
        <v>32.6</v>
      </c>
      <c r="D340" s="17">
        <v>35.200000000000003</v>
      </c>
      <c r="E340" s="17">
        <v>4.2201000000000002E-2</v>
      </c>
      <c r="F340" s="17">
        <v>2.0419999999999998</v>
      </c>
      <c r="G340" s="17">
        <v>0.98154600000000003</v>
      </c>
      <c r="H340" s="17">
        <v>0.45808599999999999</v>
      </c>
      <c r="I340" s="17">
        <v>0.74864900000000001</v>
      </c>
      <c r="J340" s="17">
        <v>0.29056300000000002</v>
      </c>
      <c r="K340" s="17">
        <v>0.38811699999999999</v>
      </c>
      <c r="L340" s="17">
        <v>639.70000000000005</v>
      </c>
      <c r="M340" s="17">
        <v>0.12958</v>
      </c>
      <c r="N340" s="17">
        <v>490</v>
      </c>
      <c r="O340" s="17">
        <v>0</v>
      </c>
      <c r="P340" s="17">
        <v>0</v>
      </c>
      <c r="Q340" s="17">
        <v>0.98367000000000004</v>
      </c>
      <c r="R340" s="17">
        <v>0.404082</v>
      </c>
      <c r="S340" s="17">
        <v>0.71114500000000003</v>
      </c>
      <c r="T340" s="17">
        <v>0.30706299999999997</v>
      </c>
      <c r="U340" s="17">
        <v>0.43178699999999998</v>
      </c>
      <c r="V340" s="17">
        <v>597.6</v>
      </c>
      <c r="W340" s="17">
        <v>7.9772999999999997E-2</v>
      </c>
      <c r="X340" s="17">
        <v>300</v>
      </c>
      <c r="Y340" s="17">
        <v>0</v>
      </c>
      <c r="Z340" s="17">
        <v>0</v>
      </c>
      <c r="AA340" s="17">
        <v>0.66428799999999999</v>
      </c>
      <c r="AB340" s="17">
        <v>6.2225200000000001E-2</v>
      </c>
      <c r="AC340" s="17">
        <v>0.42318899999999998</v>
      </c>
      <c r="AD340" s="17">
        <v>0.25</v>
      </c>
      <c r="AE340" s="17">
        <v>1298.3</v>
      </c>
    </row>
    <row r="341" spans="1:31">
      <c r="A341" s="17">
        <v>328</v>
      </c>
      <c r="B341" s="19">
        <v>0.28452546296296294</v>
      </c>
      <c r="C341" s="17">
        <v>31.3</v>
      </c>
      <c r="D341" s="17">
        <v>38.700000000000003</v>
      </c>
      <c r="E341" s="17">
        <v>4.4687999999999999E-2</v>
      </c>
      <c r="F341" s="17">
        <v>2.1619999999999999</v>
      </c>
      <c r="G341" s="17">
        <v>0.98335600000000001</v>
      </c>
      <c r="H341" s="17">
        <v>0.46095900000000001</v>
      </c>
      <c r="I341" s="17">
        <v>0.73636999999999997</v>
      </c>
      <c r="J341" s="17">
        <v>0.27541100000000002</v>
      </c>
      <c r="K341" s="17">
        <v>0.37401200000000001</v>
      </c>
      <c r="L341" s="17">
        <v>646.5</v>
      </c>
      <c r="M341" s="17">
        <v>0.31193700000000002</v>
      </c>
      <c r="N341" s="17">
        <v>461</v>
      </c>
      <c r="O341" s="17">
        <v>0</v>
      </c>
      <c r="P341" s="17">
        <v>0</v>
      </c>
      <c r="Q341" s="17">
        <v>0.98423000000000005</v>
      </c>
      <c r="R341" s="17">
        <v>0.40826200000000001</v>
      </c>
      <c r="S341" s="17">
        <v>0.69495399999999996</v>
      </c>
      <c r="T341" s="17">
        <v>0.286692</v>
      </c>
      <c r="U341" s="17">
        <v>0.41253400000000001</v>
      </c>
      <c r="V341" s="17">
        <v>618.9</v>
      </c>
      <c r="W341" s="17">
        <v>0.24377699999999999</v>
      </c>
      <c r="X341" s="17">
        <v>314</v>
      </c>
      <c r="Y341" s="17">
        <v>0</v>
      </c>
      <c r="Z341" s="17">
        <v>0</v>
      </c>
      <c r="AA341" s="17">
        <v>0.63466699999999998</v>
      </c>
      <c r="AB341" s="17">
        <v>6.4935300000000001E-2</v>
      </c>
      <c r="AC341" s="17">
        <v>0.42687799999999998</v>
      </c>
      <c r="AD341" s="17">
        <v>0.25</v>
      </c>
      <c r="AE341" s="17">
        <v>1284.8</v>
      </c>
    </row>
    <row r="342" spans="1:31">
      <c r="A342" s="17">
        <v>329</v>
      </c>
      <c r="B342" s="19">
        <v>0.28458333333333335</v>
      </c>
      <c r="C342" s="17">
        <v>31</v>
      </c>
      <c r="D342" s="17">
        <v>40.5</v>
      </c>
      <c r="E342" s="17">
        <v>4.9963E-2</v>
      </c>
      <c r="F342" s="17">
        <v>2.4180000000000001</v>
      </c>
      <c r="G342" s="17">
        <v>0.98796200000000001</v>
      </c>
      <c r="H342" s="17">
        <v>0.452598</v>
      </c>
      <c r="I342" s="17">
        <v>0.73946199999999995</v>
      </c>
      <c r="J342" s="17">
        <v>0.28686400000000001</v>
      </c>
      <c r="K342" s="17">
        <v>0.387936</v>
      </c>
      <c r="L342" s="17">
        <v>636.1</v>
      </c>
      <c r="M342" s="17">
        <v>9.6132999999999996E-2</v>
      </c>
      <c r="N342" s="17">
        <v>351</v>
      </c>
      <c r="O342" s="17">
        <v>0</v>
      </c>
      <c r="P342" s="17">
        <v>0</v>
      </c>
      <c r="Q342" s="17">
        <v>0.98452499999999998</v>
      </c>
      <c r="R342" s="17">
        <v>0.39407399999999998</v>
      </c>
      <c r="S342" s="17">
        <v>0.70630999999999999</v>
      </c>
      <c r="T342" s="17">
        <v>0.31223600000000001</v>
      </c>
      <c r="U342" s="17">
        <v>0.44206699999999999</v>
      </c>
      <c r="V342" s="17">
        <v>632.20000000000005</v>
      </c>
      <c r="W342" s="17">
        <v>6.9381999999999999E-2</v>
      </c>
      <c r="X342" s="17">
        <v>471</v>
      </c>
      <c r="Y342" s="17">
        <v>0</v>
      </c>
      <c r="Z342" s="17">
        <v>0</v>
      </c>
      <c r="AA342" s="17">
        <v>0.68010300000000001</v>
      </c>
      <c r="AB342" s="17">
        <v>5.1569999999999998E-2</v>
      </c>
      <c r="AC342" s="17">
        <v>0.41017599999999999</v>
      </c>
      <c r="AD342" s="17">
        <v>0.25</v>
      </c>
      <c r="AE342" s="17">
        <v>1305.8</v>
      </c>
    </row>
    <row r="343" spans="1:31">
      <c r="A343" s="17">
        <v>330</v>
      </c>
      <c r="B343" s="19">
        <v>0.28462962962962962</v>
      </c>
      <c r="C343" s="17">
        <v>29.7</v>
      </c>
      <c r="D343" s="17">
        <v>42.2</v>
      </c>
      <c r="E343" s="17">
        <v>4.9708000000000002E-2</v>
      </c>
      <c r="F343" s="17">
        <v>2.4049999999999998</v>
      </c>
      <c r="G343" s="17">
        <v>0.98669899999999999</v>
      </c>
      <c r="H343" s="17">
        <v>0.473638</v>
      </c>
      <c r="I343" s="17">
        <v>0.76766599999999996</v>
      </c>
      <c r="J343" s="17">
        <v>0.29402800000000001</v>
      </c>
      <c r="K343" s="17">
        <v>0.38301499999999999</v>
      </c>
      <c r="L343" s="17">
        <v>647.4</v>
      </c>
      <c r="M343" s="17">
        <v>0.14164099999999999</v>
      </c>
      <c r="N343" s="17">
        <v>487</v>
      </c>
      <c r="O343" s="17">
        <v>0</v>
      </c>
      <c r="P343" s="17">
        <v>0</v>
      </c>
      <c r="Q343" s="17">
        <v>0.98869499999999999</v>
      </c>
      <c r="R343" s="17">
        <v>0.50138300000000002</v>
      </c>
      <c r="S343" s="17">
        <v>0.87084899999999998</v>
      </c>
      <c r="T343" s="17">
        <v>0.36946600000000002</v>
      </c>
      <c r="U343" s="17">
        <v>0.424259</v>
      </c>
      <c r="V343" s="17">
        <v>629.20000000000005</v>
      </c>
      <c r="W343" s="17">
        <v>9.5258999999999996E-2</v>
      </c>
      <c r="X343" s="17">
        <v>383</v>
      </c>
      <c r="Y343" s="17">
        <v>0</v>
      </c>
      <c r="Z343" s="17">
        <v>0</v>
      </c>
      <c r="AA343" s="17">
        <v>0.65270700000000004</v>
      </c>
      <c r="AB343" s="17">
        <v>7.4205199999999999E-2</v>
      </c>
      <c r="AC343" s="17">
        <v>0.52879900000000002</v>
      </c>
      <c r="AD343" s="17">
        <v>0.25</v>
      </c>
      <c r="AE343" s="17">
        <v>1283</v>
      </c>
    </row>
    <row r="344" spans="1:31">
      <c r="A344" s="17">
        <v>331</v>
      </c>
      <c r="B344" s="19">
        <v>0.28468749999999998</v>
      </c>
      <c r="C344" s="17">
        <v>28.8</v>
      </c>
      <c r="D344" s="17">
        <v>43.1</v>
      </c>
      <c r="E344" s="17">
        <v>5.3706999999999998E-2</v>
      </c>
      <c r="F344" s="17">
        <v>2.5990000000000002</v>
      </c>
      <c r="G344" s="17">
        <v>0.97787400000000002</v>
      </c>
      <c r="H344" s="17">
        <v>0.45929500000000001</v>
      </c>
      <c r="I344" s="17">
        <v>0.73025200000000001</v>
      </c>
      <c r="J344" s="17">
        <v>0.270957</v>
      </c>
      <c r="K344" s="17">
        <v>0.37104599999999999</v>
      </c>
      <c r="L344" s="17">
        <v>700.9</v>
      </c>
      <c r="M344" s="17">
        <v>0.37081999999999998</v>
      </c>
      <c r="N344" s="17">
        <v>417</v>
      </c>
      <c r="O344" s="17">
        <v>0</v>
      </c>
      <c r="P344" s="17">
        <v>0</v>
      </c>
      <c r="Q344" s="17">
        <v>0.98672000000000004</v>
      </c>
      <c r="R344" s="17">
        <v>0.411493</v>
      </c>
      <c r="S344" s="17">
        <v>0.70108999999999999</v>
      </c>
      <c r="T344" s="17">
        <v>0.28959699999999999</v>
      </c>
      <c r="U344" s="17">
        <v>0.41306700000000002</v>
      </c>
      <c r="V344" s="17">
        <v>597.1</v>
      </c>
      <c r="W344" s="17">
        <v>0.22383600000000001</v>
      </c>
      <c r="X344" s="17">
        <v>474</v>
      </c>
      <c r="Y344" s="17">
        <v>0</v>
      </c>
      <c r="Z344" s="17">
        <v>0</v>
      </c>
      <c r="AA344" s="17">
        <v>0.63548800000000005</v>
      </c>
      <c r="AB344" s="17">
        <v>7.0498099999999994E-2</v>
      </c>
      <c r="AC344" s="17">
        <v>0.43190899999999999</v>
      </c>
      <c r="AD344" s="17">
        <v>0.25</v>
      </c>
      <c r="AE344" s="17">
        <v>1184.9000000000001</v>
      </c>
    </row>
    <row r="345" spans="1:31">
      <c r="A345" s="17">
        <v>332</v>
      </c>
      <c r="B345" s="19">
        <v>0.28474537037037034</v>
      </c>
      <c r="C345" s="17">
        <v>27.3</v>
      </c>
      <c r="D345" s="17">
        <v>46.6</v>
      </c>
      <c r="E345" s="17">
        <v>5.2005999999999997E-2</v>
      </c>
      <c r="F345" s="17">
        <v>2.5169999999999999</v>
      </c>
      <c r="G345" s="17">
        <v>0.98473599999999994</v>
      </c>
      <c r="H345" s="17">
        <v>0.50043700000000002</v>
      </c>
      <c r="I345" s="17">
        <v>0.78281699999999999</v>
      </c>
      <c r="J345" s="17">
        <v>0.28238000000000002</v>
      </c>
      <c r="K345" s="17">
        <v>0.36072199999999999</v>
      </c>
      <c r="L345" s="17">
        <v>623.79999999999995</v>
      </c>
      <c r="M345" s="17">
        <v>0.26305000000000001</v>
      </c>
      <c r="N345" s="17">
        <v>408</v>
      </c>
      <c r="O345" s="17">
        <v>0</v>
      </c>
      <c r="P345" s="17">
        <v>0</v>
      </c>
      <c r="Q345" s="17">
        <v>0.98682199999999998</v>
      </c>
      <c r="R345" s="17">
        <v>0.42058499999999999</v>
      </c>
      <c r="S345" s="17">
        <v>0.71745300000000001</v>
      </c>
      <c r="T345" s="17">
        <v>0.29686699999999999</v>
      </c>
      <c r="U345" s="17">
        <v>0.41377999999999998</v>
      </c>
      <c r="V345" s="17">
        <v>594.20000000000005</v>
      </c>
      <c r="W345" s="17">
        <v>0.295989</v>
      </c>
      <c r="X345" s="17">
        <v>372</v>
      </c>
      <c r="Y345" s="17">
        <v>0</v>
      </c>
      <c r="Z345" s="17">
        <v>0</v>
      </c>
      <c r="AA345" s="17">
        <v>0.63658400000000004</v>
      </c>
      <c r="AB345" s="17">
        <v>6.6614099999999996E-2</v>
      </c>
      <c r="AC345" s="17">
        <v>0.440361</v>
      </c>
      <c r="AD345" s="17">
        <v>0.25</v>
      </c>
      <c r="AE345" s="17">
        <v>1331.4</v>
      </c>
    </row>
    <row r="346" spans="1:31">
      <c r="A346" s="17">
        <v>333</v>
      </c>
      <c r="B346" s="19">
        <v>0.28480324074074076</v>
      </c>
      <c r="C346" s="17">
        <v>26.2</v>
      </c>
      <c r="D346" s="17">
        <v>47.5</v>
      </c>
      <c r="E346" s="17">
        <v>5.6149999999999999E-2</v>
      </c>
      <c r="F346" s="17">
        <v>2.7170000000000001</v>
      </c>
      <c r="G346" s="17">
        <v>0.97806099999999996</v>
      </c>
      <c r="H346" s="17">
        <v>0.45827499999999999</v>
      </c>
      <c r="I346" s="17">
        <v>0.73355499999999996</v>
      </c>
      <c r="J346" s="17">
        <v>0.27528000000000002</v>
      </c>
      <c r="K346" s="17">
        <v>0.37526900000000002</v>
      </c>
      <c r="L346" s="17">
        <v>640.4</v>
      </c>
      <c r="M346" s="17">
        <v>0.25245899999999999</v>
      </c>
      <c r="N346" s="17">
        <v>467</v>
      </c>
      <c r="O346" s="17">
        <v>0</v>
      </c>
      <c r="P346" s="17">
        <v>0</v>
      </c>
      <c r="Q346" s="17">
        <v>0.98662499999999997</v>
      </c>
      <c r="R346" s="17">
        <v>0.41159600000000002</v>
      </c>
      <c r="S346" s="17">
        <v>0.72561699999999996</v>
      </c>
      <c r="T346" s="17">
        <v>0.31402099999999999</v>
      </c>
      <c r="U346" s="17">
        <v>0.43276399999999998</v>
      </c>
      <c r="V346" s="17">
        <v>561.6</v>
      </c>
      <c r="W346" s="17">
        <v>3.3521000000000002E-2</v>
      </c>
      <c r="X346" s="17">
        <v>360</v>
      </c>
      <c r="Y346" s="17">
        <v>0</v>
      </c>
      <c r="Z346" s="17">
        <v>0</v>
      </c>
      <c r="AA346" s="17">
        <v>0.66579100000000002</v>
      </c>
      <c r="AB346" s="17">
        <v>7.8710799999999997E-2</v>
      </c>
      <c r="AC346" s="17">
        <v>0.43631300000000001</v>
      </c>
      <c r="AD346" s="17">
        <v>0.25</v>
      </c>
      <c r="AE346" s="17">
        <v>1297</v>
      </c>
    </row>
    <row r="347" spans="1:31">
      <c r="A347" s="17">
        <v>334</v>
      </c>
      <c r="B347" s="19">
        <v>0.28484953703703703</v>
      </c>
      <c r="C347" s="17">
        <v>25.3</v>
      </c>
      <c r="D347" s="17">
        <v>49.3</v>
      </c>
      <c r="E347" s="17">
        <v>5.7844E-2</v>
      </c>
      <c r="F347" s="17">
        <v>2.7989999999999999</v>
      </c>
      <c r="G347" s="17">
        <v>0.98441100000000004</v>
      </c>
      <c r="H347" s="17">
        <v>0.459644</v>
      </c>
      <c r="I347" s="17">
        <v>0.741753</v>
      </c>
      <c r="J347" s="17">
        <v>0.282109</v>
      </c>
      <c r="K347" s="17">
        <v>0.380328</v>
      </c>
      <c r="L347" s="17">
        <v>644.20000000000005</v>
      </c>
      <c r="M347" s="17">
        <v>9.3511999999999998E-2</v>
      </c>
      <c r="N347" s="17">
        <v>357</v>
      </c>
      <c r="O347" s="17">
        <v>0</v>
      </c>
      <c r="P347" s="17">
        <v>0</v>
      </c>
      <c r="Q347" s="17">
        <v>0.98087199999999997</v>
      </c>
      <c r="R347" s="17">
        <v>0.40704099999999999</v>
      </c>
      <c r="S347" s="17">
        <v>0.70241900000000002</v>
      </c>
      <c r="T347" s="17">
        <v>0.29537799999999997</v>
      </c>
      <c r="U347" s="17">
        <v>0.42051500000000003</v>
      </c>
      <c r="V347" s="17">
        <v>602.79999999999995</v>
      </c>
      <c r="W347" s="17">
        <v>7.6192999999999997E-2</v>
      </c>
      <c r="X347" s="17">
        <v>333</v>
      </c>
      <c r="Y347" s="17">
        <v>0</v>
      </c>
      <c r="Z347" s="17">
        <v>0</v>
      </c>
      <c r="AA347" s="17">
        <v>0.64694700000000005</v>
      </c>
      <c r="AB347" s="17">
        <v>6.3797699999999999E-2</v>
      </c>
      <c r="AC347" s="17">
        <v>0.42588500000000001</v>
      </c>
      <c r="AD347" s="17">
        <v>0.25</v>
      </c>
      <c r="AE347" s="17">
        <v>1289.3</v>
      </c>
    </row>
    <row r="348" spans="1:31">
      <c r="A348" s="17">
        <v>335</v>
      </c>
      <c r="B348" s="19">
        <v>0.28490740740740739</v>
      </c>
      <c r="C348" s="17">
        <v>24.8</v>
      </c>
      <c r="D348" s="17">
        <v>50.1</v>
      </c>
      <c r="E348" s="17">
        <v>6.2243E-2</v>
      </c>
      <c r="F348" s="17">
        <v>3.012</v>
      </c>
      <c r="G348" s="17">
        <v>0.98277099999999995</v>
      </c>
      <c r="H348" s="17">
        <v>0.46623599999999998</v>
      </c>
      <c r="I348" s="17">
        <v>0.74567499999999998</v>
      </c>
      <c r="J348" s="17">
        <v>0.27944000000000002</v>
      </c>
      <c r="K348" s="17">
        <v>0.374747</v>
      </c>
      <c r="L348" s="17">
        <v>682.1</v>
      </c>
      <c r="M348" s="17">
        <v>0.27983200000000003</v>
      </c>
      <c r="N348" s="17">
        <v>444</v>
      </c>
      <c r="O348" s="17">
        <v>0</v>
      </c>
      <c r="P348" s="17">
        <v>0</v>
      </c>
      <c r="Q348" s="17">
        <v>0.97962800000000005</v>
      </c>
      <c r="R348" s="17">
        <v>0.39663999999999999</v>
      </c>
      <c r="S348" s="17">
        <v>0.69460500000000003</v>
      </c>
      <c r="T348" s="17">
        <v>0.29796499999999998</v>
      </c>
      <c r="U348" s="17">
        <v>0.42897099999999999</v>
      </c>
      <c r="V348" s="17">
        <v>649.1</v>
      </c>
      <c r="W348" s="17">
        <v>0.14157600000000001</v>
      </c>
      <c r="X348" s="17">
        <v>357</v>
      </c>
      <c r="Y348" s="17">
        <v>0</v>
      </c>
      <c r="Z348" s="17">
        <v>0</v>
      </c>
      <c r="AA348" s="17">
        <v>0.65995499999999996</v>
      </c>
      <c r="AB348" s="17">
        <v>8.36586E-2</v>
      </c>
      <c r="AC348" s="17">
        <v>0.42156700000000003</v>
      </c>
      <c r="AD348" s="17">
        <v>0.25</v>
      </c>
      <c r="AE348" s="17">
        <v>1217.7</v>
      </c>
    </row>
    <row r="349" spans="1:31">
      <c r="A349" s="17">
        <v>336</v>
      </c>
      <c r="B349" s="19">
        <v>0.28496527777777775</v>
      </c>
      <c r="C349" s="17">
        <v>23.5</v>
      </c>
      <c r="D349" s="17">
        <v>53.6</v>
      </c>
      <c r="E349" s="17">
        <v>5.8184E-2</v>
      </c>
      <c r="F349" s="17">
        <v>2.8159999999999998</v>
      </c>
      <c r="G349" s="17">
        <v>0.98313499999999998</v>
      </c>
      <c r="H349" s="17">
        <v>0.45822000000000002</v>
      </c>
      <c r="I349" s="17">
        <v>0.73014800000000002</v>
      </c>
      <c r="J349" s="17">
        <v>0.271928</v>
      </c>
      <c r="K349" s="17">
        <v>0.37242799999999998</v>
      </c>
      <c r="L349" s="17">
        <v>641.20000000000005</v>
      </c>
      <c r="M349" s="17">
        <v>0.24831500000000001</v>
      </c>
      <c r="N349" s="17">
        <v>441</v>
      </c>
      <c r="O349" s="17">
        <v>0</v>
      </c>
      <c r="P349" s="17">
        <v>0</v>
      </c>
      <c r="Q349" s="17">
        <v>0.98623700000000003</v>
      </c>
      <c r="R349" s="17">
        <v>0.42541899999999999</v>
      </c>
      <c r="S349" s="17">
        <v>0.707403</v>
      </c>
      <c r="T349" s="17">
        <v>0.28198400000000001</v>
      </c>
      <c r="U349" s="17">
        <v>0.398619</v>
      </c>
      <c r="V349" s="17">
        <v>584.70000000000005</v>
      </c>
      <c r="W349" s="17">
        <v>0.325017</v>
      </c>
      <c r="X349" s="17">
        <v>397</v>
      </c>
      <c r="Y349" s="17">
        <v>0</v>
      </c>
      <c r="Z349" s="17">
        <v>0</v>
      </c>
      <c r="AA349" s="17">
        <v>0.613259</v>
      </c>
      <c r="AB349" s="17">
        <v>8.3687600000000001E-2</v>
      </c>
      <c r="AC349" s="17">
        <v>0.449017</v>
      </c>
      <c r="AD349" s="17">
        <v>0.25</v>
      </c>
      <c r="AE349" s="17">
        <v>1295.4000000000001</v>
      </c>
    </row>
    <row r="350" spans="1:31">
      <c r="A350" s="17">
        <v>337</v>
      </c>
      <c r="B350" s="19">
        <v>0.28502314814814816</v>
      </c>
      <c r="C350" s="17">
        <v>22.8</v>
      </c>
      <c r="D350" s="17">
        <v>54.5</v>
      </c>
      <c r="E350" s="17">
        <v>6.7430000000000004E-2</v>
      </c>
      <c r="F350" s="17">
        <v>3.2629999999999999</v>
      </c>
      <c r="G350" s="17">
        <v>0.97397999999999996</v>
      </c>
      <c r="H350" s="17">
        <v>0.45969700000000002</v>
      </c>
      <c r="I350" s="17">
        <v>0.719943</v>
      </c>
      <c r="J350" s="17">
        <v>0.26024599999999998</v>
      </c>
      <c r="K350" s="17">
        <v>0.361481</v>
      </c>
      <c r="L350" s="17">
        <v>689</v>
      </c>
      <c r="M350" s="17">
        <v>0.19083</v>
      </c>
      <c r="N350" s="17">
        <v>365</v>
      </c>
      <c r="O350" s="17">
        <v>0</v>
      </c>
      <c r="P350" s="17">
        <v>0</v>
      </c>
      <c r="Q350" s="17">
        <v>0.97889800000000005</v>
      </c>
      <c r="R350" s="17">
        <v>0.404775</v>
      </c>
      <c r="S350" s="17">
        <v>0.69735000000000003</v>
      </c>
      <c r="T350" s="17">
        <v>0.29257499999999997</v>
      </c>
      <c r="U350" s="17">
        <v>0.41955300000000001</v>
      </c>
      <c r="V350" s="17">
        <v>604.79999999999995</v>
      </c>
      <c r="W350" s="17">
        <v>8.7677000000000005E-2</v>
      </c>
      <c r="X350" s="17">
        <v>380</v>
      </c>
      <c r="Y350" s="17">
        <v>0</v>
      </c>
      <c r="Z350" s="17">
        <v>0</v>
      </c>
      <c r="AA350" s="17">
        <v>0.64546499999999996</v>
      </c>
      <c r="AB350" s="17">
        <v>7.6224100000000003E-2</v>
      </c>
      <c r="AC350" s="17">
        <v>0.42707600000000001</v>
      </c>
      <c r="AD350" s="17">
        <v>0.25</v>
      </c>
      <c r="AE350" s="17">
        <v>1205.5</v>
      </c>
    </row>
    <row r="351" spans="1:31">
      <c r="A351" s="17">
        <v>338</v>
      </c>
      <c r="B351" s="19">
        <v>0.28508101851851853</v>
      </c>
      <c r="C351" s="17">
        <v>21.5</v>
      </c>
      <c r="D351" s="17">
        <v>58.9</v>
      </c>
      <c r="E351" s="17">
        <v>6.8817000000000003E-2</v>
      </c>
      <c r="F351" s="17">
        <v>3.33</v>
      </c>
      <c r="G351" s="17">
        <v>0.98395100000000002</v>
      </c>
      <c r="H351" s="17">
        <v>0.45928200000000002</v>
      </c>
      <c r="I351" s="17">
        <v>0.72805900000000001</v>
      </c>
      <c r="J351" s="17">
        <v>0.26877699999999999</v>
      </c>
      <c r="K351" s="17">
        <v>0.36917</v>
      </c>
      <c r="L351" s="17">
        <v>660.2</v>
      </c>
      <c r="M351" s="17">
        <v>0.20103599999999999</v>
      </c>
      <c r="N351" s="17">
        <v>357</v>
      </c>
      <c r="O351" s="17">
        <v>0</v>
      </c>
      <c r="P351" s="17">
        <v>0</v>
      </c>
      <c r="Q351" s="17">
        <v>0.98287400000000003</v>
      </c>
      <c r="R351" s="17">
        <v>0.41560399999999997</v>
      </c>
      <c r="S351" s="17">
        <v>0.70914900000000003</v>
      </c>
      <c r="T351" s="17">
        <v>0.293545</v>
      </c>
      <c r="U351" s="17">
        <v>0.41393999999999997</v>
      </c>
      <c r="V351" s="17">
        <v>555.79999999999995</v>
      </c>
      <c r="W351" s="17">
        <v>8.7537000000000004E-2</v>
      </c>
      <c r="X351" s="17">
        <v>453</v>
      </c>
      <c r="Y351" s="17">
        <v>0</v>
      </c>
      <c r="Z351" s="17">
        <v>0</v>
      </c>
      <c r="AA351" s="17">
        <v>0.63683100000000004</v>
      </c>
      <c r="AB351" s="17">
        <v>7.7149099999999998E-2</v>
      </c>
      <c r="AC351" s="17">
        <v>0.438251</v>
      </c>
      <c r="AD351" s="17">
        <v>0.25</v>
      </c>
      <c r="AE351" s="17">
        <v>1258.0999999999999</v>
      </c>
    </row>
    <row r="352" spans="1:31">
      <c r="A352" s="17">
        <v>339</v>
      </c>
      <c r="B352" s="19">
        <v>0.28512731481481485</v>
      </c>
      <c r="C352" s="17">
        <v>20.6</v>
      </c>
      <c r="D352" s="17">
        <v>61.6</v>
      </c>
      <c r="E352" s="17">
        <v>6.8042000000000005E-2</v>
      </c>
      <c r="F352" s="17">
        <v>3.2930000000000001</v>
      </c>
      <c r="G352" s="17">
        <v>0.97901099999999996</v>
      </c>
      <c r="H352" s="17">
        <v>0.468947</v>
      </c>
      <c r="I352" s="17">
        <v>0.72846299999999997</v>
      </c>
      <c r="J352" s="17">
        <v>0.25951600000000002</v>
      </c>
      <c r="K352" s="17">
        <v>0.35625099999999998</v>
      </c>
      <c r="L352" s="17">
        <v>621.20000000000005</v>
      </c>
      <c r="M352" s="17">
        <v>0.201602</v>
      </c>
      <c r="N352" s="17">
        <v>408</v>
      </c>
      <c r="O352" s="17">
        <v>0</v>
      </c>
      <c r="P352" s="17">
        <v>0</v>
      </c>
      <c r="Q352" s="17">
        <v>0.98156200000000005</v>
      </c>
      <c r="R352" s="17">
        <v>0.40656999999999999</v>
      </c>
      <c r="S352" s="17">
        <v>0.701353</v>
      </c>
      <c r="T352" s="17">
        <v>0.29478300000000002</v>
      </c>
      <c r="U352" s="17">
        <v>0.42030600000000001</v>
      </c>
      <c r="V352" s="17">
        <v>591.9</v>
      </c>
      <c r="W352" s="17">
        <v>5.4077E-2</v>
      </c>
      <c r="X352" s="17">
        <v>363</v>
      </c>
      <c r="Y352" s="17">
        <v>0</v>
      </c>
      <c r="Z352" s="17">
        <v>0</v>
      </c>
      <c r="AA352" s="17">
        <v>0.64662500000000001</v>
      </c>
      <c r="AB352" s="17">
        <v>8.5890400000000006E-2</v>
      </c>
      <c r="AC352" s="17">
        <v>0.43188900000000002</v>
      </c>
      <c r="AD352" s="17">
        <v>0.25</v>
      </c>
      <c r="AE352" s="17">
        <v>1337.1</v>
      </c>
    </row>
    <row r="353" spans="1:31">
      <c r="A353" s="17">
        <v>340</v>
      </c>
      <c r="B353" s="19">
        <v>0.28518518518518515</v>
      </c>
      <c r="C353" s="17">
        <v>19.7</v>
      </c>
      <c r="D353" s="17">
        <v>64.2</v>
      </c>
      <c r="E353" s="17">
        <v>7.1147000000000002E-2</v>
      </c>
      <c r="F353" s="17">
        <v>3.4430000000000001</v>
      </c>
      <c r="G353" s="17">
        <v>0.97828199999999998</v>
      </c>
      <c r="H353" s="17">
        <v>0.46033200000000002</v>
      </c>
      <c r="I353" s="17">
        <v>0.701156</v>
      </c>
      <c r="J353" s="17">
        <v>0.24082500000000001</v>
      </c>
      <c r="K353" s="17">
        <v>0.343468</v>
      </c>
      <c r="L353" s="17">
        <v>646.5</v>
      </c>
      <c r="M353" s="17">
        <v>0.27389999999999998</v>
      </c>
      <c r="N353" s="17">
        <v>486</v>
      </c>
      <c r="O353" s="17">
        <v>0</v>
      </c>
      <c r="P353" s="17">
        <v>0</v>
      </c>
      <c r="Q353" s="17">
        <v>0.97615099999999999</v>
      </c>
      <c r="R353" s="17">
        <v>0.40190599999999999</v>
      </c>
      <c r="S353" s="17">
        <v>0.68720800000000004</v>
      </c>
      <c r="T353" s="17">
        <v>0.285302</v>
      </c>
      <c r="U353" s="17">
        <v>0.415161</v>
      </c>
      <c r="V353" s="17">
        <v>603.4</v>
      </c>
      <c r="W353" s="17">
        <v>6.3728999999999994E-2</v>
      </c>
      <c r="X353" s="17">
        <v>581</v>
      </c>
      <c r="Y353" s="17">
        <v>0</v>
      </c>
      <c r="Z353" s="17">
        <v>0</v>
      </c>
      <c r="AA353" s="17">
        <v>0.63870899999999997</v>
      </c>
      <c r="AB353" s="17">
        <v>0.10836800000000001</v>
      </c>
      <c r="AC353" s="17">
        <v>0.43282399999999999</v>
      </c>
      <c r="AD353" s="17">
        <v>0.25</v>
      </c>
      <c r="AE353" s="17">
        <v>1284.8</v>
      </c>
    </row>
    <row r="354" spans="1:31">
      <c r="A354" s="17">
        <v>341</v>
      </c>
      <c r="B354" s="19">
        <v>0.28524305555555557</v>
      </c>
      <c r="C354" s="17">
        <v>18.399999999999999</v>
      </c>
      <c r="D354" s="17">
        <v>70.400000000000006</v>
      </c>
      <c r="E354" s="17">
        <v>7.7229999999999993E-2</v>
      </c>
      <c r="F354" s="17">
        <v>3.7370000000000001</v>
      </c>
      <c r="G354" s="17">
        <v>0.96935499999999997</v>
      </c>
      <c r="H354" s="17">
        <v>0.45657500000000001</v>
      </c>
      <c r="I354" s="17">
        <v>0.69328800000000002</v>
      </c>
      <c r="J354" s="17">
        <v>0.23671300000000001</v>
      </c>
      <c r="K354" s="17">
        <v>0.34143499999999999</v>
      </c>
      <c r="L354" s="17">
        <v>646.9</v>
      </c>
      <c r="M354" s="17">
        <v>0.117853</v>
      </c>
      <c r="N354" s="17">
        <v>503</v>
      </c>
      <c r="O354" s="17">
        <v>0</v>
      </c>
      <c r="P354" s="17">
        <v>0</v>
      </c>
      <c r="Q354" s="17">
        <v>0.97978399999999999</v>
      </c>
      <c r="R354" s="17">
        <v>0.39548699999999998</v>
      </c>
      <c r="S354" s="17">
        <v>0.67824300000000004</v>
      </c>
      <c r="T354" s="17">
        <v>0.28275600000000001</v>
      </c>
      <c r="U354" s="17">
        <v>0.41689500000000002</v>
      </c>
      <c r="V354" s="17">
        <v>587.6</v>
      </c>
      <c r="W354" s="17">
        <v>6.6769999999999996E-2</v>
      </c>
      <c r="X354" s="17">
        <v>499</v>
      </c>
      <c r="Y354" s="17">
        <v>0</v>
      </c>
      <c r="Z354" s="17">
        <v>0</v>
      </c>
      <c r="AA354" s="17">
        <v>0.64137599999999995</v>
      </c>
      <c r="AB354" s="17">
        <v>0.121089</v>
      </c>
      <c r="AC354" s="17">
        <v>0.429726</v>
      </c>
      <c r="AD354" s="17">
        <v>0.25</v>
      </c>
      <c r="AE354" s="17">
        <v>1283.9000000000001</v>
      </c>
    </row>
    <row r="355" spans="1:31">
      <c r="A355" s="17">
        <v>342</v>
      </c>
      <c r="B355" s="19">
        <v>0.28530092592592593</v>
      </c>
      <c r="C355" s="17">
        <v>18</v>
      </c>
      <c r="D355" s="17">
        <v>71.2</v>
      </c>
      <c r="E355" s="17">
        <v>7.7734999999999999E-2</v>
      </c>
      <c r="F355" s="17">
        <v>3.762</v>
      </c>
      <c r="G355" s="17">
        <v>0.96915099999999998</v>
      </c>
      <c r="H355" s="17">
        <v>0.47134799999999999</v>
      </c>
      <c r="I355" s="17">
        <v>0.70729900000000001</v>
      </c>
      <c r="J355" s="17">
        <v>0.23594999999999999</v>
      </c>
      <c r="K355" s="17">
        <v>0.33359299999999997</v>
      </c>
      <c r="L355" s="17">
        <v>653.4</v>
      </c>
      <c r="M355" s="17">
        <v>0.13192200000000001</v>
      </c>
      <c r="N355" s="17">
        <v>503</v>
      </c>
      <c r="O355" s="17">
        <v>0</v>
      </c>
      <c r="P355" s="17">
        <v>0</v>
      </c>
      <c r="Q355" s="17">
        <v>0.96693600000000002</v>
      </c>
      <c r="R355" s="17">
        <v>0.38809399999999999</v>
      </c>
      <c r="S355" s="17">
        <v>0.65945600000000004</v>
      </c>
      <c r="T355" s="17">
        <v>0.27136199999999999</v>
      </c>
      <c r="U355" s="17">
        <v>0.41149400000000003</v>
      </c>
      <c r="V355" s="17">
        <v>600.79999999999995</v>
      </c>
      <c r="W355" s="17">
        <v>2.0636999999999999E-2</v>
      </c>
      <c r="X355" s="17">
        <v>383</v>
      </c>
      <c r="Y355" s="17">
        <v>0</v>
      </c>
      <c r="Z355" s="17">
        <v>0</v>
      </c>
      <c r="AA355" s="17">
        <v>0.63306700000000005</v>
      </c>
      <c r="AB355" s="17">
        <v>0.12363</v>
      </c>
      <c r="AC355" s="17">
        <v>0.42164299999999999</v>
      </c>
      <c r="AD355" s="17">
        <v>0.25</v>
      </c>
      <c r="AE355" s="17">
        <v>1271.0999999999999</v>
      </c>
    </row>
    <row r="356" spans="1:31">
      <c r="A356" s="17">
        <v>343</v>
      </c>
      <c r="B356" s="19">
        <v>0.28534722222222225</v>
      </c>
      <c r="C356" s="17">
        <v>16.899999999999999</v>
      </c>
      <c r="D356" s="17">
        <v>78.3</v>
      </c>
      <c r="E356" s="17">
        <v>8.4148000000000001E-2</v>
      </c>
      <c r="F356" s="17">
        <v>4.0720000000000001</v>
      </c>
      <c r="G356" s="17">
        <v>0.98050400000000004</v>
      </c>
      <c r="H356" s="17">
        <v>0.46128400000000003</v>
      </c>
      <c r="I356" s="17">
        <v>0.68002499999999999</v>
      </c>
      <c r="J356" s="17">
        <v>0.21874099999999999</v>
      </c>
      <c r="K356" s="17">
        <v>0.32166600000000001</v>
      </c>
      <c r="L356" s="17">
        <v>661.1</v>
      </c>
      <c r="M356" s="17">
        <v>0.32562799999999997</v>
      </c>
      <c r="N356" s="17">
        <v>376</v>
      </c>
      <c r="O356" s="17">
        <v>0</v>
      </c>
      <c r="P356" s="17">
        <v>0</v>
      </c>
      <c r="Q356" s="17">
        <v>0.971051</v>
      </c>
      <c r="R356" s="17">
        <v>0.39738899999999999</v>
      </c>
      <c r="S356" s="17">
        <v>0.65386200000000005</v>
      </c>
      <c r="T356" s="17">
        <v>0.25647300000000001</v>
      </c>
      <c r="U356" s="17">
        <v>0.39224300000000001</v>
      </c>
      <c r="V356" s="17">
        <v>645.29999999999995</v>
      </c>
      <c r="W356" s="17">
        <v>0.120976</v>
      </c>
      <c r="X356" s="17">
        <v>400</v>
      </c>
      <c r="Y356" s="17">
        <v>0</v>
      </c>
      <c r="Z356" s="17">
        <v>0</v>
      </c>
      <c r="AA356" s="17">
        <v>0.60345099999999996</v>
      </c>
      <c r="AB356" s="17">
        <v>0.104784</v>
      </c>
      <c r="AC356" s="17">
        <v>0.42426399999999997</v>
      </c>
      <c r="AD356" s="17">
        <v>0.25</v>
      </c>
      <c r="AE356" s="17">
        <v>1256.3</v>
      </c>
    </row>
    <row r="357" spans="1:31">
      <c r="A357" s="17">
        <v>344</v>
      </c>
      <c r="B357" s="19">
        <v>0.28540509259259261</v>
      </c>
      <c r="C357" s="17">
        <v>15.5</v>
      </c>
      <c r="D357" s="17">
        <v>84.4</v>
      </c>
      <c r="E357" s="17">
        <v>8.4177000000000002E-2</v>
      </c>
      <c r="F357" s="17">
        <v>4.0730000000000004</v>
      </c>
      <c r="G357" s="17">
        <v>0.98072999999999999</v>
      </c>
      <c r="H357" s="17">
        <v>0.45349800000000001</v>
      </c>
      <c r="I357" s="17">
        <v>0.695546</v>
      </c>
      <c r="J357" s="17">
        <v>0.24204899999999999</v>
      </c>
      <c r="K357" s="17">
        <v>0.34799799999999997</v>
      </c>
      <c r="L357" s="17">
        <v>624.1</v>
      </c>
      <c r="M357" s="17">
        <v>0.137847</v>
      </c>
      <c r="N357" s="17">
        <v>482</v>
      </c>
      <c r="O357" s="17">
        <v>0</v>
      </c>
      <c r="P357" s="17">
        <v>0</v>
      </c>
      <c r="Q357" s="17">
        <v>0.979796</v>
      </c>
      <c r="R357" s="17">
        <v>0.40384500000000001</v>
      </c>
      <c r="S357" s="17">
        <v>0.67054199999999997</v>
      </c>
      <c r="T357" s="17">
        <v>0.26669700000000002</v>
      </c>
      <c r="U357" s="17">
        <v>0.39773399999999998</v>
      </c>
      <c r="V357" s="17">
        <v>585.1</v>
      </c>
      <c r="W357" s="17">
        <v>5.8722999999999997E-2</v>
      </c>
      <c r="X357" s="17">
        <v>366</v>
      </c>
      <c r="Y357" s="17">
        <v>0</v>
      </c>
      <c r="Z357" s="17">
        <v>0</v>
      </c>
      <c r="AA357" s="17">
        <v>0.61189899999999997</v>
      </c>
      <c r="AB357" s="17">
        <v>0.13273399999999999</v>
      </c>
      <c r="AC357" s="17">
        <v>0.43924400000000002</v>
      </c>
      <c r="AD357" s="17">
        <v>0.25</v>
      </c>
      <c r="AE357" s="17">
        <v>1330.7</v>
      </c>
    </row>
    <row r="358" spans="1:31">
      <c r="A358" s="17">
        <v>345</v>
      </c>
      <c r="B358" s="19">
        <v>0.28546296296296297</v>
      </c>
      <c r="C358" s="17">
        <v>14.9</v>
      </c>
      <c r="D358" s="17">
        <v>89.7</v>
      </c>
      <c r="E358" s="17">
        <v>8.8459999999999997E-2</v>
      </c>
      <c r="F358" s="17">
        <v>4.2809999999999997</v>
      </c>
      <c r="G358" s="17">
        <v>0.98419299999999998</v>
      </c>
      <c r="H358" s="17">
        <v>0.48110799999999998</v>
      </c>
      <c r="I358" s="17">
        <v>0.72723400000000005</v>
      </c>
      <c r="J358" s="17">
        <v>0.24612600000000001</v>
      </c>
      <c r="K358" s="17">
        <v>0.33844099999999999</v>
      </c>
      <c r="L358" s="17">
        <v>627.20000000000005</v>
      </c>
      <c r="M358" s="17">
        <v>2.0000000000000002E-5</v>
      </c>
      <c r="N358" s="17">
        <v>468</v>
      </c>
      <c r="O358" s="17">
        <v>0</v>
      </c>
      <c r="P358" s="17">
        <v>0</v>
      </c>
      <c r="Q358" s="17">
        <v>0.96890900000000002</v>
      </c>
      <c r="R358" s="17">
        <v>0.40440500000000001</v>
      </c>
      <c r="S358" s="17">
        <v>0.66661700000000002</v>
      </c>
      <c r="T358" s="17">
        <v>0.26221299999999997</v>
      </c>
      <c r="U358" s="17">
        <v>0.39334799999999998</v>
      </c>
      <c r="V358" s="17">
        <v>602</v>
      </c>
      <c r="W358" s="17">
        <v>7.4695999999999999E-2</v>
      </c>
      <c r="X358" s="17">
        <v>461</v>
      </c>
      <c r="Y358" s="17">
        <v>0</v>
      </c>
      <c r="Z358" s="17">
        <v>0</v>
      </c>
      <c r="AA358" s="17">
        <v>0.60515099999999999</v>
      </c>
      <c r="AB358" s="17">
        <v>0.13684399999999999</v>
      </c>
      <c r="AC358" s="17">
        <v>0.44028699999999998</v>
      </c>
      <c r="AD358" s="17">
        <v>0.25</v>
      </c>
      <c r="AE358" s="17">
        <v>1324.3</v>
      </c>
    </row>
    <row r="359" spans="1:31">
      <c r="A359" s="17">
        <v>346</v>
      </c>
      <c r="B359" s="19">
        <v>0.28552083333333333</v>
      </c>
      <c r="C359" s="17">
        <v>13.8</v>
      </c>
      <c r="D359" s="17">
        <v>95.9</v>
      </c>
      <c r="E359" s="17">
        <v>9.1589000000000004E-2</v>
      </c>
      <c r="F359" s="17">
        <v>4.4320000000000004</v>
      </c>
      <c r="G359" s="17">
        <v>0.97183299999999995</v>
      </c>
      <c r="H359" s="17">
        <v>0.44170500000000001</v>
      </c>
      <c r="I359" s="17">
        <v>0.65544899999999995</v>
      </c>
      <c r="J359" s="17">
        <v>0.21374399999999999</v>
      </c>
      <c r="K359" s="17">
        <v>0.32610299999999998</v>
      </c>
      <c r="L359" s="17">
        <v>647.20000000000005</v>
      </c>
      <c r="M359" s="17">
        <v>0.14163899999999999</v>
      </c>
      <c r="N359" s="17">
        <v>526</v>
      </c>
      <c r="O359" s="17">
        <v>0</v>
      </c>
      <c r="P359" s="17">
        <v>0</v>
      </c>
      <c r="Q359" s="17">
        <v>0.98100600000000004</v>
      </c>
      <c r="R359" s="17">
        <v>0.406194</v>
      </c>
      <c r="S359" s="17">
        <v>0.656667</v>
      </c>
      <c r="T359" s="17">
        <v>0.250473</v>
      </c>
      <c r="U359" s="17">
        <v>0.38143100000000002</v>
      </c>
      <c r="V359" s="17">
        <v>523.4</v>
      </c>
      <c r="W359" s="17">
        <v>2.9E-5</v>
      </c>
      <c r="X359" s="17">
        <v>306</v>
      </c>
      <c r="Y359" s="17">
        <v>0</v>
      </c>
      <c r="Z359" s="17">
        <v>0</v>
      </c>
      <c r="AA359" s="17">
        <v>0.58681700000000003</v>
      </c>
      <c r="AB359" s="17">
        <v>0.16422100000000001</v>
      </c>
      <c r="AC359" s="17">
        <v>0.44732699999999997</v>
      </c>
      <c r="AD359" s="17">
        <v>0.25</v>
      </c>
      <c r="AE359" s="17">
        <v>1283.4000000000001</v>
      </c>
    </row>
    <row r="360" spans="1:31">
      <c r="A360" s="17">
        <v>347</v>
      </c>
      <c r="B360" s="19">
        <v>0.28556712962962966</v>
      </c>
      <c r="C360" s="17">
        <v>12.4</v>
      </c>
      <c r="D360" s="17">
        <v>109.1</v>
      </c>
      <c r="E360" s="17">
        <v>0.10273500000000001</v>
      </c>
      <c r="F360" s="17">
        <v>4.9710000000000001</v>
      </c>
      <c r="G360" s="17">
        <v>0.96813899999999997</v>
      </c>
      <c r="H360" s="17">
        <v>0.46800399999999998</v>
      </c>
      <c r="I360" s="17">
        <v>0.67042199999999996</v>
      </c>
      <c r="J360" s="17">
        <v>0.20241799999999999</v>
      </c>
      <c r="K360" s="17">
        <v>0.30192600000000003</v>
      </c>
      <c r="L360" s="17">
        <v>606.6</v>
      </c>
      <c r="M360" s="17">
        <v>0.27694600000000003</v>
      </c>
      <c r="N360" s="17">
        <v>472</v>
      </c>
      <c r="O360" s="17">
        <v>0</v>
      </c>
      <c r="P360" s="17">
        <v>0</v>
      </c>
      <c r="Q360" s="17">
        <v>0.98641500000000004</v>
      </c>
      <c r="R360" s="17">
        <v>0.41316399999999998</v>
      </c>
      <c r="S360" s="17">
        <v>0.68679699999999999</v>
      </c>
      <c r="T360" s="17">
        <v>0.27363300000000002</v>
      </c>
      <c r="U360" s="17">
        <v>0.39842</v>
      </c>
      <c r="V360" s="17">
        <v>508.9</v>
      </c>
      <c r="W360" s="17">
        <v>1.7E-5</v>
      </c>
      <c r="X360" s="17">
        <v>418</v>
      </c>
      <c r="Y360" s="17">
        <v>0</v>
      </c>
      <c r="Z360" s="17">
        <v>0</v>
      </c>
      <c r="AA360" s="17">
        <v>0.61295299999999997</v>
      </c>
      <c r="AB360" s="17">
        <v>0.15828500000000001</v>
      </c>
      <c r="AC360" s="17">
        <v>0.45647599999999999</v>
      </c>
      <c r="AD360" s="17">
        <v>0.25</v>
      </c>
      <c r="AE360" s="17">
        <v>1369.2</v>
      </c>
    </row>
    <row r="361" spans="1:31">
      <c r="A361" s="17">
        <v>348</v>
      </c>
      <c r="B361" s="19">
        <v>0.28562500000000002</v>
      </c>
      <c r="C361" s="17">
        <v>11.3</v>
      </c>
      <c r="D361" s="17">
        <v>114.3</v>
      </c>
      <c r="E361" s="17">
        <v>0.110557</v>
      </c>
      <c r="F361" s="17">
        <v>5.35</v>
      </c>
      <c r="G361" s="17">
        <v>0.97283699999999995</v>
      </c>
      <c r="H361" s="17">
        <v>0.47119</v>
      </c>
      <c r="I361" s="17">
        <v>0.68637800000000004</v>
      </c>
      <c r="J361" s="17">
        <v>0.21518799999999999</v>
      </c>
      <c r="K361" s="17">
        <v>0.31351299999999999</v>
      </c>
      <c r="L361" s="17">
        <v>613.9</v>
      </c>
      <c r="M361" s="17">
        <v>2.0999999999999999E-5</v>
      </c>
      <c r="N361" s="17">
        <v>364</v>
      </c>
      <c r="O361" s="17">
        <v>0</v>
      </c>
      <c r="P361" s="17">
        <v>0</v>
      </c>
      <c r="Q361" s="17">
        <v>0.97582000000000002</v>
      </c>
      <c r="R361" s="17">
        <v>0.41023399999999999</v>
      </c>
      <c r="S361" s="17">
        <v>0.67522700000000002</v>
      </c>
      <c r="T361" s="17">
        <v>0.26499299999999998</v>
      </c>
      <c r="U361" s="17">
        <v>0.39245000000000002</v>
      </c>
      <c r="V361" s="17">
        <v>566.5</v>
      </c>
      <c r="W361" s="17">
        <v>1.1E-5</v>
      </c>
      <c r="X361" s="17">
        <v>396</v>
      </c>
      <c r="Y361" s="17">
        <v>0</v>
      </c>
      <c r="Z361" s="17">
        <v>0</v>
      </c>
      <c r="AA361" s="17">
        <v>0.603769</v>
      </c>
      <c r="AB361" s="17">
        <v>0.13326299999999999</v>
      </c>
      <c r="AC361" s="17">
        <v>0.445548</v>
      </c>
      <c r="AD361" s="17">
        <v>0.25</v>
      </c>
      <c r="AE361" s="17">
        <v>1353</v>
      </c>
    </row>
    <row r="362" spans="1:31">
      <c r="A362" s="17">
        <v>349</v>
      </c>
      <c r="B362" s="19">
        <v>0.28568287037037038</v>
      </c>
      <c r="C362" s="17">
        <v>10.4</v>
      </c>
      <c r="D362" s="17">
        <v>125.8</v>
      </c>
      <c r="E362" s="17">
        <v>0.113686</v>
      </c>
      <c r="F362" s="17">
        <v>5.5010000000000003</v>
      </c>
      <c r="G362" s="17">
        <v>0.97417500000000001</v>
      </c>
      <c r="H362" s="17">
        <v>0.47892699999999999</v>
      </c>
      <c r="I362" s="17">
        <v>0.68013299999999999</v>
      </c>
      <c r="J362" s="17">
        <v>0.201206</v>
      </c>
      <c r="K362" s="17">
        <v>0.29583399999999999</v>
      </c>
      <c r="L362" s="17">
        <v>592.29999999999995</v>
      </c>
      <c r="M362" s="17">
        <v>0.28200999999999998</v>
      </c>
      <c r="N362" s="17">
        <v>331</v>
      </c>
      <c r="O362" s="17">
        <v>0</v>
      </c>
      <c r="P362" s="17">
        <v>0</v>
      </c>
      <c r="Q362" s="17">
        <v>0.97669300000000003</v>
      </c>
      <c r="R362" s="17">
        <v>0.41769000000000001</v>
      </c>
      <c r="S362" s="17">
        <v>0.67208199999999996</v>
      </c>
      <c r="T362" s="17">
        <v>0.25439200000000001</v>
      </c>
      <c r="U362" s="17">
        <v>0.37851400000000002</v>
      </c>
      <c r="V362" s="17">
        <v>593.1</v>
      </c>
      <c r="W362" s="17">
        <v>0.209896</v>
      </c>
      <c r="X362" s="17">
        <v>546</v>
      </c>
      <c r="Y362" s="17">
        <v>0</v>
      </c>
      <c r="Z362" s="17">
        <v>0</v>
      </c>
      <c r="AA362" s="17">
        <v>0.58232899999999999</v>
      </c>
      <c r="AB362" s="17">
        <v>0.12936900000000001</v>
      </c>
      <c r="AC362" s="17">
        <v>0.4506</v>
      </c>
      <c r="AD362" s="17">
        <v>0.25</v>
      </c>
      <c r="AE362" s="17">
        <v>1402.2</v>
      </c>
    </row>
    <row r="363" spans="1:31">
      <c r="A363" s="17">
        <v>350</v>
      </c>
      <c r="B363" s="19">
        <v>0.28574074074074074</v>
      </c>
      <c r="C363" s="17">
        <v>9.3000000000000007</v>
      </c>
      <c r="D363" s="17">
        <v>135.4</v>
      </c>
      <c r="E363" s="17">
        <v>0.118266</v>
      </c>
      <c r="F363" s="17">
        <v>5.7229999999999999</v>
      </c>
      <c r="G363" s="17">
        <v>0.98439500000000002</v>
      </c>
      <c r="H363" s="17">
        <v>0.475385</v>
      </c>
      <c r="I363" s="17">
        <v>0.69796100000000005</v>
      </c>
      <c r="J363" s="17">
        <v>0.222576</v>
      </c>
      <c r="K363" s="17">
        <v>0.31889499999999998</v>
      </c>
      <c r="L363" s="17">
        <v>579.9</v>
      </c>
      <c r="M363" s="17">
        <v>0.20317199999999999</v>
      </c>
      <c r="N363" s="17">
        <v>389</v>
      </c>
      <c r="O363" s="17">
        <v>0</v>
      </c>
      <c r="P363" s="17">
        <v>0</v>
      </c>
      <c r="Q363" s="17">
        <v>0.97845700000000002</v>
      </c>
      <c r="R363" s="17">
        <v>0.40911700000000001</v>
      </c>
      <c r="S363" s="17">
        <v>0.66513500000000003</v>
      </c>
      <c r="T363" s="17">
        <v>0.25601800000000002</v>
      </c>
      <c r="U363" s="17">
        <v>0.384911</v>
      </c>
      <c r="V363" s="17">
        <v>574.70000000000005</v>
      </c>
      <c r="W363" s="17">
        <v>0.16991200000000001</v>
      </c>
      <c r="X363" s="17">
        <v>336</v>
      </c>
      <c r="Y363" s="17">
        <v>0</v>
      </c>
      <c r="Z363" s="17">
        <v>0</v>
      </c>
      <c r="AA363" s="17">
        <v>0.592171</v>
      </c>
      <c r="AB363" s="17">
        <v>0.15518299999999999</v>
      </c>
      <c r="AC363" s="17">
        <v>0.448847</v>
      </c>
      <c r="AD363" s="17">
        <v>0.25</v>
      </c>
      <c r="AE363" s="17">
        <v>1432.3</v>
      </c>
    </row>
    <row r="364" spans="1:31">
      <c r="A364" s="17">
        <v>351</v>
      </c>
      <c r="B364" s="19">
        <v>0.2857986111111111</v>
      </c>
      <c r="C364" s="17">
        <v>8.6</v>
      </c>
      <c r="D364" s="17">
        <v>141.6</v>
      </c>
      <c r="E364" s="17">
        <v>0.111512</v>
      </c>
      <c r="F364" s="17">
        <v>5.3959999999999999</v>
      </c>
      <c r="G364" s="17">
        <v>0.96205099999999999</v>
      </c>
      <c r="H364" s="17">
        <v>0.46704000000000001</v>
      </c>
      <c r="I364" s="17">
        <v>0.65183999999999997</v>
      </c>
      <c r="J364" s="17">
        <v>0.18479999999999999</v>
      </c>
      <c r="K364" s="17">
        <v>0.28350500000000001</v>
      </c>
      <c r="L364" s="17">
        <v>571.1</v>
      </c>
      <c r="M364" s="17">
        <v>4.7236E-2</v>
      </c>
      <c r="N364" s="17">
        <v>484</v>
      </c>
      <c r="O364" s="17">
        <v>0</v>
      </c>
      <c r="P364" s="17">
        <v>0</v>
      </c>
      <c r="Q364" s="17">
        <v>0.97820300000000004</v>
      </c>
      <c r="R364" s="17">
        <v>0.39882800000000002</v>
      </c>
      <c r="S364" s="17">
        <v>0.63101300000000005</v>
      </c>
      <c r="T364" s="17">
        <v>0.232185</v>
      </c>
      <c r="U364" s="17">
        <v>0.36795499999999998</v>
      </c>
      <c r="V364" s="17">
        <v>609.9</v>
      </c>
      <c r="W364" s="17">
        <v>0.31327700000000003</v>
      </c>
      <c r="X364" s="17">
        <v>342</v>
      </c>
      <c r="Y364" s="17">
        <v>0</v>
      </c>
      <c r="Z364" s="17">
        <v>0</v>
      </c>
      <c r="AA364" s="17">
        <v>0.56608499999999995</v>
      </c>
      <c r="AB364" s="17">
        <v>0.190776</v>
      </c>
      <c r="AC364" s="17">
        <v>0.44312299999999999</v>
      </c>
      <c r="AD364" s="17">
        <v>0.25</v>
      </c>
      <c r="AE364" s="17">
        <v>1454.2</v>
      </c>
    </row>
    <row r="365" spans="1:31">
      <c r="A365" s="17">
        <v>352</v>
      </c>
      <c r="B365" s="19">
        <v>0.28584490740740742</v>
      </c>
      <c r="C365" s="17">
        <v>7.1</v>
      </c>
      <c r="D365" s="17">
        <v>162.69999999999999</v>
      </c>
      <c r="E365" s="17">
        <v>0.11749900000000001</v>
      </c>
      <c r="F365" s="17">
        <v>5.6859999999999999</v>
      </c>
      <c r="G365" s="17">
        <v>0.97066200000000002</v>
      </c>
      <c r="H365" s="17">
        <v>0.46409</v>
      </c>
      <c r="I365" s="17">
        <v>0.63586200000000004</v>
      </c>
      <c r="J365" s="17">
        <v>0.17177200000000001</v>
      </c>
      <c r="K365" s="17">
        <v>0.27013999999999999</v>
      </c>
      <c r="L365" s="17">
        <v>503.7</v>
      </c>
      <c r="M365" s="17">
        <v>5.0000000000000004E-6</v>
      </c>
      <c r="N365" s="17">
        <v>408</v>
      </c>
      <c r="O365" s="17">
        <v>0</v>
      </c>
      <c r="P365" s="17">
        <v>0</v>
      </c>
      <c r="Q365" s="17">
        <v>0.96915099999999998</v>
      </c>
      <c r="R365" s="17">
        <v>0.41740699999999997</v>
      </c>
      <c r="S365" s="17">
        <v>0.66463099999999997</v>
      </c>
      <c r="T365" s="17">
        <v>0.247224</v>
      </c>
      <c r="U365" s="17">
        <v>0.371971</v>
      </c>
      <c r="V365" s="17">
        <v>511.3</v>
      </c>
      <c r="W365" s="17">
        <v>1.2E-5</v>
      </c>
      <c r="X365" s="17">
        <v>530</v>
      </c>
      <c r="Y365" s="17">
        <v>0</v>
      </c>
      <c r="Z365" s="17">
        <v>0</v>
      </c>
      <c r="AA365" s="17">
        <v>0.57226399999999999</v>
      </c>
      <c r="AB365" s="17">
        <v>0.167629</v>
      </c>
      <c r="AC365" s="17">
        <v>0.45884900000000001</v>
      </c>
      <c r="AD365" s="17">
        <v>0.25</v>
      </c>
      <c r="AE365" s="17">
        <v>1649</v>
      </c>
    </row>
    <row r="366" spans="1:31">
      <c r="A366" s="17">
        <v>353</v>
      </c>
      <c r="B366" s="19">
        <v>0.28590277777777778</v>
      </c>
      <c r="C366" s="17">
        <v>6.4</v>
      </c>
      <c r="D366" s="17">
        <v>175.9</v>
      </c>
      <c r="E366" s="17">
        <v>0.13131899999999999</v>
      </c>
      <c r="F366" s="17">
        <v>6.3540000000000001</v>
      </c>
      <c r="G366" s="17">
        <v>0.96109999999999995</v>
      </c>
      <c r="H366" s="17">
        <v>0.44828400000000002</v>
      </c>
      <c r="I366" s="17">
        <v>0.630722</v>
      </c>
      <c r="J366" s="17">
        <v>0.18243799999999999</v>
      </c>
      <c r="K366" s="17">
        <v>0.28925299999999998</v>
      </c>
      <c r="L366" s="17">
        <v>595.6</v>
      </c>
      <c r="M366" s="17">
        <v>2.72E-4</v>
      </c>
      <c r="N366" s="17">
        <v>489</v>
      </c>
      <c r="O366" s="17">
        <v>0</v>
      </c>
      <c r="P366" s="17">
        <v>0</v>
      </c>
      <c r="Q366" s="17">
        <v>0.96571200000000001</v>
      </c>
      <c r="R366" s="17">
        <v>0.40128399999999997</v>
      </c>
      <c r="S366" s="17">
        <v>0.62136800000000003</v>
      </c>
      <c r="T366" s="17">
        <v>0.220084</v>
      </c>
      <c r="U366" s="17">
        <v>0.35419299999999998</v>
      </c>
      <c r="V366" s="17">
        <v>548.9</v>
      </c>
      <c r="W366" s="17">
        <v>0.131716</v>
      </c>
      <c r="X366" s="17">
        <v>432</v>
      </c>
      <c r="Y366" s="17">
        <v>0</v>
      </c>
      <c r="Z366" s="17">
        <v>0</v>
      </c>
      <c r="AA366" s="17">
        <v>0.54491199999999995</v>
      </c>
      <c r="AB366" s="17">
        <v>0.235794</v>
      </c>
      <c r="AC366" s="17">
        <v>0.45317800000000003</v>
      </c>
      <c r="AD366" s="17">
        <v>0.25</v>
      </c>
      <c r="AE366" s="17">
        <v>1394.5</v>
      </c>
    </row>
    <row r="367" spans="1:31">
      <c r="A367" s="17">
        <v>354</v>
      </c>
      <c r="B367" s="19">
        <v>0.28596064814814814</v>
      </c>
      <c r="C367" s="17">
        <v>5.3</v>
      </c>
      <c r="D367" s="17">
        <v>197.9</v>
      </c>
      <c r="E367" s="17">
        <v>0.14039599999999999</v>
      </c>
      <c r="F367" s="17">
        <v>6.7939999999999996</v>
      </c>
      <c r="G367" s="17">
        <v>0.96276200000000001</v>
      </c>
      <c r="H367" s="17">
        <v>0.442994</v>
      </c>
      <c r="I367" s="17">
        <v>0.60912200000000005</v>
      </c>
      <c r="J367" s="17">
        <v>0.166128</v>
      </c>
      <c r="K367" s="17">
        <v>0.27273399999999998</v>
      </c>
      <c r="L367" s="17">
        <v>574.9</v>
      </c>
      <c r="M367" s="17">
        <v>0.14236199999999999</v>
      </c>
      <c r="N367" s="17">
        <v>570</v>
      </c>
      <c r="O367" s="17">
        <v>0</v>
      </c>
      <c r="P367" s="17">
        <v>0</v>
      </c>
      <c r="Q367" s="17">
        <v>0.95752599999999999</v>
      </c>
      <c r="R367" s="17">
        <v>0.385434</v>
      </c>
      <c r="S367" s="17">
        <v>0.61226700000000001</v>
      </c>
      <c r="T367" s="17">
        <v>0.22683300000000001</v>
      </c>
      <c r="U367" s="17">
        <v>0.370481</v>
      </c>
      <c r="V367" s="17">
        <v>683.1</v>
      </c>
      <c r="W367" s="17">
        <v>0.25806000000000001</v>
      </c>
      <c r="X367" s="17">
        <v>488</v>
      </c>
      <c r="Y367" s="17">
        <v>0</v>
      </c>
      <c r="Z367" s="17">
        <v>0</v>
      </c>
      <c r="AA367" s="17">
        <v>0.56997100000000001</v>
      </c>
      <c r="AB367" s="17">
        <v>0.28070899999999999</v>
      </c>
      <c r="AC367" s="17">
        <v>0.44910800000000001</v>
      </c>
      <c r="AD367" s="17">
        <v>0.25</v>
      </c>
      <c r="AE367" s="17">
        <v>1444.7</v>
      </c>
    </row>
    <row r="368" spans="1:31">
      <c r="A368" s="17">
        <v>355</v>
      </c>
      <c r="B368" s="19">
        <v>0.28601851851851851</v>
      </c>
      <c r="C368" s="17">
        <v>4.4000000000000004</v>
      </c>
      <c r="D368" s="17">
        <v>234.8</v>
      </c>
      <c r="E368" s="17">
        <v>0.15275900000000001</v>
      </c>
      <c r="F368" s="17">
        <v>7.3920000000000003</v>
      </c>
      <c r="G368" s="17">
        <v>0.93550800000000001</v>
      </c>
      <c r="H368" s="17">
        <v>0.442554</v>
      </c>
      <c r="I368" s="17">
        <v>0.58385100000000001</v>
      </c>
      <c r="J368" s="17">
        <v>0.14129700000000001</v>
      </c>
      <c r="K368" s="17">
        <v>0.242008</v>
      </c>
      <c r="L368" s="17">
        <v>608.70000000000005</v>
      </c>
      <c r="M368" s="17">
        <v>0.238068</v>
      </c>
      <c r="N368" s="17">
        <v>584</v>
      </c>
      <c r="O368" s="17">
        <v>0</v>
      </c>
      <c r="P368" s="17">
        <v>0</v>
      </c>
      <c r="Q368" s="17">
        <v>0.96088499999999999</v>
      </c>
      <c r="R368" s="17">
        <v>0.41469899999999998</v>
      </c>
      <c r="S368" s="17">
        <v>0.63483199999999995</v>
      </c>
      <c r="T368" s="17">
        <v>0.220133</v>
      </c>
      <c r="U368" s="17">
        <v>0.34675800000000001</v>
      </c>
      <c r="V368" s="17">
        <v>547.1</v>
      </c>
      <c r="W368" s="17">
        <v>6.9999999999999999E-6</v>
      </c>
      <c r="X368" s="17">
        <v>492</v>
      </c>
      <c r="Y368" s="17">
        <v>0</v>
      </c>
      <c r="Z368" s="17">
        <v>0</v>
      </c>
      <c r="AA368" s="17">
        <v>0.533474</v>
      </c>
      <c r="AB368" s="17">
        <v>0.33445900000000001</v>
      </c>
      <c r="AC368" s="17">
        <v>0.48832500000000001</v>
      </c>
      <c r="AD368" s="17">
        <v>0.25</v>
      </c>
      <c r="AE368" s="17">
        <v>1364.5</v>
      </c>
    </row>
    <row r="369" spans="1:31">
      <c r="A369" s="17">
        <v>356</v>
      </c>
      <c r="B369" s="19">
        <v>0.28606481481481483</v>
      </c>
      <c r="C369" s="17">
        <v>3.5</v>
      </c>
      <c r="D369" s="17">
        <v>269.10000000000002</v>
      </c>
      <c r="E369" s="17">
        <v>0.151339</v>
      </c>
      <c r="F369" s="17">
        <v>7.3230000000000004</v>
      </c>
      <c r="G369" s="17">
        <v>0.875112</v>
      </c>
      <c r="H369" s="17">
        <v>0.43626399999999999</v>
      </c>
      <c r="I369" s="17">
        <v>0.56205899999999998</v>
      </c>
      <c r="J369" s="17">
        <v>0.12579499999999999</v>
      </c>
      <c r="K369" s="17">
        <v>0.22381100000000001</v>
      </c>
      <c r="L369" s="17">
        <v>572.4</v>
      </c>
      <c r="M369" s="17">
        <v>6.9999999999999999E-6</v>
      </c>
      <c r="N369" s="17">
        <v>678</v>
      </c>
      <c r="O369" s="17">
        <v>0</v>
      </c>
      <c r="P369" s="17">
        <v>0</v>
      </c>
      <c r="Q369" s="17">
        <v>0.93331600000000003</v>
      </c>
      <c r="R369" s="17">
        <v>0.37739600000000001</v>
      </c>
      <c r="S369" s="17">
        <v>0.576681</v>
      </c>
      <c r="T369" s="17">
        <v>0.19928499999999999</v>
      </c>
      <c r="U369" s="17">
        <v>0.34557199999999999</v>
      </c>
      <c r="V369" s="17">
        <v>656.9</v>
      </c>
      <c r="W369" s="17">
        <v>5.4377000000000002E-2</v>
      </c>
      <c r="X369" s="17">
        <v>483</v>
      </c>
      <c r="Y369" s="17">
        <v>0</v>
      </c>
      <c r="Z369" s="17">
        <v>0</v>
      </c>
      <c r="AA369" s="17">
        <v>0.53164999999999996</v>
      </c>
      <c r="AB369" s="17">
        <v>0.38604500000000003</v>
      </c>
      <c r="AC369" s="17">
        <v>0.45432899999999998</v>
      </c>
      <c r="AD369" s="17">
        <v>0.25</v>
      </c>
      <c r="AE369" s="17">
        <v>1451.1</v>
      </c>
    </row>
    <row r="370" spans="1:31">
      <c r="A370" s="17">
        <v>357</v>
      </c>
      <c r="B370" s="19">
        <v>0.28612268518518519</v>
      </c>
      <c r="C370" s="17">
        <v>1.5</v>
      </c>
      <c r="D370" s="17">
        <v>387.9</v>
      </c>
      <c r="E370" s="17">
        <v>0.13611400000000001</v>
      </c>
      <c r="F370" s="17">
        <v>6.5869999999999997</v>
      </c>
      <c r="G370" s="17">
        <v>0.18847800000000001</v>
      </c>
      <c r="H370" s="17">
        <v>0.36860500000000002</v>
      </c>
      <c r="I370" s="17">
        <v>0.52685800000000005</v>
      </c>
      <c r="J370" s="17">
        <v>0.15825400000000001</v>
      </c>
      <c r="K370" s="17">
        <v>0.300373</v>
      </c>
      <c r="L370" s="17">
        <v>900</v>
      </c>
      <c r="M370" s="17">
        <v>0.476852</v>
      </c>
      <c r="N370" s="17">
        <v>699</v>
      </c>
      <c r="O370" s="17">
        <v>0</v>
      </c>
      <c r="P370" s="17">
        <v>0</v>
      </c>
      <c r="Q370" s="17">
        <v>2.3726000000000001E-2</v>
      </c>
      <c r="R370" s="17">
        <v>0.26688400000000001</v>
      </c>
      <c r="S370" s="17">
        <v>0.33695399999999998</v>
      </c>
      <c r="T370" s="17">
        <v>7.0069999999999993E-2</v>
      </c>
      <c r="U370" s="17">
        <v>0.207951</v>
      </c>
      <c r="V370" s="17">
        <v>900</v>
      </c>
      <c r="W370" s="17">
        <v>0.37081999999999998</v>
      </c>
      <c r="X370" s="17">
        <v>0</v>
      </c>
      <c r="Y370" s="17">
        <v>0</v>
      </c>
      <c r="Z370" s="17">
        <v>0</v>
      </c>
      <c r="AA370" s="17">
        <v>0.31992500000000001</v>
      </c>
      <c r="AB370" s="17">
        <v>0.59507200000000005</v>
      </c>
      <c r="AC370" s="17">
        <v>0.30858000000000002</v>
      </c>
      <c r="AD370" s="17">
        <v>0.25</v>
      </c>
      <c r="AE370" s="17">
        <v>922.9</v>
      </c>
    </row>
    <row r="371" spans="1:31">
      <c r="A371" s="17">
        <v>358</v>
      </c>
      <c r="B371" s="19">
        <v>0.28618055555555555</v>
      </c>
      <c r="C371" s="17">
        <v>0.2</v>
      </c>
      <c r="D371" s="17">
        <v>1204.9000000000001</v>
      </c>
      <c r="E371" s="17">
        <v>0.101039</v>
      </c>
      <c r="F371" s="17">
        <v>4.8890000000000002</v>
      </c>
      <c r="G371" s="17">
        <v>0.24698600000000001</v>
      </c>
      <c r="H371" s="17">
        <v>0.40534999999999999</v>
      </c>
      <c r="I371" s="17">
        <v>0.46305299999999999</v>
      </c>
      <c r="J371" s="17">
        <v>5.7702999999999997E-2</v>
      </c>
      <c r="K371" s="17">
        <v>0.124615</v>
      </c>
      <c r="L371" s="17">
        <v>900</v>
      </c>
      <c r="M371" s="17">
        <v>0.229183</v>
      </c>
      <c r="N371" s="17">
        <v>1008</v>
      </c>
      <c r="O371" s="17">
        <v>0</v>
      </c>
      <c r="P371" s="17">
        <v>0</v>
      </c>
      <c r="Q371" s="17">
        <v>0.29215099999999999</v>
      </c>
      <c r="R371" s="17">
        <v>0.34457300000000002</v>
      </c>
      <c r="S371" s="17">
        <v>0.40659099999999998</v>
      </c>
      <c r="T371" s="17">
        <v>6.2017999999999997E-2</v>
      </c>
      <c r="U371" s="17">
        <v>0.152532</v>
      </c>
      <c r="V371" s="17">
        <v>859.4</v>
      </c>
      <c r="W371" s="17">
        <v>0.6</v>
      </c>
      <c r="X371" s="17">
        <v>1448</v>
      </c>
      <c r="Y371" s="17">
        <v>0</v>
      </c>
      <c r="Z371" s="17">
        <v>0</v>
      </c>
      <c r="AA371" s="17">
        <v>0.23466400000000001</v>
      </c>
      <c r="AB371" s="17">
        <v>0.868089</v>
      </c>
      <c r="AC371" s="17">
        <v>0.39840999999999999</v>
      </c>
      <c r="AD371" s="17">
        <v>0.25</v>
      </c>
      <c r="AE371" s="17">
        <v>922.9</v>
      </c>
    </row>
    <row r="372" spans="1:31">
      <c r="A372" s="17">
        <v>359</v>
      </c>
      <c r="B372" s="19">
        <v>0.28623842592592591</v>
      </c>
      <c r="C372" s="17">
        <v>0.2</v>
      </c>
      <c r="D372" s="17">
        <v>1299.9000000000001</v>
      </c>
      <c r="E372" s="17">
        <v>0</v>
      </c>
      <c r="F372" s="17">
        <v>0</v>
      </c>
      <c r="G372" s="17">
        <v>5.7932999999999998E-2</v>
      </c>
      <c r="H372" s="17">
        <v>5.9102000000000002E-2</v>
      </c>
      <c r="I372" s="17">
        <v>0.212031</v>
      </c>
      <c r="J372" s="17">
        <v>0.15292900000000001</v>
      </c>
      <c r="K372" s="17">
        <v>0.72125899999999998</v>
      </c>
      <c r="L372" s="17">
        <v>521.20000000000005</v>
      </c>
      <c r="M372" s="17">
        <v>0.6</v>
      </c>
      <c r="N372" s="17">
        <v>0</v>
      </c>
      <c r="O372" s="17">
        <v>0</v>
      </c>
      <c r="P372" s="17">
        <v>0</v>
      </c>
      <c r="Q372" s="17">
        <v>0.103986</v>
      </c>
      <c r="R372" s="17">
        <v>5.0684E-2</v>
      </c>
      <c r="S372" s="17">
        <v>0.14133299999999999</v>
      </c>
      <c r="T372" s="17">
        <v>9.0648999999999993E-2</v>
      </c>
      <c r="U372" s="17">
        <v>0.64138499999999998</v>
      </c>
      <c r="V372" s="17">
        <v>802.7</v>
      </c>
      <c r="W372" s="17">
        <v>0.22917599999999999</v>
      </c>
      <c r="X372" s="17">
        <v>0</v>
      </c>
      <c r="Y372" s="17">
        <v>0</v>
      </c>
      <c r="Z372" s="17">
        <v>0</v>
      </c>
    </row>
    <row r="373" spans="1:31">
      <c r="A373" s="17">
        <v>360</v>
      </c>
      <c r="B373" s="19">
        <v>0.28629629629629633</v>
      </c>
      <c r="C373" s="17">
        <v>0.2</v>
      </c>
      <c r="D373" s="17">
        <v>1474.1</v>
      </c>
      <c r="E373" s="17" t="s">
        <v>104</v>
      </c>
      <c r="F373" s="17" t="s">
        <v>104</v>
      </c>
      <c r="G373" s="17">
        <v>0</v>
      </c>
      <c r="H373" s="17">
        <v>5.9102000000000002E-2</v>
      </c>
      <c r="I373" s="17">
        <v>0.212031</v>
      </c>
      <c r="J373" s="17">
        <v>0.15292900000000001</v>
      </c>
      <c r="K373" s="17">
        <v>0.72125899999999998</v>
      </c>
      <c r="L373" s="17">
        <v>521.20000000000005</v>
      </c>
      <c r="M373" s="17">
        <v>0.6</v>
      </c>
      <c r="N373" s="17">
        <v>0</v>
      </c>
      <c r="O373" s="17">
        <v>0</v>
      </c>
      <c r="P373" s="17">
        <v>0</v>
      </c>
      <c r="Q373" s="17">
        <v>0</v>
      </c>
      <c r="R373" s="17">
        <v>5.0684E-2</v>
      </c>
      <c r="S373" s="17">
        <v>0.14133299999999999</v>
      </c>
      <c r="T373" s="17">
        <v>9.0648999999999993E-2</v>
      </c>
      <c r="U373" s="17">
        <v>0.64138499999999998</v>
      </c>
      <c r="V373" s="17">
        <v>802.7</v>
      </c>
      <c r="W373" s="17">
        <v>0.22917599999999999</v>
      </c>
      <c r="X373" s="17">
        <v>0</v>
      </c>
      <c r="Y373" s="17">
        <v>0</v>
      </c>
      <c r="Z373" s="17">
        <v>0</v>
      </c>
    </row>
    <row r="374" spans="1:31">
      <c r="A374" s="17">
        <v>361</v>
      </c>
      <c r="B374" s="19">
        <v>0.28634259259259259</v>
      </c>
      <c r="C374" s="17">
        <v>0.2</v>
      </c>
      <c r="D374" s="17">
        <v>1533.9</v>
      </c>
      <c r="E374" s="17" t="s">
        <v>104</v>
      </c>
      <c r="F374" s="17" t="s">
        <v>104</v>
      </c>
      <c r="G374" s="17">
        <v>0</v>
      </c>
      <c r="H374" s="17">
        <v>5.9102000000000002E-2</v>
      </c>
      <c r="I374" s="17">
        <v>0.212031</v>
      </c>
      <c r="J374" s="17">
        <v>0.15292900000000001</v>
      </c>
      <c r="K374" s="17">
        <v>0.72125899999999998</v>
      </c>
      <c r="L374" s="17">
        <v>521.20000000000005</v>
      </c>
      <c r="M374" s="17">
        <v>0.6</v>
      </c>
      <c r="N374" s="17">
        <v>0</v>
      </c>
      <c r="O374" s="17">
        <v>0</v>
      </c>
      <c r="P374" s="17">
        <v>0</v>
      </c>
      <c r="Q374" s="17">
        <v>0</v>
      </c>
      <c r="R374" s="17">
        <v>5.0684E-2</v>
      </c>
      <c r="S374" s="17">
        <v>0.14133299999999999</v>
      </c>
      <c r="T374" s="17">
        <v>9.0648999999999993E-2</v>
      </c>
      <c r="U374" s="17">
        <v>0.64138499999999998</v>
      </c>
      <c r="V374" s="17">
        <v>802.7</v>
      </c>
      <c r="W374" s="17">
        <v>0.22917599999999999</v>
      </c>
      <c r="X374" s="17">
        <v>0</v>
      </c>
      <c r="Y374" s="17">
        <v>0</v>
      </c>
      <c r="Z374" s="17">
        <v>0</v>
      </c>
    </row>
    <row r="375" spans="1:31">
      <c r="A375" s="17">
        <v>362</v>
      </c>
      <c r="B375" s="19">
        <v>0.28638888888888886</v>
      </c>
      <c r="C375" s="17">
        <v>0.2</v>
      </c>
      <c r="D375" s="17">
        <v>1492.5</v>
      </c>
      <c r="E375" s="17" t="s">
        <v>104</v>
      </c>
      <c r="F375" s="17" t="s">
        <v>104</v>
      </c>
      <c r="G375" s="17">
        <v>0</v>
      </c>
      <c r="H375" s="17">
        <v>5.9102000000000002E-2</v>
      </c>
      <c r="I375" s="17">
        <v>0.212031</v>
      </c>
      <c r="J375" s="17">
        <v>0.15292900000000001</v>
      </c>
      <c r="K375" s="17">
        <v>0.72125899999999998</v>
      </c>
      <c r="L375" s="17">
        <v>521.20000000000005</v>
      </c>
      <c r="M375" s="17">
        <v>0.6</v>
      </c>
      <c r="N375" s="17">
        <v>0</v>
      </c>
      <c r="O375" s="17">
        <v>0</v>
      </c>
      <c r="P375" s="17">
        <v>0</v>
      </c>
      <c r="Q375" s="17">
        <v>0</v>
      </c>
      <c r="R375" s="17">
        <v>5.0684E-2</v>
      </c>
      <c r="S375" s="17">
        <v>0.14133299999999999</v>
      </c>
      <c r="T375" s="17">
        <v>9.0648999999999993E-2</v>
      </c>
      <c r="U375" s="17">
        <v>0.64138499999999998</v>
      </c>
      <c r="V375" s="17">
        <v>802.7</v>
      </c>
      <c r="W375" s="17">
        <v>0.22917599999999999</v>
      </c>
      <c r="X375" s="17">
        <v>0</v>
      </c>
      <c r="Y375" s="17">
        <v>0</v>
      </c>
      <c r="Z375" s="17">
        <v>0</v>
      </c>
    </row>
    <row r="376" spans="1:31">
      <c r="A376" s="17">
        <v>363</v>
      </c>
      <c r="B376" s="19">
        <v>0.28644675925925928</v>
      </c>
      <c r="C376" s="17">
        <v>0.2</v>
      </c>
      <c r="D376" s="17">
        <v>1429.2</v>
      </c>
      <c r="E376" s="17" t="s">
        <v>104</v>
      </c>
      <c r="F376" s="17" t="s">
        <v>104</v>
      </c>
      <c r="G376" s="17">
        <v>0</v>
      </c>
      <c r="H376" s="17">
        <v>5.9102000000000002E-2</v>
      </c>
      <c r="I376" s="17">
        <v>0.212031</v>
      </c>
      <c r="J376" s="17">
        <v>0.15292900000000001</v>
      </c>
      <c r="K376" s="17">
        <v>0.72125899999999998</v>
      </c>
      <c r="L376" s="17">
        <v>521.20000000000005</v>
      </c>
      <c r="M376" s="17">
        <v>0.6</v>
      </c>
      <c r="N376" s="17">
        <v>0</v>
      </c>
      <c r="O376" s="17">
        <v>0</v>
      </c>
      <c r="P376" s="17">
        <v>0</v>
      </c>
      <c r="Q376" s="17">
        <v>2.7723999999999999E-2</v>
      </c>
      <c r="R376" s="17">
        <v>0</v>
      </c>
      <c r="S376" s="17">
        <v>8.7687000000000001E-2</v>
      </c>
      <c r="T376" s="17">
        <v>8.7687000000000001E-2</v>
      </c>
      <c r="U376" s="17">
        <v>0.99999800000000005</v>
      </c>
      <c r="V376" s="17">
        <v>420.4</v>
      </c>
      <c r="W376" s="17">
        <v>0.59999899999999995</v>
      </c>
      <c r="X376" s="17">
        <v>0</v>
      </c>
      <c r="Y376" s="17">
        <v>0</v>
      </c>
      <c r="Z376" s="17">
        <v>0</v>
      </c>
    </row>
    <row r="377" spans="1:31">
      <c r="A377" s="17">
        <v>364</v>
      </c>
      <c r="B377" s="19">
        <v>0.28649305555555554</v>
      </c>
      <c r="C377" s="17">
        <v>0.2</v>
      </c>
      <c r="D377" s="17">
        <v>1319.3</v>
      </c>
      <c r="E377" s="17">
        <v>0.10301200000000001</v>
      </c>
      <c r="F377" s="17">
        <v>4.9850000000000003</v>
      </c>
      <c r="G377" s="17">
        <v>1.1122E-2</v>
      </c>
      <c r="H377" s="17">
        <v>0.22326299999999999</v>
      </c>
      <c r="I377" s="17">
        <v>0.267708</v>
      </c>
      <c r="J377" s="17">
        <v>4.4445999999999999E-2</v>
      </c>
      <c r="K377" s="17">
        <v>0.166024</v>
      </c>
      <c r="L377" s="17">
        <v>711.1</v>
      </c>
      <c r="M377" s="17">
        <v>0.6</v>
      </c>
      <c r="N377" s="17">
        <v>1434</v>
      </c>
      <c r="O377" s="17">
        <v>0</v>
      </c>
      <c r="P377" s="17">
        <v>0</v>
      </c>
      <c r="Q377" s="17">
        <v>3.5881999999999997E-2</v>
      </c>
      <c r="R377" s="17">
        <v>0.16187599999999999</v>
      </c>
      <c r="S377" s="17">
        <v>0.206402</v>
      </c>
      <c r="T377" s="17">
        <v>4.4526000000000003E-2</v>
      </c>
      <c r="U377" s="17">
        <v>0.215725</v>
      </c>
      <c r="V377" s="17">
        <v>409.1</v>
      </c>
      <c r="W377" s="17">
        <v>0.6</v>
      </c>
      <c r="X377" s="17">
        <v>11168</v>
      </c>
      <c r="Y377" s="17">
        <v>0</v>
      </c>
      <c r="Z377" s="17">
        <v>0</v>
      </c>
      <c r="AA377" s="17">
        <v>0.33188400000000001</v>
      </c>
      <c r="AB377" s="17">
        <v>0.89008299999999996</v>
      </c>
      <c r="AC377" s="17">
        <v>0.20150799999999999</v>
      </c>
      <c r="AD377" s="17">
        <v>0.25</v>
      </c>
      <c r="AE377" s="17">
        <v>1168</v>
      </c>
    </row>
    <row r="378" spans="1:31">
      <c r="A378" s="17">
        <v>365</v>
      </c>
      <c r="B378" s="19">
        <v>0.28655092592592596</v>
      </c>
      <c r="C378" s="17">
        <v>0.2</v>
      </c>
      <c r="D378" s="17">
        <v>1094.0999999999999</v>
      </c>
      <c r="E378" s="17">
        <v>0</v>
      </c>
      <c r="F378" s="17">
        <v>0</v>
      </c>
      <c r="G378" s="17">
        <v>6.3041E-2</v>
      </c>
      <c r="H378" s="17">
        <v>0.27915200000000001</v>
      </c>
      <c r="I378" s="17">
        <v>0.32221899999999998</v>
      </c>
      <c r="J378" s="17">
        <v>4.3068000000000002E-2</v>
      </c>
      <c r="K378" s="17">
        <v>0.13366</v>
      </c>
      <c r="L378" s="17">
        <v>452.6</v>
      </c>
      <c r="M378" s="17">
        <v>0.45835399999999998</v>
      </c>
      <c r="N378" s="17">
        <v>0</v>
      </c>
      <c r="O378" s="17">
        <v>0</v>
      </c>
      <c r="P378" s="17">
        <v>0</v>
      </c>
      <c r="Q378" s="17">
        <v>5.8329999999999996E-3</v>
      </c>
      <c r="R378" s="17">
        <v>0.13872699999999999</v>
      </c>
      <c r="S378" s="17">
        <v>0.18912100000000001</v>
      </c>
      <c r="T378" s="17">
        <v>5.0394000000000001E-2</v>
      </c>
      <c r="U378" s="17">
        <v>0.26646500000000001</v>
      </c>
      <c r="V378" s="17">
        <v>900</v>
      </c>
      <c r="W378" s="17">
        <v>0.59999899999999995</v>
      </c>
      <c r="X378" s="17">
        <v>2497</v>
      </c>
      <c r="Y378" s="17">
        <v>0</v>
      </c>
      <c r="Z378" s="17">
        <v>0</v>
      </c>
    </row>
    <row r="379" spans="1:31">
      <c r="A379" s="17">
        <v>366</v>
      </c>
      <c r="B379" s="19">
        <v>0.28660879629629626</v>
      </c>
      <c r="C379" s="17">
        <v>0.2</v>
      </c>
      <c r="D379" s="17">
        <v>1189.0999999999999</v>
      </c>
      <c r="E379" s="17">
        <v>6.8907999999999997E-2</v>
      </c>
      <c r="F379" s="17">
        <v>3.3340000000000001</v>
      </c>
      <c r="G379" s="17">
        <v>2.4964E-2</v>
      </c>
      <c r="H379" s="17">
        <v>0.26583200000000001</v>
      </c>
      <c r="I379" s="17">
        <v>0.32492700000000002</v>
      </c>
      <c r="J379" s="17">
        <v>5.9095000000000002E-2</v>
      </c>
      <c r="K379" s="17">
        <v>0.18187200000000001</v>
      </c>
      <c r="L379" s="17">
        <v>166.8</v>
      </c>
      <c r="M379" s="17">
        <v>1.0399999999999999E-4</v>
      </c>
      <c r="N379" s="17">
        <v>2903</v>
      </c>
      <c r="O379" s="17">
        <v>0</v>
      </c>
      <c r="P379" s="17">
        <v>0</v>
      </c>
      <c r="Q379" s="17">
        <v>6.191E-2</v>
      </c>
      <c r="R379" s="17">
        <v>9.3627000000000002E-2</v>
      </c>
      <c r="S379" s="17">
        <v>0.169014</v>
      </c>
      <c r="T379" s="17">
        <v>7.5387999999999997E-2</v>
      </c>
      <c r="U379" s="17">
        <v>0.446044</v>
      </c>
      <c r="V379" s="17">
        <v>900</v>
      </c>
      <c r="W379" s="17">
        <v>0.37082199999999998</v>
      </c>
      <c r="X379" s="17">
        <v>2538</v>
      </c>
      <c r="Y379" s="17">
        <v>0</v>
      </c>
      <c r="Z379" s="17">
        <v>0</v>
      </c>
      <c r="AA379" s="17">
        <v>0.686222</v>
      </c>
      <c r="AB379" s="17">
        <v>0.77609399999999995</v>
      </c>
      <c r="AC379" s="17">
        <v>0.15213499999999999</v>
      </c>
      <c r="AD379" s="17">
        <v>0.18779699999999999</v>
      </c>
      <c r="AE379" s="17">
        <v>4979.3</v>
      </c>
    </row>
    <row r="380" spans="1:31">
      <c r="A380" s="17">
        <v>367</v>
      </c>
      <c r="B380" s="19">
        <v>0.28666666666666668</v>
      </c>
      <c r="C380" s="17">
        <v>0.2</v>
      </c>
      <c r="D380" s="17">
        <v>1219</v>
      </c>
      <c r="E380" s="17">
        <v>3.5881999999999997E-2</v>
      </c>
      <c r="F380" s="17">
        <v>1.736</v>
      </c>
      <c r="G380" s="17">
        <v>2.5822000000000001E-2</v>
      </c>
      <c r="H380" s="17">
        <v>0.156579</v>
      </c>
      <c r="I380" s="17">
        <v>0.28984500000000002</v>
      </c>
      <c r="J380" s="17">
        <v>0.133266</v>
      </c>
      <c r="K380" s="17">
        <v>0.45978400000000003</v>
      </c>
      <c r="L380" s="17">
        <v>423.3</v>
      </c>
      <c r="M380" s="17">
        <v>0.6</v>
      </c>
      <c r="N380" s="17">
        <v>4406</v>
      </c>
      <c r="O380" s="17">
        <v>0</v>
      </c>
      <c r="P380" s="17">
        <v>0</v>
      </c>
      <c r="Q380" s="17">
        <v>3.5816000000000001E-2</v>
      </c>
      <c r="R380" s="17">
        <v>0.14296900000000001</v>
      </c>
      <c r="S380" s="17">
        <v>0.183418</v>
      </c>
      <c r="T380" s="17">
        <v>4.0448999999999999E-2</v>
      </c>
      <c r="U380" s="17">
        <v>0.220529</v>
      </c>
      <c r="V380" s="17">
        <v>450.1</v>
      </c>
      <c r="W380" s="17">
        <v>6.9999999999999999E-6</v>
      </c>
      <c r="X380" s="17">
        <v>1253</v>
      </c>
      <c r="Y380" s="17">
        <v>0</v>
      </c>
      <c r="Z380" s="17">
        <v>0</v>
      </c>
      <c r="AA380" s="17">
        <v>0.33927499999999999</v>
      </c>
      <c r="AB380" s="17">
        <v>0.931898</v>
      </c>
      <c r="AC380" s="17">
        <v>0.18066299999999999</v>
      </c>
      <c r="AD380" s="17">
        <v>0.25</v>
      </c>
      <c r="AE380" s="17">
        <v>1962.3</v>
      </c>
    </row>
    <row r="381" spans="1:31">
      <c r="A381" s="17">
        <v>368</v>
      </c>
      <c r="B381" s="19">
        <v>0.28671296296296295</v>
      </c>
      <c r="C381" s="17">
        <v>0.2</v>
      </c>
      <c r="D381" s="17">
        <v>847</v>
      </c>
      <c r="E381" s="17">
        <v>9.4365000000000004E-2</v>
      </c>
      <c r="F381" s="17">
        <v>4.5659999999999998</v>
      </c>
      <c r="G381" s="17">
        <v>6.2782000000000004E-2</v>
      </c>
      <c r="H381" s="17">
        <v>0.26539600000000002</v>
      </c>
      <c r="I381" s="17">
        <v>0.2999</v>
      </c>
      <c r="J381" s="17">
        <v>3.4504E-2</v>
      </c>
      <c r="K381" s="17">
        <v>0.11505</v>
      </c>
      <c r="L381" s="17">
        <v>900</v>
      </c>
      <c r="M381" s="17">
        <v>0.37081999999999998</v>
      </c>
      <c r="N381" s="17">
        <v>1527</v>
      </c>
      <c r="O381" s="17">
        <v>0</v>
      </c>
      <c r="P381" s="17">
        <v>0</v>
      </c>
      <c r="Q381" s="17">
        <v>2.1610999999999998E-2</v>
      </c>
      <c r="R381" s="17">
        <v>0.142598</v>
      </c>
      <c r="S381" s="17">
        <v>0.181423</v>
      </c>
      <c r="T381" s="17">
        <v>3.8824999999999998E-2</v>
      </c>
      <c r="U381" s="17">
        <v>0.214002</v>
      </c>
      <c r="V381" s="17">
        <v>900</v>
      </c>
      <c r="W381" s="17">
        <v>9.9999999999999995E-7</v>
      </c>
      <c r="X381" s="17">
        <v>1143</v>
      </c>
      <c r="Y381" s="17">
        <v>0</v>
      </c>
      <c r="Z381" s="17">
        <v>0</v>
      </c>
      <c r="AA381" s="17">
        <v>0.32923400000000003</v>
      </c>
      <c r="AB381" s="17">
        <v>0.87507999999999997</v>
      </c>
      <c r="AC381" s="17">
        <v>0.17657300000000001</v>
      </c>
      <c r="AD381" s="17">
        <v>0.25</v>
      </c>
      <c r="AE381" s="17">
        <v>922.8</v>
      </c>
    </row>
    <row r="382" spans="1:31">
      <c r="A382" s="17">
        <v>369</v>
      </c>
      <c r="B382" s="19">
        <v>0.28677083333333336</v>
      </c>
      <c r="C382" s="17">
        <v>0.2</v>
      </c>
      <c r="D382" s="17">
        <v>919.1</v>
      </c>
      <c r="E382" s="17">
        <v>3.9593000000000003E-2</v>
      </c>
      <c r="F382" s="17">
        <v>1.9159999999999999</v>
      </c>
      <c r="G382" s="17">
        <v>3.6110000000000001E-3</v>
      </c>
      <c r="H382" s="17">
        <v>0.250525</v>
      </c>
      <c r="I382" s="17">
        <v>0.32039000000000001</v>
      </c>
      <c r="J382" s="17">
        <v>6.9864999999999997E-2</v>
      </c>
      <c r="K382" s="17">
        <v>0.21806300000000001</v>
      </c>
      <c r="L382" s="17">
        <v>198.1</v>
      </c>
      <c r="M382" s="17">
        <v>0.59998899999999999</v>
      </c>
      <c r="N382" s="17">
        <v>2767</v>
      </c>
      <c r="O382" s="17">
        <v>0</v>
      </c>
      <c r="P382" s="17">
        <v>0</v>
      </c>
      <c r="Q382" s="17">
        <v>2.6061000000000001E-2</v>
      </c>
      <c r="R382" s="17">
        <v>0.14471400000000001</v>
      </c>
      <c r="S382" s="17">
        <v>0.18454100000000001</v>
      </c>
      <c r="T382" s="17">
        <v>3.9827000000000001E-2</v>
      </c>
      <c r="U382" s="17">
        <v>0.21581800000000001</v>
      </c>
      <c r="V382" s="17">
        <v>405.6</v>
      </c>
      <c r="W382" s="17">
        <v>0.14164399999999999</v>
      </c>
      <c r="X382" s="17">
        <v>2989</v>
      </c>
      <c r="Y382" s="17">
        <v>0</v>
      </c>
      <c r="Z382" s="17">
        <v>0</v>
      </c>
      <c r="AA382" s="17">
        <v>0.33202799999999999</v>
      </c>
      <c r="AB382" s="17">
        <v>0.75202500000000005</v>
      </c>
      <c r="AC382" s="17">
        <v>0.17466499999999999</v>
      </c>
      <c r="AD382" s="17">
        <v>0.219385</v>
      </c>
      <c r="AE382" s="17">
        <v>4193</v>
      </c>
    </row>
    <row r="383" spans="1:31">
      <c r="A383" s="17">
        <v>370</v>
      </c>
      <c r="B383" s="19">
        <v>0.28682870370370367</v>
      </c>
      <c r="C383" s="17">
        <v>0.2</v>
      </c>
      <c r="D383" s="17">
        <v>706.2</v>
      </c>
      <c r="E383" s="17">
        <v>3.8292E-2</v>
      </c>
      <c r="F383" s="17">
        <v>1.853</v>
      </c>
      <c r="G383" s="17">
        <v>1.7284999999999998E-2</v>
      </c>
      <c r="H383" s="17">
        <v>0.26333400000000001</v>
      </c>
      <c r="I383" s="17">
        <v>0.311975</v>
      </c>
      <c r="J383" s="17">
        <v>4.8640000000000003E-2</v>
      </c>
      <c r="K383" s="17">
        <v>0.15591099999999999</v>
      </c>
      <c r="L383" s="17">
        <v>900</v>
      </c>
      <c r="M383" s="17">
        <v>9.0000000000000002E-6</v>
      </c>
      <c r="N383" s="17">
        <v>5955</v>
      </c>
      <c r="O383" s="17">
        <v>0</v>
      </c>
      <c r="P383" s="17">
        <v>0</v>
      </c>
      <c r="Q383" s="17">
        <v>2.4929E-2</v>
      </c>
      <c r="R383" s="17">
        <v>0.129438</v>
      </c>
      <c r="S383" s="17">
        <v>0.187445</v>
      </c>
      <c r="T383" s="17">
        <v>5.8007000000000003E-2</v>
      </c>
      <c r="U383" s="17">
        <v>0.30946200000000001</v>
      </c>
      <c r="V383" s="17">
        <v>860</v>
      </c>
      <c r="W383" s="17">
        <v>0.37081999999999998</v>
      </c>
      <c r="X383" s="17">
        <v>2024</v>
      </c>
      <c r="Y383" s="17">
        <v>0</v>
      </c>
      <c r="Z383" s="17">
        <v>0</v>
      </c>
      <c r="AA383" s="17">
        <v>0.47609499999999999</v>
      </c>
      <c r="AB383" s="17">
        <v>0.95796199999999998</v>
      </c>
      <c r="AC383" s="17">
        <v>0.185006</v>
      </c>
      <c r="AD383" s="17">
        <v>0.25</v>
      </c>
      <c r="AE383" s="17">
        <v>922.8</v>
      </c>
    </row>
    <row r="384" spans="1:31">
      <c r="A384" s="17">
        <v>371</v>
      </c>
      <c r="B384" s="19">
        <v>0.28688657407407409</v>
      </c>
      <c r="C384" s="17">
        <v>0.2</v>
      </c>
      <c r="D384" s="17">
        <v>712.4</v>
      </c>
      <c r="E384" s="17">
        <v>0</v>
      </c>
      <c r="F384" s="17">
        <v>0</v>
      </c>
      <c r="G384" s="17">
        <v>5.2014999999999999E-2</v>
      </c>
      <c r="H384" s="17">
        <v>7.3380000000000001E-2</v>
      </c>
      <c r="I384" s="17">
        <v>0.253467</v>
      </c>
      <c r="J384" s="17">
        <v>0.180087</v>
      </c>
      <c r="K384" s="17">
        <v>0.71049399999999996</v>
      </c>
      <c r="L384" s="17">
        <v>275.60000000000002</v>
      </c>
      <c r="M384" s="17">
        <v>0.6</v>
      </c>
      <c r="N384" s="17">
        <v>0</v>
      </c>
      <c r="O384" s="17">
        <v>0</v>
      </c>
      <c r="P384" s="17">
        <v>0</v>
      </c>
      <c r="Q384" s="17">
        <v>3.3971000000000001E-2</v>
      </c>
      <c r="R384" s="17">
        <v>0.15127499999999999</v>
      </c>
      <c r="S384" s="17">
        <v>0.189275</v>
      </c>
      <c r="T384" s="17">
        <v>3.7999999999999999E-2</v>
      </c>
      <c r="U384" s="17">
        <v>0.200765</v>
      </c>
      <c r="V384" s="17">
        <v>900</v>
      </c>
      <c r="W384" s="17">
        <v>1.9999999999999999E-6</v>
      </c>
      <c r="X384" s="17">
        <v>4149</v>
      </c>
      <c r="Y384" s="17">
        <v>0</v>
      </c>
      <c r="Z384" s="17">
        <v>0</v>
      </c>
    </row>
    <row r="385" spans="1:31">
      <c r="A385" s="17">
        <v>372</v>
      </c>
      <c r="B385" s="19">
        <v>0.28693287037037035</v>
      </c>
      <c r="C385" s="17">
        <v>0.2</v>
      </c>
      <c r="D385" s="17">
        <v>1367.6</v>
      </c>
      <c r="E385" s="17">
        <v>5.3205000000000002E-2</v>
      </c>
      <c r="F385" s="17">
        <v>2.5750000000000002</v>
      </c>
      <c r="G385" s="17">
        <v>7.7400000000000004E-3</v>
      </c>
      <c r="H385" s="17">
        <v>0.118196</v>
      </c>
      <c r="I385" s="17">
        <v>0.252637</v>
      </c>
      <c r="J385" s="17">
        <v>0.134441</v>
      </c>
      <c r="K385" s="17">
        <v>0.53215000000000001</v>
      </c>
      <c r="L385" s="17">
        <v>900</v>
      </c>
      <c r="M385" s="17">
        <v>0.22917699999999999</v>
      </c>
      <c r="N385" s="17">
        <v>3763</v>
      </c>
      <c r="O385" s="17">
        <v>0</v>
      </c>
      <c r="P385" s="17">
        <v>0</v>
      </c>
      <c r="Q385" s="17">
        <v>3.5945999999999999E-2</v>
      </c>
      <c r="R385" s="17">
        <v>0.13369200000000001</v>
      </c>
      <c r="S385" s="17">
        <v>0.18304599999999999</v>
      </c>
      <c r="T385" s="17">
        <v>4.9354000000000002E-2</v>
      </c>
      <c r="U385" s="17">
        <v>0.26962700000000001</v>
      </c>
      <c r="V385" s="17">
        <v>100</v>
      </c>
      <c r="W385" s="17">
        <v>0.22917799999999999</v>
      </c>
      <c r="X385" s="17">
        <v>0</v>
      </c>
      <c r="Y385" s="17">
        <v>0</v>
      </c>
      <c r="Z385" s="17">
        <v>0</v>
      </c>
      <c r="AA385" s="17">
        <v>0.41481099999999999</v>
      </c>
      <c r="AB385" s="17">
        <v>0.96538000000000002</v>
      </c>
      <c r="AC385" s="17">
        <v>0.181337</v>
      </c>
      <c r="AD385" s="17">
        <v>0.25</v>
      </c>
      <c r="AE385" s="17">
        <v>922.8</v>
      </c>
    </row>
    <row r="386" spans="1:31">
      <c r="A386" s="17">
        <v>373</v>
      </c>
      <c r="B386" s="19">
        <v>0.28699074074074077</v>
      </c>
      <c r="C386" s="17">
        <v>0.2</v>
      </c>
      <c r="D386" s="17">
        <v>1180.3</v>
      </c>
      <c r="E386" s="17">
        <v>5.8106999999999999E-2</v>
      </c>
      <c r="F386" s="17">
        <v>2.8119999999999998</v>
      </c>
      <c r="G386" s="17">
        <v>5.9602000000000002E-2</v>
      </c>
      <c r="H386" s="17">
        <v>0.145591</v>
      </c>
      <c r="I386" s="17">
        <v>0.33445900000000001</v>
      </c>
      <c r="J386" s="17">
        <v>0.18886800000000001</v>
      </c>
      <c r="K386" s="17">
        <v>0.564697</v>
      </c>
      <c r="L386" s="17">
        <v>218.8</v>
      </c>
      <c r="M386" s="17">
        <v>0.6</v>
      </c>
      <c r="N386" s="17">
        <v>972</v>
      </c>
      <c r="O386" s="17">
        <v>0</v>
      </c>
      <c r="P386" s="17">
        <v>0</v>
      </c>
      <c r="Q386" s="17">
        <v>1.0381E-2</v>
      </c>
      <c r="R386" s="17">
        <v>0.135405</v>
      </c>
      <c r="S386" s="17">
        <v>0.18985299999999999</v>
      </c>
      <c r="T386" s="17">
        <v>5.4448000000000003E-2</v>
      </c>
      <c r="U386" s="17">
        <v>0.28679199999999999</v>
      </c>
      <c r="V386" s="17">
        <v>900</v>
      </c>
      <c r="W386" s="17">
        <v>1.9999999999999999E-6</v>
      </c>
      <c r="X386" s="17">
        <v>0</v>
      </c>
      <c r="Y386" s="17">
        <v>0</v>
      </c>
      <c r="Z386" s="17">
        <v>0</v>
      </c>
      <c r="AA386" s="17">
        <v>0.44121899999999997</v>
      </c>
      <c r="AB386" s="17">
        <v>0.60180699999999998</v>
      </c>
      <c r="AC386" s="17">
        <v>0.16817199999999999</v>
      </c>
      <c r="AD386" s="17">
        <v>0.10638599999999999</v>
      </c>
      <c r="AE386" s="17">
        <v>3796.6</v>
      </c>
    </row>
    <row r="387" spans="1:31">
      <c r="A387" s="17">
        <v>374</v>
      </c>
      <c r="B387" s="19">
        <v>0.28704861111111107</v>
      </c>
      <c r="C387" s="17">
        <v>0.2</v>
      </c>
      <c r="D387" s="17">
        <v>958.7</v>
      </c>
      <c r="E387" s="17">
        <v>4.5268999999999997E-2</v>
      </c>
      <c r="F387" s="17">
        <v>2.1909999999999998</v>
      </c>
      <c r="G387" s="17">
        <v>8.2780000000000006E-3</v>
      </c>
      <c r="H387" s="17">
        <v>0.24676799999999999</v>
      </c>
      <c r="I387" s="17">
        <v>0.28743400000000002</v>
      </c>
      <c r="J387" s="17">
        <v>4.0666000000000001E-2</v>
      </c>
      <c r="K387" s="17">
        <v>0.141481</v>
      </c>
      <c r="L387" s="17">
        <v>900</v>
      </c>
      <c r="M387" s="17">
        <v>9.9999999999999995E-7</v>
      </c>
      <c r="N387" s="17">
        <v>4201</v>
      </c>
      <c r="O387" s="17">
        <v>0</v>
      </c>
      <c r="P387" s="17">
        <v>0</v>
      </c>
      <c r="Q387" s="17">
        <v>9.3057000000000001E-2</v>
      </c>
      <c r="R387" s="17">
        <v>0.14317199999999999</v>
      </c>
      <c r="S387" s="17">
        <v>0.19309899999999999</v>
      </c>
      <c r="T387" s="17">
        <v>4.9928E-2</v>
      </c>
      <c r="U387" s="17">
        <v>0.25856000000000001</v>
      </c>
      <c r="V387" s="17">
        <v>659.1</v>
      </c>
      <c r="W387" s="17">
        <v>0.6</v>
      </c>
      <c r="X387" s="17">
        <v>3606</v>
      </c>
      <c r="Y387" s="17">
        <v>0</v>
      </c>
      <c r="Z387" s="17">
        <v>0</v>
      </c>
      <c r="AA387" s="17">
        <v>0.39778400000000003</v>
      </c>
      <c r="AB387" s="17">
        <v>0.95618000000000003</v>
      </c>
      <c r="AC387" s="17">
        <v>0.190912</v>
      </c>
      <c r="AD387" s="17">
        <v>0.25</v>
      </c>
      <c r="AE387" s="17">
        <v>922.9</v>
      </c>
    </row>
    <row r="388" spans="1:31">
      <c r="A388" s="17">
        <v>375</v>
      </c>
      <c r="B388" s="19">
        <v>0.28710648148148149</v>
      </c>
      <c r="C388" s="17">
        <v>0.2</v>
      </c>
      <c r="D388" s="17">
        <v>527.70000000000005</v>
      </c>
      <c r="E388" s="17">
        <v>1.7263000000000001E-2</v>
      </c>
      <c r="F388" s="17">
        <v>0.83499999999999996</v>
      </c>
      <c r="G388" s="17">
        <v>7.8110000000000002E-3</v>
      </c>
      <c r="H388" s="17">
        <v>0.24182000000000001</v>
      </c>
      <c r="I388" s="17">
        <v>0.27334000000000003</v>
      </c>
      <c r="J388" s="17">
        <v>3.1519999999999999E-2</v>
      </c>
      <c r="K388" s="17">
        <v>0.115314</v>
      </c>
      <c r="L388" s="17">
        <v>100</v>
      </c>
      <c r="M388" s="17">
        <v>0.141629</v>
      </c>
      <c r="N388" s="17">
        <v>1240</v>
      </c>
      <c r="O388" s="17">
        <v>0</v>
      </c>
      <c r="P388" s="17">
        <v>0</v>
      </c>
      <c r="Q388" s="17">
        <v>8.7580000000000005E-2</v>
      </c>
      <c r="R388" s="17">
        <v>0.16864599999999999</v>
      </c>
      <c r="S388" s="17">
        <v>0.20728199999999999</v>
      </c>
      <c r="T388" s="17">
        <v>3.8635000000000003E-2</v>
      </c>
      <c r="U388" s="17">
        <v>0.18639</v>
      </c>
      <c r="V388" s="17">
        <v>855.4</v>
      </c>
      <c r="W388" s="17">
        <v>0.45835700000000001</v>
      </c>
      <c r="X388" s="17">
        <v>3712</v>
      </c>
      <c r="Y388" s="17">
        <v>0</v>
      </c>
      <c r="Z388" s="17">
        <v>0</v>
      </c>
      <c r="AA388" s="17">
        <v>0.28675400000000001</v>
      </c>
      <c r="AB388" s="17">
        <v>0.282607</v>
      </c>
      <c r="AC388" s="17">
        <v>0.179565</v>
      </c>
      <c r="AD388" s="17">
        <v>0.132076</v>
      </c>
      <c r="AE388" s="17">
        <v>8305.6</v>
      </c>
    </row>
    <row r="389" spans="1:31">
      <c r="A389" s="17">
        <v>376</v>
      </c>
      <c r="B389" s="19">
        <v>0.28715277777777776</v>
      </c>
      <c r="C389" s="17">
        <v>0.2</v>
      </c>
      <c r="D389" s="17">
        <v>710.6</v>
      </c>
      <c r="E389" s="17">
        <v>6.5099999999999999E-4</v>
      </c>
      <c r="F389" s="17">
        <v>3.1E-2</v>
      </c>
      <c r="G389" s="17">
        <v>2.7759999999999998E-3</v>
      </c>
      <c r="H389" s="17">
        <v>0.222632</v>
      </c>
      <c r="I389" s="17">
        <v>0.26895999999999998</v>
      </c>
      <c r="J389" s="17">
        <v>4.6327E-2</v>
      </c>
      <c r="K389" s="17">
        <v>0.17224700000000001</v>
      </c>
      <c r="L389" s="17">
        <v>591</v>
      </c>
      <c r="M389" s="17">
        <v>0.6</v>
      </c>
      <c r="N389" s="17">
        <v>222615</v>
      </c>
      <c r="O389" s="17">
        <v>0</v>
      </c>
      <c r="P389" s="17">
        <v>0</v>
      </c>
      <c r="Q389" s="17">
        <v>7.0552000000000004E-2</v>
      </c>
      <c r="R389" s="17">
        <v>0.14461399999999999</v>
      </c>
      <c r="S389" s="17">
        <v>0.17824300000000001</v>
      </c>
      <c r="T389" s="17">
        <v>3.3628999999999999E-2</v>
      </c>
      <c r="U389" s="17">
        <v>0.188669</v>
      </c>
      <c r="V389" s="17">
        <v>100</v>
      </c>
      <c r="W389" s="17">
        <v>8.7507000000000001E-2</v>
      </c>
      <c r="X389" s="17">
        <v>2779</v>
      </c>
      <c r="Y389" s="17">
        <v>0</v>
      </c>
      <c r="Z389" s="17">
        <v>0</v>
      </c>
      <c r="AA389" s="17">
        <v>0.29026000000000002</v>
      </c>
      <c r="AB389" s="17">
        <v>0.99822599999999995</v>
      </c>
      <c r="AC389" s="17">
        <v>0.17818300000000001</v>
      </c>
      <c r="AD389" s="17">
        <v>0.25</v>
      </c>
      <c r="AE389" s="17">
        <v>1405.4</v>
      </c>
    </row>
    <row r="390" spans="1:31">
      <c r="A390" s="17">
        <v>377</v>
      </c>
      <c r="B390" s="19">
        <v>0.28721064814814817</v>
      </c>
      <c r="C390" s="17">
        <v>0.2</v>
      </c>
      <c r="D390" s="17">
        <v>710.6</v>
      </c>
      <c r="E390" s="17">
        <v>0.100718</v>
      </c>
      <c r="F390" s="17">
        <v>4.8739999999999997</v>
      </c>
      <c r="G390" s="17">
        <v>0.119252</v>
      </c>
      <c r="H390" s="17">
        <v>0.23183300000000001</v>
      </c>
      <c r="I390" s="17">
        <v>0.27139999999999997</v>
      </c>
      <c r="J390" s="17">
        <v>3.9566999999999998E-2</v>
      </c>
      <c r="K390" s="17">
        <v>0.145789</v>
      </c>
      <c r="L390" s="17">
        <v>391.7</v>
      </c>
      <c r="M390" s="17">
        <v>0.6</v>
      </c>
      <c r="N390" s="17">
        <v>1387</v>
      </c>
      <c r="O390" s="17">
        <v>0</v>
      </c>
      <c r="P390" s="17">
        <v>0</v>
      </c>
      <c r="Q390" s="17">
        <v>2.9895999999999999E-2</v>
      </c>
      <c r="R390" s="17">
        <v>0.13994400000000001</v>
      </c>
      <c r="S390" s="17">
        <v>0.19373199999999999</v>
      </c>
      <c r="T390" s="17">
        <v>5.3788000000000002E-2</v>
      </c>
      <c r="U390" s="17">
        <v>0.27764</v>
      </c>
      <c r="V390" s="17">
        <v>347.9</v>
      </c>
      <c r="W390" s="17">
        <v>0.6</v>
      </c>
      <c r="X390" s="17">
        <v>4302</v>
      </c>
      <c r="Y390" s="17">
        <v>0</v>
      </c>
      <c r="Z390" s="17">
        <v>0</v>
      </c>
      <c r="AA390" s="17">
        <v>0.42713899999999999</v>
      </c>
      <c r="AB390" s="17">
        <v>0.69915799999999995</v>
      </c>
      <c r="AC390" s="17">
        <v>0.17755099999999999</v>
      </c>
      <c r="AD390" s="17">
        <v>0.233873</v>
      </c>
      <c r="AE390" s="17">
        <v>2120.5</v>
      </c>
    </row>
    <row r="391" spans="1:31">
      <c r="A391" s="17">
        <v>378</v>
      </c>
      <c r="B391" s="19">
        <v>0.28726851851851848</v>
      </c>
      <c r="C391" s="17">
        <v>0.2</v>
      </c>
      <c r="D391" s="17">
        <v>712.4</v>
      </c>
      <c r="E391" s="17">
        <v>0</v>
      </c>
      <c r="F391" s="17">
        <v>0</v>
      </c>
      <c r="G391" s="17">
        <v>2.435E-2</v>
      </c>
      <c r="H391" s="17">
        <v>0.184058</v>
      </c>
      <c r="I391" s="17">
        <v>0.22121399999999999</v>
      </c>
      <c r="J391" s="17">
        <v>3.7156000000000002E-2</v>
      </c>
      <c r="K391" s="17">
        <v>0.167962</v>
      </c>
      <c r="L391" s="17">
        <v>900</v>
      </c>
      <c r="M391" s="17">
        <v>0.6</v>
      </c>
      <c r="N391" s="17">
        <v>0</v>
      </c>
      <c r="O391" s="17">
        <v>0</v>
      </c>
      <c r="P391" s="17">
        <v>0</v>
      </c>
      <c r="Q391" s="17">
        <v>6.5787999999999999E-2</v>
      </c>
      <c r="R391" s="17">
        <v>0.14722399999999999</v>
      </c>
      <c r="S391" s="17">
        <v>0.217027</v>
      </c>
      <c r="T391" s="17">
        <v>6.9803000000000004E-2</v>
      </c>
      <c r="U391" s="17">
        <v>0.321633</v>
      </c>
      <c r="V391" s="17">
        <v>100</v>
      </c>
      <c r="W391" s="17">
        <v>8.7533E-2</v>
      </c>
      <c r="X391" s="17">
        <v>2073</v>
      </c>
      <c r="Y391" s="17">
        <v>0</v>
      </c>
      <c r="Z391" s="17">
        <v>0</v>
      </c>
    </row>
    <row r="392" spans="1:31">
      <c r="A392" s="17">
        <v>379</v>
      </c>
      <c r="B392" s="19">
        <v>0.2873263888888889</v>
      </c>
      <c r="C392" s="17">
        <v>0.2</v>
      </c>
      <c r="D392" s="17">
        <v>622.70000000000005</v>
      </c>
      <c r="E392" s="17">
        <v>7.7363000000000001E-2</v>
      </c>
      <c r="F392" s="17">
        <v>3.7440000000000002</v>
      </c>
      <c r="G392" s="17">
        <v>1.9462E-2</v>
      </c>
      <c r="H392" s="17">
        <v>0.27044099999999999</v>
      </c>
      <c r="I392" s="17">
        <v>0.29660500000000001</v>
      </c>
      <c r="J392" s="17">
        <v>2.6164E-2</v>
      </c>
      <c r="K392" s="17">
        <v>8.8211999999999999E-2</v>
      </c>
      <c r="L392" s="17">
        <v>900</v>
      </c>
      <c r="M392" s="17">
        <v>0.37081799999999998</v>
      </c>
      <c r="N392" s="17">
        <v>945</v>
      </c>
      <c r="O392" s="17">
        <v>0</v>
      </c>
      <c r="P392" s="17">
        <v>0</v>
      </c>
      <c r="Q392" s="17">
        <v>0.243011</v>
      </c>
      <c r="R392" s="17">
        <v>0.20473</v>
      </c>
      <c r="S392" s="17">
        <v>0.23393900000000001</v>
      </c>
      <c r="T392" s="17">
        <v>2.9208999999999999E-2</v>
      </c>
      <c r="U392" s="17">
        <v>0.124857</v>
      </c>
      <c r="V392" s="17">
        <v>900</v>
      </c>
      <c r="W392" s="17">
        <v>1.9999999999999999E-6</v>
      </c>
      <c r="X392" s="17">
        <v>623</v>
      </c>
      <c r="Y392" s="17">
        <v>0</v>
      </c>
      <c r="Z392" s="17">
        <v>0</v>
      </c>
      <c r="AA392" s="17">
        <v>0.19208800000000001</v>
      </c>
      <c r="AB392" s="17">
        <v>0.761243</v>
      </c>
      <c r="AC392" s="17">
        <v>0.226965</v>
      </c>
      <c r="AD392" s="17">
        <v>0.25</v>
      </c>
      <c r="AE392" s="17">
        <v>922.9</v>
      </c>
    </row>
    <row r="393" spans="1:31">
      <c r="A393" s="17">
        <v>380</v>
      </c>
      <c r="B393" s="19">
        <v>0.28738425925925926</v>
      </c>
      <c r="C393" s="17">
        <v>0.2</v>
      </c>
      <c r="D393" s="17">
        <v>636.79999999999995</v>
      </c>
      <c r="E393" s="17">
        <v>5.9114E-2</v>
      </c>
      <c r="F393" s="17">
        <v>2.86</v>
      </c>
      <c r="G393" s="17">
        <v>3.7656000000000002E-2</v>
      </c>
      <c r="H393" s="17">
        <v>0.28425099999999998</v>
      </c>
      <c r="I393" s="17">
        <v>0.30654199999999998</v>
      </c>
      <c r="J393" s="17">
        <v>2.2290999999999998E-2</v>
      </c>
      <c r="K393" s="17">
        <v>7.2717000000000004E-2</v>
      </c>
      <c r="L393" s="17">
        <v>792.7</v>
      </c>
      <c r="M393" s="17">
        <v>0.6</v>
      </c>
      <c r="N393" s="17">
        <v>1410</v>
      </c>
      <c r="O393" s="17">
        <v>0</v>
      </c>
      <c r="P393" s="17">
        <v>0</v>
      </c>
      <c r="Q393" s="17">
        <v>0.107808</v>
      </c>
      <c r="R393" s="17">
        <v>0.25650699999999999</v>
      </c>
      <c r="S393" s="17">
        <v>0.29608299999999999</v>
      </c>
      <c r="T393" s="17">
        <v>3.9574999999999999E-2</v>
      </c>
      <c r="U393" s="17">
        <v>0.133663</v>
      </c>
      <c r="V393" s="17">
        <v>345.3</v>
      </c>
      <c r="W393" s="17">
        <v>0.6</v>
      </c>
      <c r="X393" s="17">
        <v>2200</v>
      </c>
      <c r="Y393" s="17">
        <v>0</v>
      </c>
      <c r="Z393" s="17">
        <v>0</v>
      </c>
      <c r="AA393" s="17">
        <v>0.20563600000000001</v>
      </c>
      <c r="AB393" s="17">
        <v>0.81080300000000005</v>
      </c>
      <c r="AC393" s="17">
        <v>0.28859499999999999</v>
      </c>
      <c r="AD393" s="17">
        <v>0.25</v>
      </c>
      <c r="AE393" s="17">
        <v>1047.7</v>
      </c>
    </row>
    <row r="394" spans="1:31">
      <c r="A394" s="17">
        <v>381</v>
      </c>
      <c r="B394" s="19">
        <v>0.28743055555555558</v>
      </c>
      <c r="C394" s="17">
        <v>0.2</v>
      </c>
      <c r="D394" s="17">
        <v>567.29999999999995</v>
      </c>
      <c r="E394" s="17">
        <v>2.5146999999999999E-2</v>
      </c>
      <c r="F394" s="17">
        <v>1.2170000000000001</v>
      </c>
      <c r="G394" s="17">
        <v>3.9927999999999998E-2</v>
      </c>
      <c r="H394" s="17">
        <v>0.317048</v>
      </c>
      <c r="I394" s="17">
        <v>0.367282</v>
      </c>
      <c r="J394" s="17">
        <v>5.0234000000000001E-2</v>
      </c>
      <c r="K394" s="17">
        <v>0.136771</v>
      </c>
      <c r="L394" s="17">
        <v>100</v>
      </c>
      <c r="M394" s="17">
        <v>0.141623</v>
      </c>
      <c r="N394" s="17">
        <v>2318</v>
      </c>
      <c r="O394" s="17">
        <v>0</v>
      </c>
      <c r="P394" s="17">
        <v>0</v>
      </c>
      <c r="Q394" s="17">
        <v>4.7171999999999999E-2</v>
      </c>
      <c r="R394" s="17">
        <v>0.22905200000000001</v>
      </c>
      <c r="S394" s="17">
        <v>0.31442300000000001</v>
      </c>
      <c r="T394" s="17">
        <v>8.5371000000000002E-2</v>
      </c>
      <c r="U394" s="17">
        <v>0.27151700000000001</v>
      </c>
      <c r="V394" s="17">
        <v>100</v>
      </c>
      <c r="W394" s="17">
        <v>0.22917599999999999</v>
      </c>
      <c r="X394" s="17">
        <v>2237</v>
      </c>
      <c r="Y394" s="17">
        <v>0</v>
      </c>
      <c r="Z394" s="17">
        <v>0</v>
      </c>
      <c r="AA394" s="17">
        <v>0.41771900000000001</v>
      </c>
      <c r="AB394" s="17">
        <v>0.44186300000000001</v>
      </c>
      <c r="AC394" s="17">
        <v>0.26677400000000001</v>
      </c>
      <c r="AD394" s="17">
        <v>0.157918</v>
      </c>
      <c r="AE394" s="17">
        <v>8305.5</v>
      </c>
    </row>
    <row r="395" spans="1:31">
      <c r="A395" s="17">
        <v>382</v>
      </c>
      <c r="B395" s="19">
        <v>0.28748842592592594</v>
      </c>
      <c r="C395" s="17">
        <v>0.2</v>
      </c>
      <c r="D395" s="17">
        <v>667.5</v>
      </c>
      <c r="E395" s="17">
        <v>9.7272999999999998E-2</v>
      </c>
      <c r="F395" s="17">
        <v>4.7069999999999999</v>
      </c>
      <c r="G395" s="17">
        <v>1.2030000000000001E-3</v>
      </c>
      <c r="H395" s="17">
        <v>0.29039999999999999</v>
      </c>
      <c r="I395" s="17">
        <v>0.32053300000000001</v>
      </c>
      <c r="J395" s="17">
        <v>3.0133E-2</v>
      </c>
      <c r="K395" s="17">
        <v>9.4007999999999994E-2</v>
      </c>
      <c r="L395" s="17">
        <v>632.6</v>
      </c>
      <c r="M395" s="17">
        <v>0.6</v>
      </c>
      <c r="N395" s="17">
        <v>896</v>
      </c>
      <c r="O395" s="17">
        <v>0</v>
      </c>
      <c r="P395" s="17">
        <v>0</v>
      </c>
      <c r="Q395" s="17">
        <v>6.0619999999999997E-3</v>
      </c>
      <c r="R395" s="17">
        <v>0.21465899999999999</v>
      </c>
      <c r="S395" s="17">
        <v>0.25739299999999998</v>
      </c>
      <c r="T395" s="17">
        <v>4.2734000000000001E-2</v>
      </c>
      <c r="U395" s="17">
        <v>0.16602600000000001</v>
      </c>
      <c r="V395" s="17">
        <v>160.6</v>
      </c>
      <c r="W395" s="17">
        <v>0.37081999999999998</v>
      </c>
      <c r="X395" s="17">
        <v>1672</v>
      </c>
      <c r="Y395" s="17">
        <v>0</v>
      </c>
      <c r="Z395" s="17">
        <v>0</v>
      </c>
      <c r="AA395" s="17">
        <v>0.25542399999999998</v>
      </c>
      <c r="AB395" s="17">
        <v>0.694967</v>
      </c>
      <c r="AC395" s="17">
        <v>0.24435699999999999</v>
      </c>
      <c r="AD395" s="17">
        <v>0.24555099999999999</v>
      </c>
      <c r="AE395" s="17">
        <v>1312.9</v>
      </c>
    </row>
    <row r="396" spans="1:31">
      <c r="A396" s="17">
        <v>383</v>
      </c>
      <c r="B396" s="19">
        <v>0.2875462962962963</v>
      </c>
      <c r="C396" s="17">
        <v>0.2</v>
      </c>
      <c r="D396" s="17">
        <v>688.7</v>
      </c>
      <c r="E396" s="17">
        <v>1.4618000000000001E-2</v>
      </c>
      <c r="F396" s="17">
        <v>0.70699999999999996</v>
      </c>
      <c r="G396" s="17">
        <v>5.2358000000000002E-2</v>
      </c>
      <c r="H396" s="17">
        <v>0.26500200000000002</v>
      </c>
      <c r="I396" s="17">
        <v>0.30191400000000002</v>
      </c>
      <c r="J396" s="17">
        <v>3.6910999999999999E-2</v>
      </c>
      <c r="K396" s="17">
        <v>0.12225800000000001</v>
      </c>
      <c r="L396" s="17">
        <v>100</v>
      </c>
      <c r="M396" s="17">
        <v>7.711E-3</v>
      </c>
      <c r="N396" s="17">
        <v>1029</v>
      </c>
      <c r="O396" s="17">
        <v>0</v>
      </c>
      <c r="P396" s="17">
        <v>0</v>
      </c>
      <c r="Q396" s="17">
        <v>7.5713000000000003E-2</v>
      </c>
      <c r="R396" s="17">
        <v>0.208034</v>
      </c>
      <c r="S396" s="17">
        <v>0.24702299999999999</v>
      </c>
      <c r="T396" s="17">
        <v>3.8989000000000003E-2</v>
      </c>
      <c r="U396" s="17">
        <v>0.157834</v>
      </c>
      <c r="V396" s="17">
        <v>900</v>
      </c>
      <c r="W396" s="17">
        <v>9.0000000000000002E-6</v>
      </c>
      <c r="X396" s="17">
        <v>1165</v>
      </c>
      <c r="Y396" s="17">
        <v>0</v>
      </c>
      <c r="Z396" s="17">
        <v>0</v>
      </c>
      <c r="AA396" s="17">
        <v>0.24282100000000001</v>
      </c>
      <c r="AB396" s="17">
        <v>0.29908499999999999</v>
      </c>
      <c r="AC396" s="17">
        <v>0.219695</v>
      </c>
      <c r="AD396" s="17">
        <v>0.103587</v>
      </c>
      <c r="AE396" s="17">
        <v>8305.5</v>
      </c>
    </row>
    <row r="397" spans="1:31">
      <c r="A397" s="17">
        <v>384</v>
      </c>
      <c r="B397" s="19">
        <v>0.28760416666666666</v>
      </c>
      <c r="C397" s="17">
        <v>0.2</v>
      </c>
      <c r="D397" s="17">
        <v>699.2</v>
      </c>
      <c r="E397" s="17">
        <v>1.248E-2</v>
      </c>
      <c r="F397" s="17">
        <v>0.60399999999999998</v>
      </c>
      <c r="G397" s="17">
        <v>5.0403999999999997E-2</v>
      </c>
      <c r="H397" s="17">
        <v>0.243171</v>
      </c>
      <c r="I397" s="17">
        <v>0.277221</v>
      </c>
      <c r="J397" s="17">
        <v>3.4049999999999997E-2</v>
      </c>
      <c r="K397" s="17">
        <v>0.12282700000000001</v>
      </c>
      <c r="L397" s="17">
        <v>100</v>
      </c>
      <c r="M397" s="17">
        <v>0.22917599999999999</v>
      </c>
      <c r="N397" s="17">
        <v>2355</v>
      </c>
      <c r="O397" s="17">
        <v>0</v>
      </c>
      <c r="P397" s="17">
        <v>0</v>
      </c>
      <c r="Q397" s="17">
        <v>7.5139999999999998E-2</v>
      </c>
      <c r="R397" s="17">
        <v>0.19733899999999999</v>
      </c>
      <c r="S397" s="17">
        <v>0.228071</v>
      </c>
      <c r="T397" s="17">
        <v>3.0731999999999999E-2</v>
      </c>
      <c r="U397" s="17">
        <v>0.13474900000000001</v>
      </c>
      <c r="V397" s="17">
        <v>635.4</v>
      </c>
      <c r="W397" s="17">
        <v>0.59999899999999995</v>
      </c>
      <c r="X397" s="17">
        <v>1756</v>
      </c>
      <c r="Y397" s="17">
        <v>0</v>
      </c>
      <c r="Z397" s="17">
        <v>0</v>
      </c>
      <c r="AA397" s="17">
        <v>0.20730599999999999</v>
      </c>
      <c r="AB397" s="17">
        <v>0.49778</v>
      </c>
      <c r="AC397" s="17">
        <v>0.21263699999999999</v>
      </c>
      <c r="AD397" s="17">
        <v>0.14238700000000001</v>
      </c>
      <c r="AE397" s="17">
        <v>8305.2000000000007</v>
      </c>
    </row>
    <row r="398" spans="1:31">
      <c r="A398" s="17">
        <v>385</v>
      </c>
      <c r="B398" s="19">
        <v>0.28766203703703702</v>
      </c>
      <c r="C398" s="17">
        <v>0.2</v>
      </c>
      <c r="D398" s="17">
        <v>708</v>
      </c>
      <c r="E398" s="17">
        <v>5.1226000000000001E-2</v>
      </c>
      <c r="F398" s="17">
        <v>2.4790000000000001</v>
      </c>
      <c r="G398" s="17">
        <v>4.4692000000000003E-2</v>
      </c>
      <c r="H398" s="17">
        <v>0.24201400000000001</v>
      </c>
      <c r="I398" s="17">
        <v>0.29101100000000002</v>
      </c>
      <c r="J398" s="17">
        <v>4.8996999999999999E-2</v>
      </c>
      <c r="K398" s="17">
        <v>0.16836799999999999</v>
      </c>
      <c r="L398" s="17">
        <v>900</v>
      </c>
      <c r="M398" s="17">
        <v>0.370834</v>
      </c>
      <c r="N398" s="17">
        <v>2318</v>
      </c>
      <c r="O398" s="17">
        <v>0</v>
      </c>
      <c r="P398" s="17">
        <v>0</v>
      </c>
      <c r="Q398" s="17">
        <v>5.6002999999999997E-2</v>
      </c>
      <c r="R398" s="17">
        <v>0.18052599999999999</v>
      </c>
      <c r="S398" s="17">
        <v>0.21795</v>
      </c>
      <c r="T398" s="17">
        <v>3.7422999999999998E-2</v>
      </c>
      <c r="U398" s="17">
        <v>0.171706</v>
      </c>
      <c r="V398" s="17">
        <v>555.70000000000005</v>
      </c>
      <c r="W398" s="17">
        <v>0.6</v>
      </c>
      <c r="X398" s="17">
        <v>3298</v>
      </c>
      <c r="Y398" s="17">
        <v>0</v>
      </c>
      <c r="Z398" s="17">
        <v>0</v>
      </c>
      <c r="AA398" s="17">
        <v>0.26416299999999998</v>
      </c>
      <c r="AB398" s="17">
        <v>0.89889399999999997</v>
      </c>
      <c r="AC398" s="17">
        <v>0.214166</v>
      </c>
      <c r="AD398" s="17">
        <v>0.25</v>
      </c>
      <c r="AE398" s="17">
        <v>922.9</v>
      </c>
    </row>
    <row r="399" spans="1:31">
      <c r="A399" s="17">
        <v>386</v>
      </c>
      <c r="B399" s="19">
        <v>0.28770833333333334</v>
      </c>
      <c r="C399" s="17">
        <v>0.2</v>
      </c>
      <c r="D399" s="17">
        <v>705.4</v>
      </c>
      <c r="E399" s="17">
        <v>6.1969999999999997E-2</v>
      </c>
      <c r="F399" s="17">
        <v>2.9990000000000001</v>
      </c>
      <c r="G399" s="17">
        <v>1.5455E-2</v>
      </c>
      <c r="H399" s="17">
        <v>0.26037500000000002</v>
      </c>
      <c r="I399" s="17">
        <v>0.29085800000000001</v>
      </c>
      <c r="J399" s="17">
        <v>3.0483E-2</v>
      </c>
      <c r="K399" s="17">
        <v>0.104805</v>
      </c>
      <c r="L399" s="17">
        <v>900</v>
      </c>
      <c r="M399" s="17">
        <v>0.22917299999999999</v>
      </c>
      <c r="N399" s="17">
        <v>1262</v>
      </c>
      <c r="O399" s="17">
        <v>0</v>
      </c>
      <c r="P399" s="17">
        <v>0</v>
      </c>
      <c r="Q399" s="17">
        <v>0.196438</v>
      </c>
      <c r="R399" s="17">
        <v>0.18087500000000001</v>
      </c>
      <c r="S399" s="17">
        <v>0.20618700000000001</v>
      </c>
      <c r="T399" s="17">
        <v>2.5312999999999999E-2</v>
      </c>
      <c r="U399" s="17">
        <v>0.122765</v>
      </c>
      <c r="V399" s="17">
        <v>100</v>
      </c>
      <c r="W399" s="17">
        <v>0.37081799999999998</v>
      </c>
      <c r="X399" s="17">
        <v>0</v>
      </c>
      <c r="Y399" s="17">
        <v>0</v>
      </c>
      <c r="Z399" s="17">
        <v>0</v>
      </c>
      <c r="AA399" s="17">
        <v>0.18887000000000001</v>
      </c>
      <c r="AB399" s="17">
        <v>0.82828900000000005</v>
      </c>
      <c r="AC399" s="17">
        <v>0.20184099999999999</v>
      </c>
      <c r="AD399" s="17">
        <v>0.25</v>
      </c>
      <c r="AE399" s="17">
        <v>922.9</v>
      </c>
    </row>
    <row r="400" spans="1:31">
      <c r="A400" s="17">
        <v>387</v>
      </c>
      <c r="B400" s="19">
        <v>0.2877662037037037</v>
      </c>
      <c r="C400" s="17">
        <v>0.2</v>
      </c>
      <c r="D400" s="17">
        <v>698.3</v>
      </c>
      <c r="E400" s="17">
        <v>3.7020999999999998E-2</v>
      </c>
      <c r="F400" s="17">
        <v>1.7909999999999999</v>
      </c>
      <c r="G400" s="17">
        <v>6.1529999999999996E-3</v>
      </c>
      <c r="H400" s="17">
        <v>0.26143499999999997</v>
      </c>
      <c r="I400" s="17">
        <v>0.296377</v>
      </c>
      <c r="J400" s="17">
        <v>3.4942000000000001E-2</v>
      </c>
      <c r="K400" s="17">
        <v>0.117897</v>
      </c>
      <c r="L400" s="17">
        <v>269.5</v>
      </c>
      <c r="M400" s="17">
        <v>0.59999899999999995</v>
      </c>
      <c r="N400" s="17">
        <v>3033</v>
      </c>
      <c r="O400" s="17">
        <v>0</v>
      </c>
      <c r="P400" s="17">
        <v>0</v>
      </c>
      <c r="Q400" s="17">
        <v>0.10334400000000001</v>
      </c>
      <c r="R400" s="17">
        <v>0.16584299999999999</v>
      </c>
      <c r="S400" s="17">
        <v>0.20435200000000001</v>
      </c>
      <c r="T400" s="17">
        <v>3.8509000000000002E-2</v>
      </c>
      <c r="U400" s="17">
        <v>0.188446</v>
      </c>
      <c r="V400" s="17">
        <v>133.30000000000001</v>
      </c>
      <c r="W400" s="17">
        <v>0.59999800000000003</v>
      </c>
      <c r="X400" s="17">
        <v>2607</v>
      </c>
      <c r="Y400" s="17">
        <v>0</v>
      </c>
      <c r="Z400" s="17">
        <v>0</v>
      </c>
      <c r="AA400" s="17">
        <v>0.28991699999999998</v>
      </c>
      <c r="AB400" s="17">
        <v>0.77461400000000002</v>
      </c>
      <c r="AC400" s="17">
        <v>0.19567300000000001</v>
      </c>
      <c r="AD400" s="17">
        <v>0.25</v>
      </c>
      <c r="AE400" s="17">
        <v>3081.4</v>
      </c>
    </row>
    <row r="401" spans="1:31">
      <c r="A401" s="17">
        <v>388</v>
      </c>
      <c r="B401" s="19">
        <v>0.28782407407407407</v>
      </c>
      <c r="C401" s="17">
        <v>0.2</v>
      </c>
      <c r="D401" s="17">
        <v>691.3</v>
      </c>
      <c r="E401" s="17">
        <v>3.4672000000000001E-2</v>
      </c>
      <c r="F401" s="17">
        <v>1.6779999999999999</v>
      </c>
      <c r="G401" s="17">
        <v>6.4004000000000005E-2</v>
      </c>
      <c r="H401" s="17">
        <v>0.25603700000000001</v>
      </c>
      <c r="I401" s="17">
        <v>0.28625</v>
      </c>
      <c r="J401" s="17">
        <v>3.0214000000000001E-2</v>
      </c>
      <c r="K401" s="17">
        <v>0.10555</v>
      </c>
      <c r="L401" s="17">
        <v>848.2</v>
      </c>
      <c r="M401" s="17">
        <v>0.6</v>
      </c>
      <c r="N401" s="17">
        <v>2288</v>
      </c>
      <c r="O401" s="17">
        <v>0</v>
      </c>
      <c r="P401" s="17">
        <v>0</v>
      </c>
      <c r="Q401" s="17">
        <v>2.2602000000000001E-2</v>
      </c>
      <c r="R401" s="17">
        <v>0.16952500000000001</v>
      </c>
      <c r="S401" s="17">
        <v>0.19175</v>
      </c>
      <c r="T401" s="17">
        <v>2.2225000000000002E-2</v>
      </c>
      <c r="U401" s="17">
        <v>0.115908</v>
      </c>
      <c r="V401" s="17">
        <v>288.89999999999998</v>
      </c>
      <c r="W401" s="17">
        <v>9.0000000000000002E-6</v>
      </c>
      <c r="X401" s="17">
        <v>6606</v>
      </c>
      <c r="Y401" s="17">
        <v>0</v>
      </c>
      <c r="Z401" s="17">
        <v>0</v>
      </c>
      <c r="AA401" s="17">
        <v>0.17832000000000001</v>
      </c>
      <c r="AB401" s="17">
        <v>0.88983299999999999</v>
      </c>
      <c r="AC401" s="17">
        <v>0.189302</v>
      </c>
      <c r="AD401" s="17">
        <v>0.25</v>
      </c>
      <c r="AE401" s="17">
        <v>979.2</v>
      </c>
    </row>
    <row r="402" spans="1:31">
      <c r="A402" s="17">
        <v>389</v>
      </c>
      <c r="B402" s="19">
        <v>0.28788194444444443</v>
      </c>
      <c r="C402" s="17">
        <v>0.2</v>
      </c>
      <c r="D402" s="17">
        <v>694.8</v>
      </c>
      <c r="E402" s="17">
        <v>0.113319</v>
      </c>
      <c r="F402" s="17">
        <v>5.4829999999999997</v>
      </c>
      <c r="G402" s="17">
        <v>0.16381200000000001</v>
      </c>
      <c r="H402" s="17">
        <v>0.24782399999999999</v>
      </c>
      <c r="I402" s="17">
        <v>0.27899800000000002</v>
      </c>
      <c r="J402" s="17">
        <v>3.1174E-2</v>
      </c>
      <c r="K402" s="17">
        <v>0.111735</v>
      </c>
      <c r="L402" s="17">
        <v>900</v>
      </c>
      <c r="M402" s="17">
        <v>0.22917899999999999</v>
      </c>
      <c r="N402" s="17">
        <v>1591</v>
      </c>
      <c r="O402" s="17">
        <v>0</v>
      </c>
      <c r="P402" s="17">
        <v>0</v>
      </c>
      <c r="Q402" s="17">
        <v>0.25051200000000001</v>
      </c>
      <c r="R402" s="17">
        <v>0.164913</v>
      </c>
      <c r="S402" s="17">
        <v>0.22701499999999999</v>
      </c>
      <c r="T402" s="17">
        <v>6.2101999999999997E-2</v>
      </c>
      <c r="U402" s="17">
        <v>0.273559</v>
      </c>
      <c r="V402" s="17">
        <v>100</v>
      </c>
      <c r="W402" s="17">
        <v>0.37081999999999998</v>
      </c>
      <c r="X402" s="17">
        <v>5360</v>
      </c>
      <c r="Y402" s="17">
        <v>0</v>
      </c>
      <c r="Z402" s="17">
        <v>0</v>
      </c>
      <c r="AA402" s="17">
        <v>0.42085899999999998</v>
      </c>
      <c r="AB402" s="17">
        <v>0.85694999999999999</v>
      </c>
      <c r="AC402" s="17">
        <v>0.21813099999999999</v>
      </c>
      <c r="AD402" s="17">
        <v>0.25</v>
      </c>
      <c r="AE402" s="17">
        <v>922.9</v>
      </c>
    </row>
    <row r="403" spans="1:31">
      <c r="A403" s="17">
        <v>390</v>
      </c>
      <c r="B403" s="19">
        <v>0.28792824074074075</v>
      </c>
      <c r="C403" s="17">
        <v>0.2</v>
      </c>
      <c r="D403" s="17">
        <v>702.7</v>
      </c>
      <c r="E403" s="17">
        <v>3.3295999999999999E-2</v>
      </c>
      <c r="F403" s="17">
        <v>1.611</v>
      </c>
      <c r="G403" s="17">
        <v>5.9262000000000002E-2</v>
      </c>
      <c r="H403" s="17">
        <v>0.149279</v>
      </c>
      <c r="I403" s="17">
        <v>0.16690099999999999</v>
      </c>
      <c r="J403" s="17">
        <v>1.7621999999999999E-2</v>
      </c>
      <c r="K403" s="17">
        <v>0.105584</v>
      </c>
      <c r="L403" s="17">
        <v>477.7</v>
      </c>
      <c r="M403" s="17">
        <v>0.59999899999999995</v>
      </c>
      <c r="N403" s="17">
        <v>3922</v>
      </c>
      <c r="O403" s="17">
        <v>0</v>
      </c>
      <c r="P403" s="17">
        <v>0</v>
      </c>
      <c r="Q403" s="17">
        <v>1.0003E-2</v>
      </c>
      <c r="R403" s="17">
        <v>0.11801399999999999</v>
      </c>
      <c r="S403" s="17">
        <v>0.14590800000000001</v>
      </c>
      <c r="T403" s="17">
        <v>2.7893999999999999E-2</v>
      </c>
      <c r="U403" s="17">
        <v>0.19117600000000001</v>
      </c>
      <c r="V403" s="17">
        <v>477.7</v>
      </c>
      <c r="W403" s="17">
        <v>1.2E-5</v>
      </c>
      <c r="X403" s="17">
        <v>2804</v>
      </c>
      <c r="Y403" s="17">
        <v>0</v>
      </c>
      <c r="Z403" s="17">
        <v>0</v>
      </c>
      <c r="AA403" s="17">
        <v>0.29411599999999999</v>
      </c>
      <c r="AB403" s="17">
        <v>0.88795599999999997</v>
      </c>
      <c r="AC403" s="17">
        <v>0.14278299999999999</v>
      </c>
      <c r="AD403" s="17">
        <v>0.25</v>
      </c>
      <c r="AE403" s="17">
        <v>1738.7</v>
      </c>
    </row>
    <row r="404" spans="1:31">
      <c r="A404" s="17">
        <v>391</v>
      </c>
      <c r="B404" s="19">
        <v>0.28798611111111111</v>
      </c>
      <c r="C404" s="17">
        <v>0.2</v>
      </c>
      <c r="D404" s="17">
        <v>363.2</v>
      </c>
      <c r="E404" s="17">
        <v>3.7312999999999999E-2</v>
      </c>
      <c r="F404" s="17">
        <v>1.806</v>
      </c>
      <c r="G404" s="17">
        <v>4.9646999999999997E-2</v>
      </c>
      <c r="H404" s="17">
        <v>0.19769600000000001</v>
      </c>
      <c r="I404" s="17">
        <v>0.238561</v>
      </c>
      <c r="J404" s="17">
        <v>4.0864999999999999E-2</v>
      </c>
      <c r="K404" s="17">
        <v>0.17129900000000001</v>
      </c>
      <c r="L404" s="17">
        <v>137.19999999999999</v>
      </c>
      <c r="M404" s="17">
        <v>0.37081999999999998</v>
      </c>
      <c r="N404" s="17">
        <v>2689</v>
      </c>
      <c r="O404" s="17">
        <v>0</v>
      </c>
      <c r="P404" s="17">
        <v>0</v>
      </c>
      <c r="Q404" s="17">
        <v>9.7229999999999997E-2</v>
      </c>
      <c r="R404" s="17">
        <v>0.13450000000000001</v>
      </c>
      <c r="S404" s="17">
        <v>0.19041</v>
      </c>
      <c r="T404" s="17">
        <v>5.5910000000000001E-2</v>
      </c>
      <c r="U404" s="17">
        <v>0.293628</v>
      </c>
      <c r="V404" s="17">
        <v>427.5</v>
      </c>
      <c r="W404" s="17">
        <v>0.47487800000000002</v>
      </c>
      <c r="X404" s="17">
        <v>2584</v>
      </c>
      <c r="Y404" s="17">
        <v>0</v>
      </c>
      <c r="Z404" s="17">
        <v>0</v>
      </c>
      <c r="AA404" s="17">
        <v>0.451735</v>
      </c>
      <c r="AB404" s="17">
        <v>0.44650000000000001</v>
      </c>
      <c r="AC404" s="17">
        <v>0.15946399999999999</v>
      </c>
      <c r="AD404" s="17">
        <v>0.248693</v>
      </c>
      <c r="AE404" s="17">
        <v>6053.3</v>
      </c>
    </row>
    <row r="405" spans="1:31">
      <c r="A405" s="17">
        <v>392</v>
      </c>
      <c r="B405" s="19">
        <v>0.28804398148148147</v>
      </c>
      <c r="C405" s="17">
        <v>0.2</v>
      </c>
      <c r="D405" s="17">
        <v>645.6</v>
      </c>
      <c r="E405" s="17">
        <v>8.1930000000000003E-2</v>
      </c>
      <c r="F405" s="17">
        <v>3.9649999999999999</v>
      </c>
      <c r="G405" s="17">
        <v>2.075E-3</v>
      </c>
      <c r="H405" s="17">
        <v>0.19272500000000001</v>
      </c>
      <c r="I405" s="17">
        <v>0.22575400000000001</v>
      </c>
      <c r="J405" s="17">
        <v>3.3029000000000003E-2</v>
      </c>
      <c r="K405" s="17">
        <v>0.14630499999999999</v>
      </c>
      <c r="L405" s="17">
        <v>525.79999999999995</v>
      </c>
      <c r="M405" s="17">
        <v>0.6</v>
      </c>
      <c r="N405" s="17">
        <v>1468</v>
      </c>
      <c r="O405" s="17">
        <v>0</v>
      </c>
      <c r="P405" s="17">
        <v>0</v>
      </c>
      <c r="Q405" s="17">
        <v>2.1486999999999999E-2</v>
      </c>
      <c r="R405" s="17">
        <v>0.151897</v>
      </c>
      <c r="S405" s="17">
        <v>0.191915</v>
      </c>
      <c r="T405" s="17">
        <v>4.0017999999999998E-2</v>
      </c>
      <c r="U405" s="17">
        <v>0.20851800000000001</v>
      </c>
      <c r="V405" s="17">
        <v>900</v>
      </c>
      <c r="W405" s="17">
        <v>6.9999999999999999E-6</v>
      </c>
      <c r="X405" s="17">
        <v>1543</v>
      </c>
      <c r="Y405" s="17">
        <v>0</v>
      </c>
      <c r="Z405" s="17">
        <v>0</v>
      </c>
      <c r="AA405" s="17">
        <v>0.320797</v>
      </c>
      <c r="AB405" s="17">
        <v>0.75004300000000002</v>
      </c>
      <c r="AC405" s="17">
        <v>0.18191199999999999</v>
      </c>
      <c r="AD405" s="17">
        <v>0.25</v>
      </c>
      <c r="AE405" s="17">
        <v>1579.5</v>
      </c>
    </row>
    <row r="406" spans="1:31">
      <c r="A406" s="17">
        <v>393</v>
      </c>
      <c r="B406" s="19">
        <v>0.28810185185185183</v>
      </c>
      <c r="C406" s="17">
        <v>0.2</v>
      </c>
      <c r="D406" s="17">
        <v>3.5</v>
      </c>
      <c r="E406" s="17">
        <v>2.6570000000000001E-3</v>
      </c>
      <c r="F406" s="17">
        <v>0.129</v>
      </c>
      <c r="G406" s="17">
        <v>0.17227300000000001</v>
      </c>
      <c r="H406" s="17">
        <v>0.19805300000000001</v>
      </c>
      <c r="I406" s="17">
        <v>0.22348799999999999</v>
      </c>
      <c r="J406" s="17">
        <v>2.5434999999999999E-2</v>
      </c>
      <c r="K406" s="17">
        <v>0.11380999999999999</v>
      </c>
      <c r="L406" s="17">
        <v>900</v>
      </c>
      <c r="M406" s="17">
        <v>0.59999899999999995</v>
      </c>
      <c r="N406" s="17">
        <v>2193</v>
      </c>
      <c r="O406" s="17">
        <v>0</v>
      </c>
      <c r="P406" s="17">
        <v>0</v>
      </c>
      <c r="Q406" s="17">
        <v>6.4508999999999997E-2</v>
      </c>
      <c r="R406" s="17">
        <v>0.15064</v>
      </c>
      <c r="S406" s="17">
        <v>0.1857</v>
      </c>
      <c r="T406" s="17">
        <v>3.5060000000000001E-2</v>
      </c>
      <c r="U406" s="17">
        <v>0.18879799999999999</v>
      </c>
      <c r="V406" s="17">
        <v>900</v>
      </c>
      <c r="W406" s="17">
        <v>0.6</v>
      </c>
      <c r="X406" s="17">
        <v>1635</v>
      </c>
      <c r="Y406" s="17">
        <v>0</v>
      </c>
      <c r="Z406" s="17">
        <v>0</v>
      </c>
      <c r="AA406" s="17">
        <v>0.29045900000000002</v>
      </c>
      <c r="AB406" s="17">
        <v>4.0127000000000003E-2</v>
      </c>
      <c r="AC406" s="17">
        <v>0.15204699999999999</v>
      </c>
      <c r="AD406" s="17">
        <v>0.25</v>
      </c>
      <c r="AE406" s="17">
        <v>922.9</v>
      </c>
    </row>
    <row r="407" spans="1:31">
      <c r="A407" s="17">
        <v>394</v>
      </c>
      <c r="B407" s="19">
        <v>0.28815972222222225</v>
      </c>
      <c r="C407" s="17">
        <v>0.2</v>
      </c>
      <c r="D407" s="17">
        <v>3.5</v>
      </c>
      <c r="E407" s="17">
        <v>3.7399999999999998E-3</v>
      </c>
      <c r="F407" s="17">
        <v>0.18099999999999999</v>
      </c>
      <c r="G407" s="17">
        <v>2.3092000000000001E-2</v>
      </c>
      <c r="H407" s="17">
        <v>0.19982900000000001</v>
      </c>
      <c r="I407" s="17">
        <v>0.229995</v>
      </c>
      <c r="J407" s="17">
        <v>3.0166999999999999E-2</v>
      </c>
      <c r="K407" s="17">
        <v>0.131162</v>
      </c>
      <c r="L407" s="17">
        <v>900</v>
      </c>
      <c r="M407" s="17">
        <v>1.2695E-2</v>
      </c>
      <c r="N407" s="17">
        <v>1422</v>
      </c>
      <c r="O407" s="17">
        <v>0</v>
      </c>
      <c r="P407" s="17">
        <v>0</v>
      </c>
      <c r="Q407" s="17">
        <v>2.2100000000000001E-4</v>
      </c>
      <c r="R407" s="17">
        <v>0.14077400000000001</v>
      </c>
      <c r="S407" s="17">
        <v>0.19074199999999999</v>
      </c>
      <c r="T407" s="17">
        <v>4.9967999999999999E-2</v>
      </c>
      <c r="U407" s="17">
        <v>0.26196700000000001</v>
      </c>
      <c r="V407" s="17">
        <v>485.6</v>
      </c>
      <c r="W407" s="17">
        <v>0.59999800000000003</v>
      </c>
      <c r="X407" s="17">
        <v>13614</v>
      </c>
      <c r="Y407" s="17">
        <v>0</v>
      </c>
      <c r="Z407" s="17">
        <v>0</v>
      </c>
      <c r="AA407" s="17">
        <v>0.403026</v>
      </c>
      <c r="AB407" s="17">
        <v>2.63942E-2</v>
      </c>
      <c r="AC407" s="17">
        <v>0.142093</v>
      </c>
      <c r="AD407" s="17">
        <v>0.25</v>
      </c>
      <c r="AE407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2023-02-24T05:49:34Z</dcterms:modified>
</cp:coreProperties>
</file>