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5/"/>
    </mc:Choice>
  </mc:AlternateContent>
  <xr:revisionPtr revIDLastSave="0" documentId="8_{EE6B124E-A0A9-584B-A089-7ED386E852A2}" xr6:coauthVersionLast="47" xr6:coauthVersionMax="47" xr10:uidLastSave="{00000000-0000-0000-0000-000000000000}"/>
  <bookViews>
    <workbookView xWindow="520" yWindow="458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AA13" i="1"/>
  <c r="K13" i="1"/>
  <c r="L13" i="1"/>
  <c r="M13" i="1"/>
  <c r="N13" i="1"/>
  <c r="O13" i="1"/>
  <c r="P13" i="1"/>
  <c r="A14" i="1"/>
  <c r="B14" i="1"/>
  <c r="C14" i="1"/>
  <c r="D14" i="1" s="1"/>
  <c r="X14" i="1"/>
  <c r="E14" i="1"/>
  <c r="F14" i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 s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R16" i="1" s="1"/>
  <c r="S16" i="1" s="1"/>
  <c r="F16" i="1"/>
  <c r="G16" i="1"/>
  <c r="H16" i="1"/>
  <c r="Y16" i="1" s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/>
  <c r="I17" i="1"/>
  <c r="J17" i="1"/>
  <c r="Z17" i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 s="1"/>
  <c r="AA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 s="1"/>
  <c r="AA20" i="1" s="1"/>
  <c r="K20" i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/>
  <c r="I21" i="1"/>
  <c r="J21" i="1"/>
  <c r="Z21" i="1"/>
  <c r="AA21" i="1" s="1"/>
  <c r="K21" i="1"/>
  <c r="L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AA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 s="1"/>
  <c r="AA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 s="1"/>
  <c r="I26" i="1"/>
  <c r="J26" i="1"/>
  <c r="Z26" i="1" s="1"/>
  <c r="AA26" i="1" s="1"/>
  <c r="K26" i="1"/>
  <c r="L26" i="1"/>
  <c r="V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AA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R29" i="1" s="1"/>
  <c r="S29" i="1" s="1"/>
  <c r="G29" i="1"/>
  <c r="H29" i="1"/>
  <c r="Y29" i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 s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 s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 s="1"/>
  <c r="I35" i="1"/>
  <c r="J35" i="1"/>
  <c r="Z35" i="1" s="1"/>
  <c r="K35" i="1"/>
  <c r="L35" i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/>
  <c r="I36" i="1"/>
  <c r="J36" i="1"/>
  <c r="Z36" i="1"/>
  <c r="K36" i="1"/>
  <c r="L36" i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/>
  <c r="E39" i="1"/>
  <c r="F39" i="1"/>
  <c r="G39" i="1"/>
  <c r="H39" i="1"/>
  <c r="Y39" i="1" s="1"/>
  <c r="AE39" i="1" s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I40" i="1"/>
  <c r="J40" i="1"/>
  <c r="Z40" i="1"/>
  <c r="K40" i="1"/>
  <c r="L40" i="1"/>
  <c r="V40" i="1" s="1"/>
  <c r="M40" i="1"/>
  <c r="N40" i="1"/>
  <c r="O40" i="1"/>
  <c r="P40" i="1"/>
  <c r="A41" i="1"/>
  <c r="B41" i="1"/>
  <c r="C41" i="1"/>
  <c r="D41" i="1" s="1"/>
  <c r="X41" i="1"/>
  <c r="E41" i="1"/>
  <c r="F41" i="1"/>
  <c r="G41" i="1"/>
  <c r="H41" i="1"/>
  <c r="Y41" i="1" s="1"/>
  <c r="AE41" i="1" s="1"/>
  <c r="I41" i="1"/>
  <c r="J41" i="1"/>
  <c r="Z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/>
  <c r="I42" i="1"/>
  <c r="J42" i="1"/>
  <c r="Z42" i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/>
  <c r="E46" i="1"/>
  <c r="F46" i="1"/>
  <c r="G46" i="1"/>
  <c r="H46" i="1"/>
  <c r="Y46" i="1" s="1"/>
  <c r="AE46" i="1" s="1"/>
  <c r="I46" i="1"/>
  <c r="J46" i="1"/>
  <c r="Z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 s="1"/>
  <c r="AE52" i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/>
  <c r="E55" i="1"/>
  <c r="F55" i="1"/>
  <c r="R55" i="1" s="1"/>
  <c r="S55" i="1" s="1"/>
  <c r="G55" i="1"/>
  <c r="H55" i="1"/>
  <c r="Y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/>
  <c r="I57" i="1"/>
  <c r="J57" i="1"/>
  <c r="Z57" i="1"/>
  <c r="AA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 s="1"/>
  <c r="AE59" i="1" s="1"/>
  <c r="I59" i="1"/>
  <c r="J59" i="1"/>
  <c r="Z59" i="1" s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AE60" i="1" s="1"/>
  <c r="I60" i="1"/>
  <c r="J60" i="1"/>
  <c r="Z60" i="1" s="1"/>
  <c r="K60" i="1"/>
  <c r="L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 s="1"/>
  <c r="AE61" i="1" s="1"/>
  <c r="I61" i="1"/>
  <c r="J61" i="1"/>
  <c r="Z61" i="1"/>
  <c r="K61" i="1"/>
  <c r="L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 s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 s="1"/>
  <c r="AE66" i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R67" i="1"/>
  <c r="S67" i="1" s="1"/>
  <c r="F67" i="1"/>
  <c r="G67" i="1"/>
  <c r="H67" i="1"/>
  <c r="Y67" i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 s="1"/>
  <c r="I68" i="1"/>
  <c r="J68" i="1"/>
  <c r="Z68" i="1" s="1"/>
  <c r="K68" i="1"/>
  <c r="L68" i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/>
  <c r="I69" i="1"/>
  <c r="J69" i="1"/>
  <c r="Z69" i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 s="1"/>
  <c r="I70" i="1"/>
  <c r="J70" i="1"/>
  <c r="Z70" i="1" s="1"/>
  <c r="AA70" i="1" s="1"/>
  <c r="K70" i="1"/>
  <c r="L70" i="1"/>
  <c r="V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AA75" i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AA76" i="1" s="1"/>
  <c r="E76" i="1"/>
  <c r="F76" i="1"/>
  <c r="G76" i="1"/>
  <c r="H76" i="1"/>
  <c r="Y76" i="1" s="1"/>
  <c r="AE76" i="1" s="1"/>
  <c r="I76" i="1"/>
  <c r="J76" i="1"/>
  <c r="Z76" i="1" s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/>
  <c r="E81" i="1"/>
  <c r="F81" i="1"/>
  <c r="G81" i="1"/>
  <c r="H81" i="1"/>
  <c r="Y81" i="1"/>
  <c r="AE81" i="1" s="1"/>
  <c r="I81" i="1"/>
  <c r="J81" i="1"/>
  <c r="Z81" i="1" s="1"/>
  <c r="K81" i="1"/>
  <c r="L81" i="1"/>
  <c r="V81" i="1" s="1"/>
  <c r="M81" i="1"/>
  <c r="N81" i="1"/>
  <c r="O81" i="1"/>
  <c r="P81" i="1"/>
  <c r="A82" i="1"/>
  <c r="B82" i="1"/>
  <c r="C82" i="1"/>
  <c r="D82" i="1" s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/>
  <c r="AE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 s="1"/>
  <c r="K85" i="1"/>
  <c r="L85" i="1"/>
  <c r="T85" i="1" s="1"/>
  <c r="U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V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/>
  <c r="E94" i="1"/>
  <c r="F94" i="1"/>
  <c r="G94" i="1"/>
  <c r="H94" i="1"/>
  <c r="Y94" i="1" s="1"/>
  <c r="AE94" i="1" s="1"/>
  <c r="I94" i="1"/>
  <c r="J94" i="1"/>
  <c r="Z94" i="1" s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/>
  <c r="AE95" i="1"/>
  <c r="I95" i="1"/>
  <c r="J95" i="1"/>
  <c r="Z95" i="1" s="1"/>
  <c r="AA95" i="1" s="1"/>
  <c r="K95" i="1"/>
  <c r="L95" i="1"/>
  <c r="M95" i="1"/>
  <c r="N95" i="1"/>
  <c r="O95" i="1"/>
  <c r="P95" i="1"/>
  <c r="A96" i="1"/>
  <c r="B96" i="1"/>
  <c r="C96" i="1"/>
  <c r="D96" i="1" s="1"/>
  <c r="X96" i="1" s="1"/>
  <c r="AA96" i="1" s="1"/>
  <c r="E96" i="1"/>
  <c r="F96" i="1"/>
  <c r="G96" i="1"/>
  <c r="H96" i="1"/>
  <c r="Y96" i="1" s="1"/>
  <c r="AE96" i="1" s="1"/>
  <c r="I96" i="1"/>
  <c r="J96" i="1"/>
  <c r="Z96" i="1"/>
  <c r="K96" i="1"/>
  <c r="L96" i="1"/>
  <c r="M96" i="1"/>
  <c r="N96" i="1"/>
  <c r="O96" i="1"/>
  <c r="P96" i="1"/>
  <c r="A97" i="1"/>
  <c r="B97" i="1"/>
  <c r="C97" i="1"/>
  <c r="D97" i="1"/>
  <c r="X97" i="1" s="1"/>
  <c r="AA97" i="1" s="1"/>
  <c r="E97" i="1"/>
  <c r="F97" i="1"/>
  <c r="G97" i="1"/>
  <c r="H97" i="1"/>
  <c r="Y97" i="1" s="1"/>
  <c r="AE97" i="1"/>
  <c r="I97" i="1"/>
  <c r="J97" i="1"/>
  <c r="Z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R98" i="1"/>
  <c r="S98" i="1" s="1"/>
  <c r="F98" i="1"/>
  <c r="G98" i="1"/>
  <c r="H98" i="1"/>
  <c r="Y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V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/>
  <c r="I100" i="1"/>
  <c r="J100" i="1"/>
  <c r="Z100" i="1"/>
  <c r="AA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 s="1"/>
  <c r="AE102" i="1" s="1"/>
  <c r="I102" i="1"/>
  <c r="J102" i="1"/>
  <c r="Z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/>
  <c r="K104" i="1"/>
  <c r="L104" i="1"/>
  <c r="M104" i="1"/>
  <c r="N104" i="1"/>
  <c r="O104" i="1"/>
  <c r="P104" i="1"/>
  <c r="A105" i="1"/>
  <c r="B105" i="1"/>
  <c r="C105" i="1"/>
  <c r="D105" i="1" s="1"/>
  <c r="X105" i="1"/>
  <c r="AA105" i="1"/>
  <c r="E105" i="1"/>
  <c r="F105" i="1"/>
  <c r="G105" i="1"/>
  <c r="H105" i="1"/>
  <c r="Y105" i="1" s="1"/>
  <c r="AE105" i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/>
  <c r="I106" i="1"/>
  <c r="J106" i="1"/>
  <c r="Z106" i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M107" i="1"/>
  <c r="N107" i="1"/>
  <c r="O107" i="1"/>
  <c r="P107" i="1"/>
  <c r="A108" i="1"/>
  <c r="B108" i="1"/>
  <c r="C108" i="1"/>
  <c r="D108" i="1" s="1"/>
  <c r="X108" i="1"/>
  <c r="E108" i="1"/>
  <c r="F108" i="1"/>
  <c r="G108" i="1"/>
  <c r="H108" i="1"/>
  <c r="Y108" i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 s="1"/>
  <c r="AA109" i="1" s="1"/>
  <c r="K109" i="1"/>
  <c r="L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/>
  <c r="AA111" i="1" s="1"/>
  <c r="E111" i="1"/>
  <c r="S111" i="1"/>
  <c r="F111" i="1"/>
  <c r="R111" i="1" s="1"/>
  <c r="G111" i="1"/>
  <c r="H111" i="1"/>
  <c r="Y111" i="1" s="1"/>
  <c r="AE111" i="1" s="1"/>
  <c r="I111" i="1"/>
  <c r="J111" i="1"/>
  <c r="Z111" i="1"/>
  <c r="K111" i="1"/>
  <c r="L111" i="1"/>
  <c r="T111" i="1" s="1"/>
  <c r="AB111" i="1" s="1"/>
  <c r="M111" i="1"/>
  <c r="N111" i="1"/>
  <c r="O111" i="1"/>
  <c r="P111" i="1"/>
  <c r="A112" i="1"/>
  <c r="B112" i="1"/>
  <c r="C112" i="1"/>
  <c r="D112" i="1"/>
  <c r="X112" i="1"/>
  <c r="E112" i="1"/>
  <c r="R112" i="1"/>
  <c r="F112" i="1"/>
  <c r="G112" i="1"/>
  <c r="H112" i="1"/>
  <c r="Y112" i="1" s="1"/>
  <c r="I112" i="1"/>
  <c r="J112" i="1"/>
  <c r="Z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 s="1"/>
  <c r="I113" i="1"/>
  <c r="J113" i="1"/>
  <c r="Z113" i="1" s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/>
  <c r="AE115" i="1" s="1"/>
  <c r="I115" i="1"/>
  <c r="J115" i="1"/>
  <c r="Z115" i="1" s="1"/>
  <c r="AA115" i="1" s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R116" i="1" s="1"/>
  <c r="S116" i="1" s="1"/>
  <c r="G116" i="1"/>
  <c r="H116" i="1"/>
  <c r="Y116" i="1"/>
  <c r="AE116" i="1" s="1"/>
  <c r="I116" i="1"/>
  <c r="J116" i="1"/>
  <c r="Z116" i="1"/>
  <c r="AA116" i="1" s="1"/>
  <c r="K116" i="1"/>
  <c r="L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 s="1"/>
  <c r="I117" i="1"/>
  <c r="J117" i="1"/>
  <c r="Z117" i="1"/>
  <c r="AA117" i="1" s="1"/>
  <c r="K117" i="1"/>
  <c r="L117" i="1"/>
  <c r="V117" i="1" s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/>
  <c r="I119" i="1"/>
  <c r="J119" i="1"/>
  <c r="Z119" i="1" s="1"/>
  <c r="AA119" i="1"/>
  <c r="K119" i="1"/>
  <c r="L119" i="1"/>
  <c r="M119" i="1"/>
  <c r="N119" i="1"/>
  <c r="O119" i="1"/>
  <c r="P119" i="1"/>
  <c r="A120" i="1"/>
  <c r="B120" i="1"/>
  <c r="C120" i="1"/>
  <c r="D120" i="1" s="1"/>
  <c r="X120" i="1"/>
  <c r="E120" i="1"/>
  <c r="F120" i="1"/>
  <c r="G120" i="1"/>
  <c r="H120" i="1"/>
  <c r="Y120" i="1"/>
  <c r="AE120" i="1"/>
  <c r="I120" i="1"/>
  <c r="J120" i="1"/>
  <c r="Z120" i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/>
  <c r="E121" i="1"/>
  <c r="F121" i="1"/>
  <c r="R121" i="1"/>
  <c r="S121" i="1" s="1"/>
  <c r="G121" i="1"/>
  <c r="H121" i="1"/>
  <c r="Y121" i="1" s="1"/>
  <c r="AE121" i="1"/>
  <c r="I121" i="1"/>
  <c r="J121" i="1"/>
  <c r="Z121" i="1"/>
  <c r="AA121" i="1"/>
  <c r="K121" i="1"/>
  <c r="L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I122" i="1"/>
  <c r="J122" i="1"/>
  <c r="Z122" i="1" s="1"/>
  <c r="AA122" i="1"/>
  <c r="K122" i="1"/>
  <c r="L122" i="1"/>
  <c r="V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/>
  <c r="AA123" i="1" s="1"/>
  <c r="K123" i="1"/>
  <c r="L123" i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/>
  <c r="I124" i="1"/>
  <c r="J124" i="1"/>
  <c r="Z124" i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AE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I127" i="1"/>
  <c r="J127" i="1"/>
  <c r="Z127" i="1" s="1"/>
  <c r="K127" i="1"/>
  <c r="T127" i="1" s="1"/>
  <c r="U127" i="1" s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 s="1"/>
  <c r="AE128" i="1" s="1"/>
  <c r="I128" i="1"/>
  <c r="J128" i="1"/>
  <c r="Z128" i="1" s="1"/>
  <c r="AA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R129" i="1"/>
  <c r="S129" i="1" s="1"/>
  <c r="G129" i="1"/>
  <c r="H129" i="1"/>
  <c r="Y129" i="1" s="1"/>
  <c r="AE129" i="1" s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/>
  <c r="X130" i="1"/>
  <c r="E130" i="1"/>
  <c r="R130" i="1"/>
  <c r="F130" i="1"/>
  <c r="G130" i="1"/>
  <c r="H130" i="1"/>
  <c r="Y130" i="1" s="1"/>
  <c r="AE130" i="1" s="1"/>
  <c r="I130" i="1"/>
  <c r="J130" i="1"/>
  <c r="Z130" i="1"/>
  <c r="AA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/>
  <c r="E131" i="1"/>
  <c r="F131" i="1"/>
  <c r="G131" i="1"/>
  <c r="H131" i="1"/>
  <c r="Y131" i="1"/>
  <c r="AE131" i="1"/>
  <c r="I131" i="1"/>
  <c r="J131" i="1"/>
  <c r="Z131" i="1" s="1"/>
  <c r="AA131" i="1" s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 s="1"/>
  <c r="I132" i="1"/>
  <c r="J132" i="1"/>
  <c r="Z132" i="1" s="1"/>
  <c r="K132" i="1"/>
  <c r="L132" i="1"/>
  <c r="V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/>
  <c r="E134" i="1"/>
  <c r="F134" i="1"/>
  <c r="G134" i="1"/>
  <c r="H134" i="1"/>
  <c r="Y134" i="1"/>
  <c r="AE134" i="1"/>
  <c r="I134" i="1"/>
  <c r="J134" i="1"/>
  <c r="Z134" i="1" s="1"/>
  <c r="K134" i="1"/>
  <c r="L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 s="1"/>
  <c r="I135" i="1"/>
  <c r="J135" i="1"/>
  <c r="Z135" i="1"/>
  <c r="AA135" i="1"/>
  <c r="K135" i="1"/>
  <c r="L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 s="1"/>
  <c r="I136" i="1"/>
  <c r="J136" i="1"/>
  <c r="Z136" i="1" s="1"/>
  <c r="AA136" i="1" s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R137" i="1"/>
  <c r="S137" i="1" s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R138" i="1" s="1"/>
  <c r="S138" i="1" s="1"/>
  <c r="G138" i="1"/>
  <c r="H138" i="1"/>
  <c r="Y138" i="1" s="1"/>
  <c r="AE138" i="1" s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I139" i="1"/>
  <c r="J139" i="1"/>
  <c r="Z139" i="1" s="1"/>
  <c r="AA139" i="1" s="1"/>
  <c r="K139" i="1"/>
  <c r="L139" i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/>
  <c r="E141" i="1"/>
  <c r="F141" i="1"/>
  <c r="G141" i="1"/>
  <c r="H141" i="1"/>
  <c r="Y141" i="1" s="1"/>
  <c r="AE141" i="1" s="1"/>
  <c r="I141" i="1"/>
  <c r="J141" i="1"/>
  <c r="Z141" i="1" s="1"/>
  <c r="AA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/>
  <c r="I142" i="1"/>
  <c r="J142" i="1"/>
  <c r="Z142" i="1" s="1"/>
  <c r="AA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/>
  <c r="I143" i="1"/>
  <c r="J143" i="1"/>
  <c r="Z143" i="1"/>
  <c r="AA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/>
  <c r="I144" i="1"/>
  <c r="J144" i="1"/>
  <c r="Z144" i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/>
  <c r="AA148" i="1" s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R149" i="1" s="1"/>
  <c r="S149" i="1" s="1"/>
  <c r="G149" i="1"/>
  <c r="H149" i="1"/>
  <c r="Y149" i="1"/>
  <c r="AE149" i="1" s="1"/>
  <c r="I149" i="1"/>
  <c r="J149" i="1"/>
  <c r="Z149" i="1" s="1"/>
  <c r="AA149" i="1"/>
  <c r="K149" i="1"/>
  <c r="L149" i="1"/>
  <c r="V149" i="1"/>
  <c r="M149" i="1"/>
  <c r="N149" i="1"/>
  <c r="O149" i="1"/>
  <c r="P149" i="1"/>
  <c r="A150" i="1"/>
  <c r="B150" i="1"/>
  <c r="C150" i="1"/>
  <c r="D150" i="1"/>
  <c r="X150" i="1" s="1"/>
  <c r="E150" i="1"/>
  <c r="S150" i="1"/>
  <c r="F150" i="1"/>
  <c r="R150" i="1" s="1"/>
  <c r="G150" i="1"/>
  <c r="H150" i="1"/>
  <c r="Y150" i="1"/>
  <c r="AE150" i="1" s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 s="1"/>
  <c r="I151" i="1"/>
  <c r="J151" i="1"/>
  <c r="Z151" i="1" s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/>
  <c r="I152" i="1"/>
  <c r="J152" i="1"/>
  <c r="Z152" i="1" s="1"/>
  <c r="AA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R154" i="1"/>
  <c r="S154" i="1" s="1"/>
  <c r="G154" i="1"/>
  <c r="H154" i="1"/>
  <c r="Y154" i="1"/>
  <c r="AE154" i="1"/>
  <c r="I154" i="1"/>
  <c r="J154" i="1"/>
  <c r="Z154" i="1" s="1"/>
  <c r="AA154" i="1" s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R155" i="1" s="1"/>
  <c r="S155" i="1" s="1"/>
  <c r="G155" i="1"/>
  <c r="H155" i="1"/>
  <c r="Y155" i="1"/>
  <c r="I155" i="1"/>
  <c r="J155" i="1"/>
  <c r="Z155" i="1"/>
  <c r="K155" i="1"/>
  <c r="L155" i="1"/>
  <c r="V155" i="1" s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 s="1"/>
  <c r="AA156" i="1" s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 s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R158" i="1"/>
  <c r="S158" i="1" s="1"/>
  <c r="F158" i="1"/>
  <c r="G158" i="1"/>
  <c r="H158" i="1"/>
  <c r="Y158" i="1" s="1"/>
  <c r="AE158" i="1" s="1"/>
  <c r="I158" i="1"/>
  <c r="J158" i="1"/>
  <c r="Z158" i="1" s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R159" i="1"/>
  <c r="S159" i="1" s="1"/>
  <c r="G159" i="1"/>
  <c r="H159" i="1"/>
  <c r="Y159" i="1"/>
  <c r="AE159" i="1"/>
  <c r="I159" i="1"/>
  <c r="J159" i="1"/>
  <c r="Z159" i="1" s="1"/>
  <c r="K159" i="1"/>
  <c r="L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/>
  <c r="I160" i="1"/>
  <c r="J160" i="1"/>
  <c r="Z160" i="1" s="1"/>
  <c r="AA160" i="1" s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 s="1"/>
  <c r="X162" i="1"/>
  <c r="E162" i="1"/>
  <c r="F162" i="1"/>
  <c r="G162" i="1"/>
  <c r="H162" i="1"/>
  <c r="Y162" i="1" s="1"/>
  <c r="AE162" i="1" s="1"/>
  <c r="I162" i="1"/>
  <c r="J162" i="1"/>
  <c r="Z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R164" i="1"/>
  <c r="S164" i="1" s="1"/>
  <c r="F164" i="1"/>
  <c r="G164" i="1"/>
  <c r="H164" i="1"/>
  <c r="Y164" i="1" s="1"/>
  <c r="AE164" i="1" s="1"/>
  <c r="I164" i="1"/>
  <c r="J164" i="1"/>
  <c r="Z164" i="1"/>
  <c r="AA164" i="1" s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R165" i="1"/>
  <c r="S165" i="1"/>
  <c r="G165" i="1"/>
  <c r="H165" i="1"/>
  <c r="Y165" i="1" s="1"/>
  <c r="AE165" i="1" s="1"/>
  <c r="I165" i="1"/>
  <c r="J165" i="1"/>
  <c r="Z165" i="1"/>
  <c r="K165" i="1"/>
  <c r="L165" i="1"/>
  <c r="V165" i="1"/>
  <c r="M165" i="1"/>
  <c r="N165" i="1"/>
  <c r="O165" i="1"/>
  <c r="P165" i="1"/>
  <c r="A166" i="1"/>
  <c r="B166" i="1"/>
  <c r="C166" i="1"/>
  <c r="D166" i="1"/>
  <c r="X166" i="1"/>
  <c r="E166" i="1"/>
  <c r="F166" i="1"/>
  <c r="R166" i="1" s="1"/>
  <c r="S166" i="1" s="1"/>
  <c r="G166" i="1"/>
  <c r="H166" i="1"/>
  <c r="Y166" i="1"/>
  <c r="AE166" i="1"/>
  <c r="I166" i="1"/>
  <c r="J166" i="1"/>
  <c r="Z166" i="1" s="1"/>
  <c r="K166" i="1"/>
  <c r="L166" i="1"/>
  <c r="M166" i="1"/>
  <c r="N166" i="1"/>
  <c r="O166" i="1"/>
  <c r="P166" i="1"/>
  <c r="A167" i="1"/>
  <c r="B167" i="1"/>
  <c r="C167" i="1"/>
  <c r="D167" i="1" s="1"/>
  <c r="X167" i="1" s="1"/>
  <c r="AA167" i="1" s="1"/>
  <c r="E167" i="1"/>
  <c r="F167" i="1"/>
  <c r="R167" i="1" s="1"/>
  <c r="G167" i="1"/>
  <c r="H167" i="1"/>
  <c r="Y167" i="1" s="1"/>
  <c r="AE167" i="1" s="1"/>
  <c r="I167" i="1"/>
  <c r="J167" i="1"/>
  <c r="Z167" i="1" s="1"/>
  <c r="K167" i="1"/>
  <c r="L167" i="1"/>
  <c r="M167" i="1"/>
  <c r="N167" i="1"/>
  <c r="O167" i="1"/>
  <c r="P167" i="1"/>
  <c r="A168" i="1"/>
  <c r="B168" i="1"/>
  <c r="C168" i="1"/>
  <c r="D168" i="1" s="1"/>
  <c r="X168" i="1"/>
  <c r="E168" i="1"/>
  <c r="F168" i="1"/>
  <c r="G168" i="1"/>
  <c r="H168" i="1"/>
  <c r="Y168" i="1"/>
  <c r="AE168" i="1" s="1"/>
  <c r="I168" i="1"/>
  <c r="J168" i="1"/>
  <c r="Z168" i="1" s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 s="1"/>
  <c r="I170" i="1"/>
  <c r="J170" i="1"/>
  <c r="Z170" i="1" s="1"/>
  <c r="K170" i="1"/>
  <c r="L170" i="1"/>
  <c r="M170" i="1"/>
  <c r="N170" i="1"/>
  <c r="O170" i="1"/>
  <c r="P170" i="1"/>
  <c r="A171" i="1"/>
  <c r="B171" i="1"/>
  <c r="C171" i="1"/>
  <c r="D171" i="1" s="1"/>
  <c r="X171" i="1"/>
  <c r="E171" i="1"/>
  <c r="F171" i="1"/>
  <c r="G171" i="1"/>
  <c r="H171" i="1"/>
  <c r="Y171" i="1" s="1"/>
  <c r="AE171" i="1" s="1"/>
  <c r="I171" i="1"/>
  <c r="J171" i="1"/>
  <c r="Z171" i="1" s="1"/>
  <c r="K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 s="1"/>
  <c r="I174" i="1"/>
  <c r="J174" i="1"/>
  <c r="Z174" i="1" s="1"/>
  <c r="AA174" i="1" s="1"/>
  <c r="K174" i="1"/>
  <c r="L174" i="1"/>
  <c r="T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R176" i="1"/>
  <c r="S176" i="1"/>
  <c r="G176" i="1"/>
  <c r="H176" i="1"/>
  <c r="Y176" i="1" s="1"/>
  <c r="AE176" i="1" s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/>
  <c r="E178" i="1"/>
  <c r="F178" i="1"/>
  <c r="R178" i="1" s="1"/>
  <c r="S178" i="1"/>
  <c r="G178" i="1"/>
  <c r="H178" i="1"/>
  <c r="Y178" i="1"/>
  <c r="AE178" i="1"/>
  <c r="I178" i="1"/>
  <c r="J178" i="1"/>
  <c r="Z178" i="1" s="1"/>
  <c r="AA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/>
  <c r="E179" i="1"/>
  <c r="F179" i="1"/>
  <c r="G179" i="1"/>
  <c r="H179" i="1"/>
  <c r="Y179" i="1"/>
  <c r="AE179" i="1"/>
  <c r="I179" i="1"/>
  <c r="J179" i="1"/>
  <c r="Z179" i="1" s="1"/>
  <c r="K179" i="1"/>
  <c r="L179" i="1"/>
  <c r="M179" i="1"/>
  <c r="N179" i="1"/>
  <c r="O179" i="1"/>
  <c r="P179" i="1"/>
  <c r="A180" i="1"/>
  <c r="B180" i="1"/>
  <c r="C180" i="1"/>
  <c r="D180" i="1"/>
  <c r="X180" i="1" s="1"/>
  <c r="E180" i="1"/>
  <c r="F180" i="1"/>
  <c r="R180" i="1" s="1"/>
  <c r="S180" i="1"/>
  <c r="G180" i="1"/>
  <c r="H180" i="1"/>
  <c r="Y180" i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/>
  <c r="E181" i="1"/>
  <c r="F181" i="1"/>
  <c r="R181" i="1" s="1"/>
  <c r="S181" i="1" s="1"/>
  <c r="G181" i="1"/>
  <c r="H181" i="1"/>
  <c r="Y181" i="1" s="1"/>
  <c r="AE181" i="1"/>
  <c r="I181" i="1"/>
  <c r="J181" i="1"/>
  <c r="Z181" i="1"/>
  <c r="AA181" i="1" s="1"/>
  <c r="K181" i="1"/>
  <c r="L181" i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/>
  <c r="X183" i="1"/>
  <c r="E183" i="1"/>
  <c r="R183" i="1"/>
  <c r="S183" i="1" s="1"/>
  <c r="F183" i="1"/>
  <c r="G183" i="1"/>
  <c r="H183" i="1"/>
  <c r="Y183" i="1" s="1"/>
  <c r="AE183" i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I184" i="1"/>
  <c r="J184" i="1"/>
  <c r="Z184" i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 s="1"/>
  <c r="I185" i="1"/>
  <c r="J185" i="1"/>
  <c r="Z185" i="1" s="1"/>
  <c r="AA185" i="1" s="1"/>
  <c r="K185" i="1"/>
  <c r="L185" i="1"/>
  <c r="V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/>
  <c r="AE186" i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/>
  <c r="AE188" i="1"/>
  <c r="I188" i="1"/>
  <c r="J188" i="1"/>
  <c r="Z188" i="1"/>
  <c r="AA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R189" i="1"/>
  <c r="S189" i="1"/>
  <c r="G189" i="1"/>
  <c r="H189" i="1"/>
  <c r="Y189" i="1" s="1"/>
  <c r="AE189" i="1" s="1"/>
  <c r="I189" i="1"/>
  <c r="J189" i="1"/>
  <c r="Z189" i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R190" i="1" s="1"/>
  <c r="S190" i="1" s="1"/>
  <c r="G190" i="1"/>
  <c r="H190" i="1"/>
  <c r="Y190" i="1" s="1"/>
  <c r="I190" i="1"/>
  <c r="J190" i="1"/>
  <c r="Z190" i="1"/>
  <c r="K190" i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R191" i="1"/>
  <c r="S191" i="1"/>
  <c r="G191" i="1"/>
  <c r="H191" i="1"/>
  <c r="Y191" i="1"/>
  <c r="AE191" i="1"/>
  <c r="I191" i="1"/>
  <c r="J191" i="1"/>
  <c r="Z191" i="1"/>
  <c r="AA191" i="1"/>
  <c r="K191" i="1"/>
  <c r="L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R193" i="1" s="1"/>
  <c r="S193" i="1" s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/>
  <c r="AA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I195" i="1"/>
  <c r="J195" i="1"/>
  <c r="Z195" i="1" s="1"/>
  <c r="K195" i="1"/>
  <c r="L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R197" i="1"/>
  <c r="S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R198" i="1" s="1"/>
  <c r="S198" i="1" s="1"/>
  <c r="G198" i="1"/>
  <c r="H198" i="1"/>
  <c r="Y198" i="1"/>
  <c r="AE198" i="1" s="1"/>
  <c r="I198" i="1"/>
  <c r="J198" i="1"/>
  <c r="Z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I199" i="1"/>
  <c r="J199" i="1"/>
  <c r="Z199" i="1"/>
  <c r="K199" i="1"/>
  <c r="L199" i="1"/>
  <c r="T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AE200" i="1"/>
  <c r="I200" i="1"/>
  <c r="J200" i="1"/>
  <c r="Z200" i="1" s="1"/>
  <c r="AA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R201" i="1" s="1"/>
  <c r="S201" i="1" s="1"/>
  <c r="G201" i="1"/>
  <c r="H201" i="1"/>
  <c r="Y201" i="1"/>
  <c r="I201" i="1"/>
  <c r="J201" i="1"/>
  <c r="Z201" i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AE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R203" i="1" s="1"/>
  <c r="S203" i="1" s="1"/>
  <c r="G203" i="1"/>
  <c r="H203" i="1"/>
  <c r="Y203" i="1" s="1"/>
  <c r="AE203" i="1" s="1"/>
  <c r="I203" i="1"/>
  <c r="J203" i="1"/>
  <c r="Z203" i="1"/>
  <c r="K203" i="1"/>
  <c r="L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/>
  <c r="AE204" i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R205" i="1"/>
  <c r="S205" i="1" s="1"/>
  <c r="G205" i="1"/>
  <c r="H205" i="1"/>
  <c r="Y205" i="1" s="1"/>
  <c r="AE205" i="1" s="1"/>
  <c r="I205" i="1"/>
  <c r="J205" i="1"/>
  <c r="Z205" i="1"/>
  <c r="K205" i="1"/>
  <c r="T205" i="1" s="1"/>
  <c r="L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AE206" i="1"/>
  <c r="I206" i="1"/>
  <c r="J206" i="1"/>
  <c r="Z206" i="1" s="1"/>
  <c r="K206" i="1"/>
  <c r="L206" i="1"/>
  <c r="M206" i="1"/>
  <c r="N206" i="1"/>
  <c r="O206" i="1"/>
  <c r="P206" i="1"/>
  <c r="A207" i="1"/>
  <c r="B207" i="1"/>
  <c r="C207" i="1"/>
  <c r="D207" i="1" s="1"/>
  <c r="X207" i="1" s="1"/>
  <c r="E207" i="1"/>
  <c r="F207" i="1"/>
  <c r="R207" i="1"/>
  <c r="S207" i="1" s="1"/>
  <c r="G207" i="1"/>
  <c r="H207" i="1"/>
  <c r="Y207" i="1" s="1"/>
  <c r="AE207" i="1" s="1"/>
  <c r="I207" i="1"/>
  <c r="J207" i="1"/>
  <c r="Z207" i="1"/>
  <c r="K207" i="1"/>
  <c r="L207" i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 s="1"/>
  <c r="K209" i="1"/>
  <c r="L209" i="1"/>
  <c r="M209" i="1"/>
  <c r="N209" i="1"/>
  <c r="O209" i="1"/>
  <c r="P209" i="1"/>
  <c r="A210" i="1"/>
  <c r="B210" i="1"/>
  <c r="C210" i="1"/>
  <c r="D210" i="1" s="1"/>
  <c r="X210" i="1" s="1"/>
  <c r="E210" i="1"/>
  <c r="F210" i="1"/>
  <c r="R210" i="1" s="1"/>
  <c r="S210" i="1" s="1"/>
  <c r="G210" i="1"/>
  <c r="H210" i="1"/>
  <c r="Y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R211" i="1" s="1"/>
  <c r="S211" i="1"/>
  <c r="G211" i="1"/>
  <c r="H211" i="1"/>
  <c r="Y211" i="1" s="1"/>
  <c r="AE211" i="1" s="1"/>
  <c r="I211" i="1"/>
  <c r="J211" i="1"/>
  <c r="Z211" i="1"/>
  <c r="AA211" i="1" s="1"/>
  <c r="K211" i="1"/>
  <c r="L211" i="1"/>
  <c r="M211" i="1"/>
  <c r="N211" i="1"/>
  <c r="O211" i="1"/>
  <c r="P211" i="1"/>
  <c r="A212" i="1"/>
  <c r="B212" i="1"/>
  <c r="C212" i="1"/>
  <c r="D212" i="1" s="1"/>
  <c r="X212" i="1" s="1"/>
  <c r="E212" i="1"/>
  <c r="F212" i="1"/>
  <c r="R212" i="1" s="1"/>
  <c r="S212" i="1" s="1"/>
  <c r="G212" i="1"/>
  <c r="H212" i="1"/>
  <c r="Y212" i="1"/>
  <c r="AE212" i="1" s="1"/>
  <c r="I212" i="1"/>
  <c r="J212" i="1"/>
  <c r="Z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/>
  <c r="K213" i="1"/>
  <c r="T213" i="1" s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G214" i="1"/>
  <c r="H214" i="1"/>
  <c r="Y214" i="1" s="1"/>
  <c r="AE214" i="1" s="1"/>
  <c r="I214" i="1"/>
  <c r="J214" i="1"/>
  <c r="Z214" i="1"/>
  <c r="K214" i="1"/>
  <c r="L214" i="1"/>
  <c r="M214" i="1"/>
  <c r="N214" i="1"/>
  <c r="O214" i="1"/>
  <c r="P214" i="1"/>
  <c r="A215" i="1"/>
  <c r="B215" i="1"/>
  <c r="C215" i="1"/>
  <c r="D215" i="1"/>
  <c r="X215" i="1" s="1"/>
  <c r="E215" i="1"/>
  <c r="F215" i="1"/>
  <c r="R215" i="1" s="1"/>
  <c r="S215" i="1" s="1"/>
  <c r="G215" i="1"/>
  <c r="H215" i="1"/>
  <c r="Y215" i="1" s="1"/>
  <c r="AE215" i="1" s="1"/>
  <c r="I215" i="1"/>
  <c r="J215" i="1"/>
  <c r="Z215" i="1"/>
  <c r="K215" i="1"/>
  <c r="L215" i="1"/>
  <c r="V215" i="1" s="1"/>
  <c r="M215" i="1"/>
  <c r="N215" i="1"/>
  <c r="O215" i="1"/>
  <c r="P215" i="1"/>
  <c r="A216" i="1"/>
  <c r="B216" i="1"/>
  <c r="C216" i="1"/>
  <c r="D216" i="1" s="1"/>
  <c r="X216" i="1" s="1"/>
  <c r="E216" i="1"/>
  <c r="F216" i="1"/>
  <c r="R216" i="1" s="1"/>
  <c r="S216" i="1" s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/>
  <c r="I217" i="1"/>
  <c r="J217" i="1"/>
  <c r="Z217" i="1"/>
  <c r="AA217" i="1" s="1"/>
  <c r="K217" i="1"/>
  <c r="L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/>
  <c r="I218" i="1"/>
  <c r="J218" i="1"/>
  <c r="Z218" i="1"/>
  <c r="K218" i="1"/>
  <c r="L218" i="1"/>
  <c r="V218" i="1" s="1"/>
  <c r="M218" i="1"/>
  <c r="N218" i="1"/>
  <c r="O218" i="1"/>
  <c r="P218" i="1"/>
  <c r="A219" i="1"/>
  <c r="B219" i="1"/>
  <c r="C219" i="1"/>
  <c r="D219" i="1" s="1"/>
  <c r="X219" i="1" s="1"/>
  <c r="E219" i="1"/>
  <c r="F219" i="1"/>
  <c r="R219" i="1" s="1"/>
  <c r="S219" i="1" s="1"/>
  <c r="G219" i="1"/>
  <c r="H219" i="1"/>
  <c r="Y219" i="1" s="1"/>
  <c r="AE219" i="1" s="1"/>
  <c r="I219" i="1"/>
  <c r="J219" i="1"/>
  <c r="Z219" i="1"/>
  <c r="K219" i="1"/>
  <c r="L219" i="1"/>
  <c r="T219" i="1" s="1"/>
  <c r="V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R221" i="1" s="1"/>
  <c r="S221" i="1" s="1"/>
  <c r="G221" i="1"/>
  <c r="H221" i="1"/>
  <c r="Y221" i="1"/>
  <c r="AE221" i="1" s="1"/>
  <c r="I221" i="1"/>
  <c r="J221" i="1"/>
  <c r="Z221" i="1"/>
  <c r="K221" i="1"/>
  <c r="L221" i="1"/>
  <c r="M221" i="1"/>
  <c r="N221" i="1"/>
  <c r="O221" i="1"/>
  <c r="P221" i="1"/>
  <c r="A222" i="1"/>
  <c r="B222" i="1"/>
  <c r="C222" i="1"/>
  <c r="D222" i="1" s="1"/>
  <c r="X222" i="1" s="1"/>
  <c r="E222" i="1"/>
  <c r="R222" i="1" s="1"/>
  <c r="S222" i="1" s="1"/>
  <c r="F222" i="1"/>
  <c r="G222" i="1"/>
  <c r="H222" i="1"/>
  <c r="Y222" i="1"/>
  <c r="AE222" i="1" s="1"/>
  <c r="I222" i="1"/>
  <c r="J222" i="1"/>
  <c r="Z222" i="1"/>
  <c r="K222" i="1"/>
  <c r="L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/>
  <c r="AE223" i="1" s="1"/>
  <c r="I223" i="1"/>
  <c r="J223" i="1"/>
  <c r="Z223" i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R224" i="1" s="1"/>
  <c r="S224" i="1" s="1"/>
  <c r="F224" i="1"/>
  <c r="G224" i="1"/>
  <c r="H224" i="1"/>
  <c r="Y224" i="1" s="1"/>
  <c r="I224" i="1"/>
  <c r="J224" i="1"/>
  <c r="Z224" i="1"/>
  <c r="K224" i="1"/>
  <c r="L224" i="1"/>
  <c r="M224" i="1"/>
  <c r="N224" i="1"/>
  <c r="O224" i="1"/>
  <c r="P224" i="1"/>
  <c r="A225" i="1"/>
  <c r="B225" i="1"/>
  <c r="C225" i="1"/>
  <c r="D225" i="1" s="1"/>
  <c r="X225" i="1" s="1"/>
  <c r="E225" i="1"/>
  <c r="F225" i="1"/>
  <c r="R225" i="1" s="1"/>
  <c r="S225" i="1" s="1"/>
  <c r="G225" i="1"/>
  <c r="H225" i="1"/>
  <c r="Y225" i="1" s="1"/>
  <c r="AE225" i="1" s="1"/>
  <c r="I225" i="1"/>
  <c r="J225" i="1"/>
  <c r="Z225" i="1"/>
  <c r="K225" i="1"/>
  <c r="L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/>
  <c r="E227" i="1"/>
  <c r="R227" i="1"/>
  <c r="S227" i="1"/>
  <c r="F227" i="1"/>
  <c r="G227" i="1"/>
  <c r="H227" i="1"/>
  <c r="Y227" i="1"/>
  <c r="AE227" i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/>
  <c r="AA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R229" i="1"/>
  <c r="S229" i="1" s="1"/>
  <c r="G229" i="1"/>
  <c r="H229" i="1"/>
  <c r="Y229" i="1"/>
  <c r="AE229" i="1"/>
  <c r="I229" i="1"/>
  <c r="J229" i="1"/>
  <c r="Z229" i="1" s="1"/>
  <c r="AA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R231" i="1" s="1"/>
  <c r="S231" i="1" s="1"/>
  <c r="F231" i="1"/>
  <c r="G231" i="1"/>
  <c r="H231" i="1"/>
  <c r="Y231" i="1" s="1"/>
  <c r="AE231" i="1" s="1"/>
  <c r="I231" i="1"/>
  <c r="J231" i="1"/>
  <c r="Z231" i="1"/>
  <c r="AA231" i="1" s="1"/>
  <c r="K231" i="1"/>
  <c r="L231" i="1"/>
  <c r="V231" i="1"/>
  <c r="M231" i="1"/>
  <c r="N231" i="1"/>
  <c r="O231" i="1"/>
  <c r="P231" i="1"/>
  <c r="A232" i="1"/>
  <c r="B232" i="1"/>
  <c r="C232" i="1"/>
  <c r="D232" i="1"/>
  <c r="X232" i="1" s="1"/>
  <c r="E232" i="1"/>
  <c r="R232" i="1"/>
  <c r="S232" i="1" s="1"/>
  <c r="F232" i="1"/>
  <c r="G232" i="1"/>
  <c r="H232" i="1"/>
  <c r="Y232" i="1"/>
  <c r="AE232" i="1" s="1"/>
  <c r="I232" i="1"/>
  <c r="J232" i="1"/>
  <c r="Z232" i="1"/>
  <c r="K232" i="1"/>
  <c r="T232" i="1" s="1"/>
  <c r="U232" i="1"/>
  <c r="L232" i="1"/>
  <c r="M232" i="1"/>
  <c r="N232" i="1"/>
  <c r="O232" i="1"/>
  <c r="P232" i="1"/>
  <c r="A233" i="1"/>
  <c r="B233" i="1"/>
  <c r="C233" i="1"/>
  <c r="D233" i="1"/>
  <c r="X233" i="1" s="1"/>
  <c r="E233" i="1"/>
  <c r="F233" i="1"/>
  <c r="R233" i="1"/>
  <c r="G233" i="1"/>
  <c r="H233" i="1"/>
  <c r="Y233" i="1"/>
  <c r="AE233" i="1" s="1"/>
  <c r="I233" i="1"/>
  <c r="J233" i="1"/>
  <c r="Z233" i="1" s="1"/>
  <c r="AA233" i="1" s="1"/>
  <c r="K233" i="1"/>
  <c r="L233" i="1"/>
  <c r="V233" i="1"/>
  <c r="M233" i="1"/>
  <c r="N233" i="1"/>
  <c r="O233" i="1"/>
  <c r="P233" i="1"/>
  <c r="A234" i="1"/>
  <c r="B234" i="1"/>
  <c r="C234" i="1"/>
  <c r="D234" i="1"/>
  <c r="X234" i="1" s="1"/>
  <c r="E234" i="1"/>
  <c r="F234" i="1"/>
  <c r="R234" i="1" s="1"/>
  <c r="S234" i="1" s="1"/>
  <c r="G234" i="1"/>
  <c r="H234" i="1"/>
  <c r="Y234" i="1" s="1"/>
  <c r="AE234" i="1" s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R235" i="1" s="1"/>
  <c r="S235" i="1"/>
  <c r="F235" i="1"/>
  <c r="G235" i="1"/>
  <c r="H235" i="1"/>
  <c r="Y235" i="1"/>
  <c r="AE235" i="1"/>
  <c r="I235" i="1"/>
  <c r="J235" i="1"/>
  <c r="Z235" i="1"/>
  <c r="AA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R236" i="1"/>
  <c r="S236" i="1" s="1"/>
  <c r="G236" i="1"/>
  <c r="H236" i="1"/>
  <c r="Y236" i="1"/>
  <c r="AE236" i="1" s="1"/>
  <c r="I236" i="1"/>
  <c r="J236" i="1"/>
  <c r="Z236" i="1"/>
  <c r="K236" i="1"/>
  <c r="L236" i="1"/>
  <c r="V236" i="1" s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 s="1"/>
  <c r="G237" i="1"/>
  <c r="H237" i="1"/>
  <c r="Y237" i="1" s="1"/>
  <c r="AE237" i="1" s="1"/>
  <c r="I237" i="1"/>
  <c r="J237" i="1"/>
  <c r="Z237" i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M238" i="1"/>
  <c r="N238" i="1"/>
  <c r="O238" i="1"/>
  <c r="P238" i="1"/>
  <c r="A239" i="1"/>
  <c r="B239" i="1"/>
  <c r="C239" i="1"/>
  <c r="D239" i="1"/>
  <c r="X239" i="1" s="1"/>
  <c r="E239" i="1"/>
  <c r="F239" i="1"/>
  <c r="R239" i="1"/>
  <c r="S239" i="1"/>
  <c r="G239" i="1"/>
  <c r="H239" i="1"/>
  <c r="Y239" i="1" s="1"/>
  <c r="AE239" i="1" s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 s="1"/>
  <c r="X240" i="1"/>
  <c r="E240" i="1"/>
  <c r="F240" i="1"/>
  <c r="R240" i="1" s="1"/>
  <c r="S240" i="1" s="1"/>
  <c r="G240" i="1"/>
  <c r="H240" i="1"/>
  <c r="Y240" i="1" s="1"/>
  <c r="AE240" i="1" s="1"/>
  <c r="I240" i="1"/>
  <c r="J240" i="1"/>
  <c r="Z240" i="1" s="1"/>
  <c r="AA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R242" i="1"/>
  <c r="G242" i="1"/>
  <c r="H242" i="1"/>
  <c r="Y242" i="1"/>
  <c r="AE242" i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R243" i="1" s="1"/>
  <c r="S243" i="1"/>
  <c r="F243" i="1"/>
  <c r="G243" i="1"/>
  <c r="H243" i="1"/>
  <c r="Y243" i="1"/>
  <c r="AE243" i="1"/>
  <c r="I243" i="1"/>
  <c r="J243" i="1"/>
  <c r="Z243" i="1"/>
  <c r="AA243" i="1" s="1"/>
  <c r="K243" i="1"/>
  <c r="L243" i="1"/>
  <c r="T243" i="1" s="1"/>
  <c r="V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 s="1"/>
  <c r="K246" i="1"/>
  <c r="L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/>
  <c r="AE247" i="1"/>
  <c r="I247" i="1"/>
  <c r="J247" i="1"/>
  <c r="Z247" i="1"/>
  <c r="AA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R248" i="1" s="1"/>
  <c r="S248" i="1" s="1"/>
  <c r="G248" i="1"/>
  <c r="H248" i="1"/>
  <c r="Y248" i="1"/>
  <c r="AE248" i="1"/>
  <c r="I248" i="1"/>
  <c r="J248" i="1"/>
  <c r="Z248" i="1" s="1"/>
  <c r="AA248" i="1" s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R249" i="1"/>
  <c r="S249" i="1"/>
  <c r="G249" i="1"/>
  <c r="H249" i="1"/>
  <c r="Y249" i="1"/>
  <c r="AE249" i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R250" i="1" s="1"/>
  <c r="S250" i="1" s="1"/>
  <c r="G250" i="1"/>
  <c r="H250" i="1"/>
  <c r="Y250" i="1"/>
  <c r="AE250" i="1"/>
  <c r="I250" i="1"/>
  <c r="J250" i="1"/>
  <c r="Z250" i="1" s="1"/>
  <c r="K250" i="1"/>
  <c r="T250" i="1" s="1"/>
  <c r="U250" i="1" s="1"/>
  <c r="L250" i="1"/>
  <c r="M250" i="1"/>
  <c r="N250" i="1"/>
  <c r="O250" i="1"/>
  <c r="P250" i="1"/>
  <c r="A251" i="1"/>
  <c r="B251" i="1"/>
  <c r="C251" i="1"/>
  <c r="D251" i="1"/>
  <c r="X251" i="1"/>
  <c r="E251" i="1"/>
  <c r="F251" i="1"/>
  <c r="R251" i="1" s="1"/>
  <c r="S251" i="1" s="1"/>
  <c r="G251" i="1"/>
  <c r="H251" i="1"/>
  <c r="Y251" i="1"/>
  <c r="AE251" i="1"/>
  <c r="I251" i="1"/>
  <c r="J251" i="1"/>
  <c r="Z251" i="1" s="1"/>
  <c r="AA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/>
  <c r="E252" i="1"/>
  <c r="R252" i="1" s="1"/>
  <c r="S252" i="1" s="1"/>
  <c r="F252" i="1"/>
  <c r="G252" i="1"/>
  <c r="H252" i="1"/>
  <c r="Y252" i="1"/>
  <c r="AE252" i="1"/>
  <c r="I252" i="1"/>
  <c r="J252" i="1"/>
  <c r="Z252" i="1" s="1"/>
  <c r="K252" i="1"/>
  <c r="L252" i="1"/>
  <c r="M252" i="1"/>
  <c r="N252" i="1"/>
  <c r="O252" i="1"/>
  <c r="P252" i="1"/>
  <c r="A253" i="1"/>
  <c r="B253" i="1"/>
  <c r="C253" i="1"/>
  <c r="D253" i="1" s="1"/>
  <c r="X253" i="1" s="1"/>
  <c r="E253" i="1"/>
  <c r="F253" i="1"/>
  <c r="R253" i="1"/>
  <c r="S253" i="1"/>
  <c r="G253" i="1"/>
  <c r="H253" i="1"/>
  <c r="Y253" i="1" s="1"/>
  <c r="AE253" i="1" s="1"/>
  <c r="I253" i="1"/>
  <c r="J253" i="1"/>
  <c r="Z253" i="1"/>
  <c r="AA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S254" i="1"/>
  <c r="F254" i="1"/>
  <c r="R254" i="1" s="1"/>
  <c r="G254" i="1"/>
  <c r="H254" i="1"/>
  <c r="Y254" i="1" s="1"/>
  <c r="AE254" i="1" s="1"/>
  <c r="I254" i="1"/>
  <c r="J254" i="1"/>
  <c r="Z254" i="1"/>
  <c r="AA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AA256" i="1" s="1"/>
  <c r="K256" i="1"/>
  <c r="L256" i="1"/>
  <c r="V256" i="1" s="1"/>
  <c r="M256" i="1"/>
  <c r="N256" i="1"/>
  <c r="O256" i="1"/>
  <c r="P256" i="1"/>
  <c r="A257" i="1"/>
  <c r="B257" i="1"/>
  <c r="C257" i="1"/>
  <c r="D257" i="1" s="1"/>
  <c r="X257" i="1" s="1"/>
  <c r="E257" i="1"/>
  <c r="F257" i="1"/>
  <c r="R257" i="1"/>
  <c r="S257" i="1" s="1"/>
  <c r="G257" i="1"/>
  <c r="H257" i="1"/>
  <c r="Y257" i="1" s="1"/>
  <c r="AE257" i="1"/>
  <c r="I257" i="1"/>
  <c r="J257" i="1"/>
  <c r="Z257" i="1" s="1"/>
  <c r="AA257" i="1" s="1"/>
  <c r="K257" i="1"/>
  <c r="L257" i="1"/>
  <c r="T257" i="1" s="1"/>
  <c r="AC257" i="1" s="1"/>
  <c r="AD257" i="1" s="1"/>
  <c r="M257" i="1"/>
  <c r="N257" i="1"/>
  <c r="O257" i="1"/>
  <c r="P257" i="1"/>
  <c r="A258" i="1"/>
  <c r="B258" i="1"/>
  <c r="C258" i="1"/>
  <c r="D258" i="1"/>
  <c r="X258" i="1" s="1"/>
  <c r="E258" i="1"/>
  <c r="F258" i="1"/>
  <c r="G258" i="1"/>
  <c r="H258" i="1"/>
  <c r="Y258" i="1" s="1"/>
  <c r="AE258" i="1"/>
  <c r="I258" i="1"/>
  <c r="J258" i="1"/>
  <c r="Z258" i="1" s="1"/>
  <c r="K258" i="1"/>
  <c r="L258" i="1"/>
  <c r="T258" i="1"/>
  <c r="U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R259" i="1" s="1"/>
  <c r="S259" i="1" s="1"/>
  <c r="G259" i="1"/>
  <c r="H259" i="1"/>
  <c r="Y259" i="1" s="1"/>
  <c r="I259" i="1"/>
  <c r="J259" i="1"/>
  <c r="Z259" i="1" s="1"/>
  <c r="K259" i="1"/>
  <c r="T259" i="1" s="1"/>
  <c r="L259" i="1"/>
  <c r="M259" i="1"/>
  <c r="N259" i="1"/>
  <c r="O259" i="1"/>
  <c r="P259" i="1"/>
  <c r="A260" i="1"/>
  <c r="B260" i="1"/>
  <c r="C260" i="1"/>
  <c r="D260" i="1"/>
  <c r="X260" i="1"/>
  <c r="E260" i="1"/>
  <c r="F260" i="1"/>
  <c r="R260" i="1"/>
  <c r="S260" i="1"/>
  <c r="G260" i="1"/>
  <c r="H260" i="1"/>
  <c r="Y260" i="1"/>
  <c r="AE260" i="1"/>
  <c r="I260" i="1"/>
  <c r="J260" i="1"/>
  <c r="Z260" i="1"/>
  <c r="AA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/>
  <c r="G261" i="1"/>
  <c r="H261" i="1"/>
  <c r="Y261" i="1"/>
  <c r="AE261" i="1" s="1"/>
  <c r="I261" i="1"/>
  <c r="J261" i="1"/>
  <c r="Z261" i="1" s="1"/>
  <c r="K261" i="1"/>
  <c r="L261" i="1"/>
  <c r="M261" i="1"/>
  <c r="N261" i="1"/>
  <c r="O261" i="1"/>
  <c r="P261" i="1"/>
  <c r="A262" i="1"/>
  <c r="B262" i="1"/>
  <c r="C262" i="1"/>
  <c r="D262" i="1"/>
  <c r="X262" i="1" s="1"/>
  <c r="E262" i="1"/>
  <c r="R262" i="1" s="1"/>
  <c r="S262" i="1" s="1"/>
  <c r="F262" i="1"/>
  <c r="G262" i="1"/>
  <c r="H262" i="1"/>
  <c r="Y262" i="1" s="1"/>
  <c r="AE262" i="1" s="1"/>
  <c r="I262" i="1"/>
  <c r="J262" i="1"/>
  <c r="Z262" i="1"/>
  <c r="AA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AA263" i="1" s="1"/>
  <c r="K263" i="1"/>
  <c r="L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 s="1"/>
  <c r="AA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I265" i="1"/>
  <c r="J265" i="1"/>
  <c r="Z265" i="1" s="1"/>
  <c r="AA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R266" i="1" s="1"/>
  <c r="S266" i="1" s="1"/>
  <c r="F266" i="1"/>
  <c r="G266" i="1"/>
  <c r="H266" i="1"/>
  <c r="Y266" i="1" s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R267" i="1"/>
  <c r="S267" i="1"/>
  <c r="F267" i="1"/>
  <c r="G267" i="1"/>
  <c r="H267" i="1"/>
  <c r="Y267" i="1"/>
  <c r="AE267" i="1" s="1"/>
  <c r="I267" i="1"/>
  <c r="J267" i="1"/>
  <c r="Z267" i="1" s="1"/>
  <c r="AA267" i="1" s="1"/>
  <c r="K267" i="1"/>
  <c r="L267" i="1"/>
  <c r="T267" i="1"/>
  <c r="U267" i="1"/>
  <c r="V267" i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/>
  <c r="I268" i="1"/>
  <c r="J268" i="1"/>
  <c r="Z268" i="1"/>
  <c r="AA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R269" i="1"/>
  <c r="S269" i="1" s="1"/>
  <c r="G269" i="1"/>
  <c r="H269" i="1"/>
  <c r="Y269" i="1"/>
  <c r="AE269" i="1" s="1"/>
  <c r="I269" i="1"/>
  <c r="J269" i="1"/>
  <c r="Z269" i="1"/>
  <c r="AA269" i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/>
  <c r="AA270" i="1"/>
  <c r="K270" i="1"/>
  <c r="L270" i="1"/>
  <c r="V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 s="1"/>
  <c r="AA271" i="1" s="1"/>
  <c r="K271" i="1"/>
  <c r="L271" i="1"/>
  <c r="V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/>
  <c r="I272" i="1"/>
  <c r="J272" i="1"/>
  <c r="Z272" i="1" s="1"/>
  <c r="AA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/>
  <c r="AA273" i="1" s="1"/>
  <c r="K273" i="1"/>
  <c r="L273" i="1"/>
  <c r="M273" i="1"/>
  <c r="N273" i="1"/>
  <c r="O273" i="1"/>
  <c r="P273" i="1"/>
  <c r="A274" i="1"/>
  <c r="B274" i="1"/>
  <c r="C274" i="1"/>
  <c r="D274" i="1"/>
  <c r="X274" i="1"/>
  <c r="E274" i="1"/>
  <c r="F274" i="1"/>
  <c r="R274" i="1" s="1"/>
  <c r="S274" i="1" s="1"/>
  <c r="G274" i="1"/>
  <c r="H274" i="1"/>
  <c r="Y274" i="1"/>
  <c r="AE274" i="1"/>
  <c r="I274" i="1"/>
  <c r="J274" i="1"/>
  <c r="Z274" i="1" s="1"/>
  <c r="AA274" i="1"/>
  <c r="K274" i="1"/>
  <c r="L274" i="1"/>
  <c r="M274" i="1"/>
  <c r="N274" i="1"/>
  <c r="O274" i="1"/>
  <c r="P274" i="1"/>
  <c r="A275" i="1"/>
  <c r="B275" i="1"/>
  <c r="C275" i="1"/>
  <c r="D275" i="1" s="1"/>
  <c r="X275" i="1"/>
  <c r="E275" i="1"/>
  <c r="F275" i="1"/>
  <c r="R275" i="1"/>
  <c r="S275" i="1" s="1"/>
  <c r="G275" i="1"/>
  <c r="H275" i="1"/>
  <c r="Y275" i="1" s="1"/>
  <c r="AE275" i="1"/>
  <c r="I275" i="1"/>
  <c r="J275" i="1"/>
  <c r="Z275" i="1"/>
  <c r="AA275" i="1"/>
  <c r="K275" i="1"/>
  <c r="L275" i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/>
  <c r="AA276" i="1" s="1"/>
  <c r="K276" i="1"/>
  <c r="L276" i="1"/>
  <c r="V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 s="1"/>
  <c r="K277" i="1"/>
  <c r="L277" i="1"/>
  <c r="M277" i="1"/>
  <c r="N277" i="1"/>
  <c r="O277" i="1"/>
  <c r="P277" i="1"/>
  <c r="A278" i="1"/>
  <c r="B278" i="1"/>
  <c r="C278" i="1"/>
  <c r="D278" i="1"/>
  <c r="X278" i="1" s="1"/>
  <c r="E278" i="1"/>
  <c r="R278" i="1" s="1"/>
  <c r="S278" i="1" s="1"/>
  <c r="F278" i="1"/>
  <c r="G278" i="1"/>
  <c r="H278" i="1"/>
  <c r="Y278" i="1"/>
  <c r="AE278" i="1"/>
  <c r="I278" i="1"/>
  <c r="J278" i="1"/>
  <c r="Z278" i="1"/>
  <c r="AA278" i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 s="1"/>
  <c r="AA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/>
  <c r="E280" i="1"/>
  <c r="F280" i="1"/>
  <c r="G280" i="1"/>
  <c r="H280" i="1"/>
  <c r="Y280" i="1" s="1"/>
  <c r="AE280" i="1" s="1"/>
  <c r="I280" i="1"/>
  <c r="J280" i="1"/>
  <c r="Z280" i="1"/>
  <c r="AA280" i="1" s="1"/>
  <c r="K280" i="1"/>
  <c r="L280" i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 s="1"/>
  <c r="I281" i="1"/>
  <c r="J281" i="1"/>
  <c r="Z281" i="1" s="1"/>
  <c r="AA281" i="1" s="1"/>
  <c r="K281" i="1"/>
  <c r="L281" i="1"/>
  <c r="T281" i="1"/>
  <c r="M281" i="1"/>
  <c r="N281" i="1"/>
  <c r="O281" i="1"/>
  <c r="P281" i="1"/>
  <c r="A282" i="1"/>
  <c r="B282" i="1"/>
  <c r="C282" i="1"/>
  <c r="D282" i="1"/>
  <c r="X282" i="1" s="1"/>
  <c r="E282" i="1"/>
  <c r="R282" i="1"/>
  <c r="S282" i="1" s="1"/>
  <c r="F282" i="1"/>
  <c r="G282" i="1"/>
  <c r="H282" i="1"/>
  <c r="Y282" i="1"/>
  <c r="AE282" i="1" s="1"/>
  <c r="I282" i="1"/>
  <c r="J282" i="1"/>
  <c r="Z282" i="1"/>
  <c r="AA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 s="1"/>
  <c r="I283" i="1"/>
  <c r="J283" i="1"/>
  <c r="Z283" i="1" s="1"/>
  <c r="AA283" i="1" s="1"/>
  <c r="K283" i="1"/>
  <c r="L283" i="1"/>
  <c r="M283" i="1"/>
  <c r="N283" i="1"/>
  <c r="O283" i="1"/>
  <c r="P283" i="1"/>
  <c r="A284" i="1"/>
  <c r="B284" i="1"/>
  <c r="C284" i="1"/>
  <c r="D284" i="1" s="1"/>
  <c r="X284" i="1"/>
  <c r="E284" i="1"/>
  <c r="F284" i="1"/>
  <c r="G284" i="1"/>
  <c r="H284" i="1"/>
  <c r="Y284" i="1" s="1"/>
  <c r="AE284" i="1" s="1"/>
  <c r="I284" i="1"/>
  <c r="J284" i="1"/>
  <c r="Z284" i="1" s="1"/>
  <c r="AA284" i="1" s="1"/>
  <c r="K284" i="1"/>
  <c r="L284" i="1"/>
  <c r="T284" i="1" s="1"/>
  <c r="M284" i="1"/>
  <c r="N284" i="1"/>
  <c r="O284" i="1"/>
  <c r="P284" i="1"/>
  <c r="A285" i="1"/>
  <c r="B285" i="1"/>
  <c r="C285" i="1"/>
  <c r="D285" i="1" s="1"/>
  <c r="X285" i="1" s="1"/>
  <c r="E285" i="1"/>
  <c r="R285" i="1"/>
  <c r="S285" i="1" s="1"/>
  <c r="F285" i="1"/>
  <c r="G285" i="1"/>
  <c r="H285" i="1"/>
  <c r="Y285" i="1" s="1"/>
  <c r="AE285" i="1" s="1"/>
  <c r="I285" i="1"/>
  <c r="J285" i="1"/>
  <c r="Z285" i="1" s="1"/>
  <c r="K285" i="1"/>
  <c r="L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I286" i="1"/>
  <c r="J286" i="1"/>
  <c r="Z286" i="1" s="1"/>
  <c r="AA286" i="1" s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 s="1"/>
  <c r="AE287" i="1" s="1"/>
  <c r="I287" i="1"/>
  <c r="J287" i="1"/>
  <c r="Z287" i="1"/>
  <c r="AA287" i="1" s="1"/>
  <c r="K287" i="1"/>
  <c r="T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R288" i="1" s="1"/>
  <c r="F288" i="1"/>
  <c r="S288" i="1"/>
  <c r="G288" i="1"/>
  <c r="H288" i="1"/>
  <c r="Y288" i="1"/>
  <c r="AE288" i="1" s="1"/>
  <c r="I288" i="1"/>
  <c r="J288" i="1"/>
  <c r="Z288" i="1"/>
  <c r="AA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/>
  <c r="AA289" i="1" s="1"/>
  <c r="K289" i="1"/>
  <c r="L289" i="1"/>
  <c r="V289" i="1" s="1"/>
  <c r="M289" i="1"/>
  <c r="N289" i="1"/>
  <c r="O289" i="1"/>
  <c r="P289" i="1"/>
  <c r="A290" i="1"/>
  <c r="B290" i="1"/>
  <c r="C290" i="1"/>
  <c r="D290" i="1" s="1"/>
  <c r="X290" i="1"/>
  <c r="E290" i="1"/>
  <c r="F290" i="1"/>
  <c r="R290" i="1"/>
  <c r="S290" i="1"/>
  <c r="G290" i="1"/>
  <c r="H290" i="1"/>
  <c r="Y290" i="1" s="1"/>
  <c r="AE290" i="1"/>
  <c r="I290" i="1"/>
  <c r="J290" i="1"/>
  <c r="Z290" i="1" s="1"/>
  <c r="AA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/>
  <c r="E291" i="1"/>
  <c r="F291" i="1"/>
  <c r="R291" i="1"/>
  <c r="S291" i="1" s="1"/>
  <c r="G291" i="1"/>
  <c r="H291" i="1"/>
  <c r="Y291" i="1" s="1"/>
  <c r="AE291" i="1"/>
  <c r="I291" i="1"/>
  <c r="J291" i="1"/>
  <c r="Z291" i="1"/>
  <c r="AA291" i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R292" i="1" s="1"/>
  <c r="S292" i="1" s="1"/>
  <c r="F292" i="1"/>
  <c r="G292" i="1"/>
  <c r="H292" i="1"/>
  <c r="Y292" i="1"/>
  <c r="AE292" i="1" s="1"/>
  <c r="I292" i="1"/>
  <c r="J292" i="1"/>
  <c r="Z292" i="1"/>
  <c r="AA292" i="1"/>
  <c r="K292" i="1"/>
  <c r="T292" i="1"/>
  <c r="U292" i="1"/>
  <c r="L292" i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 s="1"/>
  <c r="I293" i="1"/>
  <c r="J293" i="1"/>
  <c r="Z293" i="1"/>
  <c r="AA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/>
  <c r="AA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R295" i="1"/>
  <c r="S295" i="1"/>
  <c r="G295" i="1"/>
  <c r="H295" i="1"/>
  <c r="Y295" i="1"/>
  <c r="AE295" i="1"/>
  <c r="I295" i="1"/>
  <c r="J295" i="1"/>
  <c r="Z295" i="1"/>
  <c r="AA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R296" i="1" s="1"/>
  <c r="F296" i="1"/>
  <c r="S296" i="1"/>
  <c r="G296" i="1"/>
  <c r="H296" i="1"/>
  <c r="Y296" i="1" s="1"/>
  <c r="AE296" i="1" s="1"/>
  <c r="I296" i="1"/>
  <c r="J296" i="1"/>
  <c r="Z296" i="1"/>
  <c r="AA296" i="1"/>
  <c r="K296" i="1"/>
  <c r="L296" i="1"/>
  <c r="V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AE297" i="1" s="1"/>
  <c r="I297" i="1"/>
  <c r="J297" i="1"/>
  <c r="Z297" i="1" s="1"/>
  <c r="AA297" i="1" s="1"/>
  <c r="K297" i="1"/>
  <c r="L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 s="1"/>
  <c r="I298" i="1"/>
  <c r="J298" i="1"/>
  <c r="Z298" i="1" s="1"/>
  <c r="AA298" i="1" s="1"/>
  <c r="K298" i="1"/>
  <c r="L298" i="1"/>
  <c r="M298" i="1"/>
  <c r="N298" i="1"/>
  <c r="O298" i="1"/>
  <c r="P298" i="1"/>
  <c r="A299" i="1"/>
  <c r="B299" i="1"/>
  <c r="C299" i="1"/>
  <c r="D299" i="1" s="1"/>
  <c r="X299" i="1"/>
  <c r="E299" i="1"/>
  <c r="F299" i="1"/>
  <c r="G299" i="1"/>
  <c r="H299" i="1"/>
  <c r="Y299" i="1"/>
  <c r="AE299" i="1" s="1"/>
  <c r="I299" i="1"/>
  <c r="J299" i="1"/>
  <c r="Z299" i="1" s="1"/>
  <c r="AA299" i="1" s="1"/>
  <c r="K299" i="1"/>
  <c r="L299" i="1"/>
  <c r="T299" i="1" s="1"/>
  <c r="M299" i="1"/>
  <c r="N299" i="1"/>
  <c r="O299" i="1"/>
  <c r="P299" i="1"/>
  <c r="A300" i="1"/>
  <c r="B300" i="1"/>
  <c r="C300" i="1"/>
  <c r="D300" i="1" s="1"/>
  <c r="X300" i="1" s="1"/>
  <c r="E300" i="1"/>
  <c r="F300" i="1"/>
  <c r="R300" i="1" s="1"/>
  <c r="S300" i="1" s="1"/>
  <c r="G300" i="1"/>
  <c r="H300" i="1"/>
  <c r="Y300" i="1" s="1"/>
  <c r="AE300" i="1" s="1"/>
  <c r="I300" i="1"/>
  <c r="J300" i="1"/>
  <c r="Z300" i="1"/>
  <c r="AA300" i="1" s="1"/>
  <c r="K300" i="1"/>
  <c r="L300" i="1"/>
  <c r="V300" i="1" s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 s="1"/>
  <c r="I301" i="1"/>
  <c r="J301" i="1"/>
  <c r="Z301" i="1"/>
  <c r="AA301" i="1" s="1"/>
  <c r="K301" i="1"/>
  <c r="L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 s="1"/>
  <c r="AA302" i="1" s="1"/>
  <c r="K302" i="1"/>
  <c r="L302" i="1"/>
  <c r="M302" i="1"/>
  <c r="N302" i="1"/>
  <c r="O302" i="1"/>
  <c r="P302" i="1"/>
  <c r="A303" i="1"/>
  <c r="B303" i="1"/>
  <c r="C303" i="1"/>
  <c r="D303" i="1"/>
  <c r="X303" i="1" s="1"/>
  <c r="E303" i="1"/>
  <c r="R303" i="1"/>
  <c r="S303" i="1" s="1"/>
  <c r="F303" i="1"/>
  <c r="G303" i="1"/>
  <c r="H303" i="1"/>
  <c r="Y303" i="1"/>
  <c r="AE303" i="1" s="1"/>
  <c r="I303" i="1"/>
  <c r="J303" i="1"/>
  <c r="Z303" i="1" s="1"/>
  <c r="AA303" i="1" s="1"/>
  <c r="K303" i="1"/>
  <c r="L303" i="1"/>
  <c r="V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 s="1"/>
  <c r="I304" i="1"/>
  <c r="J304" i="1"/>
  <c r="Z304" i="1" s="1"/>
  <c r="AA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/>
  <c r="AA305" i="1"/>
  <c r="K305" i="1"/>
  <c r="L305" i="1"/>
  <c r="M305" i="1"/>
  <c r="N305" i="1"/>
  <c r="O305" i="1"/>
  <c r="P305" i="1"/>
  <c r="A306" i="1"/>
  <c r="B306" i="1"/>
  <c r="C306" i="1"/>
  <c r="D306" i="1" s="1"/>
  <c r="X306" i="1" s="1"/>
  <c r="E306" i="1"/>
  <c r="F306" i="1"/>
  <c r="R306" i="1"/>
  <c r="S306" i="1" s="1"/>
  <c r="G306" i="1"/>
  <c r="H306" i="1"/>
  <c r="Y306" i="1"/>
  <c r="AE306" i="1" s="1"/>
  <c r="I306" i="1"/>
  <c r="J306" i="1"/>
  <c r="Z306" i="1"/>
  <c r="AA306" i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/>
  <c r="I308" i="1"/>
  <c r="J308" i="1"/>
  <c r="Z308" i="1" s="1"/>
  <c r="AA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/>
  <c r="I309" i="1"/>
  <c r="J309" i="1"/>
  <c r="Z309" i="1"/>
  <c r="AA309" i="1" s="1"/>
  <c r="K309" i="1"/>
  <c r="L309" i="1"/>
  <c r="T309" i="1" s="1"/>
  <c r="U309" i="1" s="1"/>
  <c r="V309" i="1"/>
  <c r="M309" i="1"/>
  <c r="N309" i="1"/>
  <c r="O309" i="1"/>
  <c r="P309" i="1"/>
  <c r="A310" i="1"/>
  <c r="B310" i="1"/>
  <c r="C310" i="1"/>
  <c r="D310" i="1"/>
  <c r="X310" i="1" s="1"/>
  <c r="E310" i="1"/>
  <c r="F310" i="1"/>
  <c r="R310" i="1" s="1"/>
  <c r="S310" i="1" s="1"/>
  <c r="G310" i="1"/>
  <c r="H310" i="1"/>
  <c r="Y310" i="1"/>
  <c r="AE310" i="1" s="1"/>
  <c r="I310" i="1"/>
  <c r="J310" i="1"/>
  <c r="Z310" i="1" s="1"/>
  <c r="AA310" i="1"/>
  <c r="K310" i="1"/>
  <c r="L310" i="1"/>
  <c r="V310" i="1"/>
  <c r="M310" i="1"/>
  <c r="N310" i="1"/>
  <c r="O310" i="1"/>
  <c r="P310" i="1"/>
  <c r="A311" i="1"/>
  <c r="B311" i="1"/>
  <c r="C311" i="1"/>
  <c r="D311" i="1"/>
  <c r="X311" i="1"/>
  <c r="E311" i="1"/>
  <c r="R311" i="1"/>
  <c r="S311" i="1" s="1"/>
  <c r="F311" i="1"/>
  <c r="G311" i="1"/>
  <c r="H311" i="1"/>
  <c r="Y311" i="1" s="1"/>
  <c r="AE311" i="1"/>
  <c r="I311" i="1"/>
  <c r="J311" i="1"/>
  <c r="Z311" i="1" s="1"/>
  <c r="K311" i="1"/>
  <c r="L311" i="1"/>
  <c r="V311" i="1" s="1"/>
  <c r="M311" i="1"/>
  <c r="N311" i="1"/>
  <c r="O311" i="1"/>
  <c r="P311" i="1"/>
  <c r="A312" i="1"/>
  <c r="B312" i="1"/>
  <c r="C312" i="1"/>
  <c r="D312" i="1" s="1"/>
  <c r="X312" i="1" s="1"/>
  <c r="E312" i="1"/>
  <c r="F312" i="1"/>
  <c r="R312" i="1" s="1"/>
  <c r="S312" i="1" s="1"/>
  <c r="G312" i="1"/>
  <c r="H312" i="1"/>
  <c r="Y312" i="1"/>
  <c r="AE312" i="1" s="1"/>
  <c r="I312" i="1"/>
  <c r="J312" i="1"/>
  <c r="Z312" i="1"/>
  <c r="AA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/>
  <c r="I313" i="1"/>
  <c r="J313" i="1"/>
  <c r="Z313" i="1" s="1"/>
  <c r="AA313" i="1"/>
  <c r="K313" i="1"/>
  <c r="L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AE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/>
  <c r="I315" i="1"/>
  <c r="J315" i="1"/>
  <c r="Z315" i="1" s="1"/>
  <c r="AA315" i="1" s="1"/>
  <c r="K315" i="1"/>
  <c r="L315" i="1"/>
  <c r="M315" i="1"/>
  <c r="N315" i="1"/>
  <c r="O315" i="1"/>
  <c r="P315" i="1"/>
  <c r="A316" i="1"/>
  <c r="B316" i="1"/>
  <c r="C316" i="1"/>
  <c r="D316" i="1" s="1"/>
  <c r="X316" i="1"/>
  <c r="E316" i="1"/>
  <c r="F316" i="1"/>
  <c r="G316" i="1"/>
  <c r="H316" i="1"/>
  <c r="Y316" i="1" s="1"/>
  <c r="AE316" i="1" s="1"/>
  <c r="I316" i="1"/>
  <c r="J316" i="1"/>
  <c r="Z316" i="1" s="1"/>
  <c r="AA316" i="1" s="1"/>
  <c r="K316" i="1"/>
  <c r="L316" i="1"/>
  <c r="V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 s="1"/>
  <c r="K317" i="1"/>
  <c r="L317" i="1"/>
  <c r="M317" i="1"/>
  <c r="N317" i="1"/>
  <c r="O317" i="1"/>
  <c r="P317" i="1"/>
  <c r="A318" i="1"/>
  <c r="B318" i="1"/>
  <c r="C318" i="1"/>
  <c r="D318" i="1" s="1"/>
  <c r="X318" i="1" s="1"/>
  <c r="E318" i="1"/>
  <c r="R318" i="1" s="1"/>
  <c r="S318" i="1" s="1"/>
  <c r="F318" i="1"/>
  <c r="G318" i="1"/>
  <c r="H318" i="1"/>
  <c r="Y318" i="1"/>
  <c r="AE318" i="1" s="1"/>
  <c r="I318" i="1"/>
  <c r="J318" i="1"/>
  <c r="Z318" i="1" s="1"/>
  <c r="AA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 s="1"/>
  <c r="AE319" i="1"/>
  <c r="I319" i="1"/>
  <c r="J319" i="1"/>
  <c r="Z319" i="1" s="1"/>
  <c r="AA319" i="1" s="1"/>
  <c r="K319" i="1"/>
  <c r="L319" i="1"/>
  <c r="V319" i="1" s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/>
  <c r="I320" i="1"/>
  <c r="J320" i="1"/>
  <c r="Z320" i="1" s="1"/>
  <c r="AA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/>
  <c r="E321" i="1"/>
  <c r="F321" i="1"/>
  <c r="R321" i="1" s="1"/>
  <c r="S321" i="1" s="1"/>
  <c r="G321" i="1"/>
  <c r="H321" i="1"/>
  <c r="Y321" i="1" s="1"/>
  <c r="AE321" i="1" s="1"/>
  <c r="I321" i="1"/>
  <c r="J321" i="1"/>
  <c r="Z321" i="1"/>
  <c r="AA321" i="1" s="1"/>
  <c r="K321" i="1"/>
  <c r="L321" i="1"/>
  <c r="V321" i="1" s="1"/>
  <c r="M321" i="1"/>
  <c r="N321" i="1"/>
  <c r="O321" i="1"/>
  <c r="P321" i="1"/>
  <c r="A322" i="1"/>
  <c r="B322" i="1"/>
  <c r="C322" i="1"/>
  <c r="D322" i="1" s="1"/>
  <c r="X322" i="1"/>
  <c r="E322" i="1"/>
  <c r="F322" i="1"/>
  <c r="G322" i="1"/>
  <c r="H322" i="1"/>
  <c r="Y322" i="1"/>
  <c r="AE322" i="1" s="1"/>
  <c r="I322" i="1"/>
  <c r="J322" i="1"/>
  <c r="Z322" i="1" s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/>
  <c r="I323" i="1"/>
  <c r="J323" i="1"/>
  <c r="Z323" i="1" s="1"/>
  <c r="AA323" i="1" s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 s="1"/>
  <c r="AE324" i="1" s="1"/>
  <c r="I324" i="1"/>
  <c r="J324" i="1"/>
  <c r="Z324" i="1"/>
  <c r="K324" i="1"/>
  <c r="L324" i="1"/>
  <c r="V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 s="1"/>
  <c r="I325" i="1"/>
  <c r="J325" i="1"/>
  <c r="Z325" i="1" s="1"/>
  <c r="AA325" i="1" s="1"/>
  <c r="K325" i="1"/>
  <c r="L325" i="1"/>
  <c r="M325" i="1"/>
  <c r="N325" i="1"/>
  <c r="O325" i="1"/>
  <c r="P325" i="1"/>
  <c r="A326" i="1"/>
  <c r="B326" i="1"/>
  <c r="C326" i="1"/>
  <c r="D326" i="1" s="1"/>
  <c r="X326" i="1"/>
  <c r="E326" i="1"/>
  <c r="F326" i="1"/>
  <c r="G326" i="1"/>
  <c r="H326" i="1"/>
  <c r="Y326" i="1"/>
  <c r="AE326" i="1"/>
  <c r="I326" i="1"/>
  <c r="J326" i="1"/>
  <c r="Z326" i="1" s="1"/>
  <c r="AA326" i="1" s="1"/>
  <c r="K326" i="1"/>
  <c r="L326" i="1"/>
  <c r="V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/>
  <c r="AA327" i="1" s="1"/>
  <c r="K327" i="1"/>
  <c r="L327" i="1"/>
  <c r="V327" i="1"/>
  <c r="M327" i="1"/>
  <c r="N327" i="1"/>
  <c r="O327" i="1"/>
  <c r="P327" i="1"/>
  <c r="A328" i="1"/>
  <c r="B328" i="1"/>
  <c r="C328" i="1"/>
  <c r="D328" i="1"/>
  <c r="X328" i="1" s="1"/>
  <c r="E328" i="1"/>
  <c r="F328" i="1"/>
  <c r="G328" i="1"/>
  <c r="H328" i="1"/>
  <c r="Y328" i="1" s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 s="1"/>
  <c r="I329" i="1"/>
  <c r="J329" i="1"/>
  <c r="Z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/>
  <c r="E330" i="1"/>
  <c r="F330" i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/>
  <c r="K331" i="1"/>
  <c r="L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/>
  <c r="AE332" i="1" s="1"/>
  <c r="I332" i="1"/>
  <c r="J332" i="1"/>
  <c r="Z332" i="1"/>
  <c r="K332" i="1"/>
  <c r="L332" i="1"/>
  <c r="V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 s="1"/>
  <c r="K335" i="1"/>
  <c r="L335" i="1"/>
  <c r="V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R337" i="1" s="1"/>
  <c r="S337" i="1" s="1"/>
  <c r="F337" i="1"/>
  <c r="G337" i="1"/>
  <c r="H337" i="1"/>
  <c r="Y337" i="1"/>
  <c r="AE337" i="1" s="1"/>
  <c r="I337" i="1"/>
  <c r="J337" i="1"/>
  <c r="Z337" i="1" s="1"/>
  <c r="K337" i="1"/>
  <c r="L337" i="1"/>
  <c r="T337" i="1" s="1"/>
  <c r="V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 s="1"/>
  <c r="AA340" i="1" s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V341" i="1" s="1"/>
  <c r="M341" i="1"/>
  <c r="N341" i="1"/>
  <c r="O341" i="1"/>
  <c r="P341" i="1"/>
  <c r="A342" i="1"/>
  <c r="B342" i="1"/>
  <c r="C342" i="1"/>
  <c r="D342" i="1" s="1"/>
  <c r="X342" i="1" s="1"/>
  <c r="E342" i="1"/>
  <c r="F342" i="1"/>
  <c r="G342" i="1"/>
  <c r="H342" i="1"/>
  <c r="Y342" i="1"/>
  <c r="AE342" i="1" s="1"/>
  <c r="I342" i="1"/>
  <c r="J342" i="1"/>
  <c r="Z342" i="1"/>
  <c r="AA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R346" i="1" s="1"/>
  <c r="S346" i="1" s="1"/>
  <c r="G346" i="1"/>
  <c r="H346" i="1"/>
  <c r="Y346" i="1" s="1"/>
  <c r="AE346" i="1"/>
  <c r="I346" i="1"/>
  <c r="J346" i="1"/>
  <c r="Z346" i="1" s="1"/>
  <c r="AA346" i="1" s="1"/>
  <c r="K346" i="1"/>
  <c r="L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/>
  <c r="I347" i="1"/>
  <c r="J347" i="1"/>
  <c r="Z347" i="1" s="1"/>
  <c r="K347" i="1"/>
  <c r="L347" i="1"/>
  <c r="M347" i="1"/>
  <c r="N347" i="1"/>
  <c r="O347" i="1"/>
  <c r="P347" i="1"/>
  <c r="A348" i="1"/>
  <c r="B348" i="1"/>
  <c r="C348" i="1"/>
  <c r="D348" i="1" s="1"/>
  <c r="X348" i="1" s="1"/>
  <c r="E348" i="1"/>
  <c r="F348" i="1"/>
  <c r="R348" i="1" s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G349" i="1"/>
  <c r="H349" i="1"/>
  <c r="Y349" i="1" s="1"/>
  <c r="AE349" i="1" s="1"/>
  <c r="I349" i="1"/>
  <c r="J349" i="1"/>
  <c r="Z349" i="1" s="1"/>
  <c r="K349" i="1"/>
  <c r="L349" i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/>
  <c r="E351" i="1"/>
  <c r="F351" i="1"/>
  <c r="G351" i="1"/>
  <c r="H351" i="1"/>
  <c r="Y351" i="1" s="1"/>
  <c r="AE351" i="1" s="1"/>
  <c r="I351" i="1"/>
  <c r="J351" i="1"/>
  <c r="Z351" i="1" s="1"/>
  <c r="AA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 s="1"/>
  <c r="I352" i="1"/>
  <c r="J352" i="1"/>
  <c r="Z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G353" i="1"/>
  <c r="H353" i="1"/>
  <c r="Y353" i="1"/>
  <c r="AE353" i="1" s="1"/>
  <c r="I353" i="1"/>
  <c r="J353" i="1"/>
  <c r="Z353" i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 s="1"/>
  <c r="K354" i="1"/>
  <c r="T354" i="1" s="1"/>
  <c r="U354" i="1" s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/>
  <c r="AE355" i="1" s="1"/>
  <c r="I355" i="1"/>
  <c r="J355" i="1"/>
  <c r="Z355" i="1"/>
  <c r="AA355" i="1"/>
  <c r="K355" i="1"/>
  <c r="L355" i="1"/>
  <c r="M355" i="1"/>
  <c r="N355" i="1"/>
  <c r="O355" i="1"/>
  <c r="P355" i="1"/>
  <c r="A356" i="1"/>
  <c r="B356" i="1"/>
  <c r="C356" i="1"/>
  <c r="D356" i="1" s="1"/>
  <c r="X356" i="1" s="1"/>
  <c r="E356" i="1"/>
  <c r="R356" i="1"/>
  <c r="S356" i="1"/>
  <c r="F356" i="1"/>
  <c r="G356" i="1"/>
  <c r="H356" i="1"/>
  <c r="Y356" i="1" s="1"/>
  <c r="I356" i="1"/>
  <c r="J356" i="1"/>
  <c r="Z356" i="1"/>
  <c r="K356" i="1"/>
  <c r="T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 s="1"/>
  <c r="I358" i="1"/>
  <c r="J358" i="1"/>
  <c r="Z358" i="1"/>
  <c r="K358" i="1"/>
  <c r="L358" i="1"/>
  <c r="V358" i="1" s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/>
  <c r="K361" i="1"/>
  <c r="L361" i="1"/>
  <c r="V361" i="1" s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 s="1"/>
  <c r="K362" i="1"/>
  <c r="L362" i="1"/>
  <c r="V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 s="1"/>
  <c r="I363" i="1"/>
  <c r="J363" i="1"/>
  <c r="Z363" i="1"/>
  <c r="AA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/>
  <c r="AA364" i="1"/>
  <c r="K364" i="1"/>
  <c r="L364" i="1"/>
  <c r="V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/>
  <c r="I365" i="1"/>
  <c r="J365" i="1"/>
  <c r="Z365" i="1"/>
  <c r="K365" i="1"/>
  <c r="L365" i="1"/>
  <c r="T365" i="1" s="1"/>
  <c r="M365" i="1"/>
  <c r="N365" i="1"/>
  <c r="O365" i="1"/>
  <c r="P365" i="1"/>
  <c r="A366" i="1"/>
  <c r="B366" i="1"/>
  <c r="C366" i="1"/>
  <c r="D366" i="1" s="1"/>
  <c r="X366" i="1" s="1"/>
  <c r="E366" i="1"/>
  <c r="F366" i="1"/>
  <c r="G366" i="1"/>
  <c r="H366" i="1"/>
  <c r="Y366" i="1" s="1"/>
  <c r="AE366" i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R367" i="1" s="1"/>
  <c r="S367" i="1" s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/>
  <c r="E368" i="1"/>
  <c r="F368" i="1"/>
  <c r="G368" i="1"/>
  <c r="H368" i="1"/>
  <c r="Y368" i="1" s="1"/>
  <c r="AE368" i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R369" i="1" s="1"/>
  <c r="G369" i="1"/>
  <c r="H369" i="1"/>
  <c r="Y369" i="1"/>
  <c r="AE369" i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/>
  <c r="AE370" i="1" s="1"/>
  <c r="I370" i="1"/>
  <c r="J370" i="1"/>
  <c r="Z370" i="1" s="1"/>
  <c r="K370" i="1"/>
  <c r="L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AE371" i="1" s="1"/>
  <c r="I371" i="1"/>
  <c r="J371" i="1"/>
  <c r="Z371" i="1"/>
  <c r="K371" i="1"/>
  <c r="L371" i="1"/>
  <c r="V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/>
  <c r="I372" i="1"/>
  <c r="J372" i="1"/>
  <c r="Z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 s="1"/>
  <c r="AE373" i="1" s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/>
  <c r="K374" i="1"/>
  <c r="L374" i="1"/>
  <c r="V374" i="1" s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 s="1"/>
  <c r="K375" i="1"/>
  <c r="L375" i="1"/>
  <c r="M375" i="1"/>
  <c r="N375" i="1"/>
  <c r="O375" i="1"/>
  <c r="P375" i="1"/>
  <c r="A376" i="1"/>
  <c r="B376" i="1"/>
  <c r="C376" i="1"/>
  <c r="D376" i="1"/>
  <c r="X376" i="1"/>
  <c r="E376" i="1"/>
  <c r="F376" i="1"/>
  <c r="R376" i="1" s="1"/>
  <c r="S376" i="1" s="1"/>
  <c r="G376" i="1"/>
  <c r="H376" i="1"/>
  <c r="Y376" i="1"/>
  <c r="AE376" i="1"/>
  <c r="I376" i="1"/>
  <c r="J376" i="1"/>
  <c r="Z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/>
  <c r="K377" i="1"/>
  <c r="L377" i="1"/>
  <c r="V377" i="1" s="1"/>
  <c r="M377" i="1"/>
  <c r="N377" i="1"/>
  <c r="O377" i="1"/>
  <c r="P377" i="1"/>
  <c r="A378" i="1"/>
  <c r="B378" i="1"/>
  <c r="C378" i="1"/>
  <c r="D378" i="1" s="1"/>
  <c r="X378" i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G382" i="1"/>
  <c r="H382" i="1"/>
  <c r="Y382" i="1"/>
  <c r="AE382" i="1" s="1"/>
  <c r="I382" i="1"/>
  <c r="J382" i="1"/>
  <c r="Z382" i="1" s="1"/>
  <c r="K382" i="1"/>
  <c r="L382" i="1"/>
  <c r="V382" i="1"/>
  <c r="M382" i="1"/>
  <c r="N382" i="1"/>
  <c r="O382" i="1"/>
  <c r="P382" i="1"/>
  <c r="A383" i="1"/>
  <c r="B383" i="1"/>
  <c r="C383" i="1"/>
  <c r="D383" i="1"/>
  <c r="X383" i="1" s="1"/>
  <c r="E383" i="1"/>
  <c r="F383" i="1"/>
  <c r="G383" i="1"/>
  <c r="H383" i="1"/>
  <c r="Y383" i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/>
  <c r="I384" i="1"/>
  <c r="J384" i="1"/>
  <c r="Z384" i="1"/>
  <c r="K384" i="1"/>
  <c r="L384" i="1"/>
  <c r="V384" i="1" s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AE385" i="1"/>
  <c r="I385" i="1"/>
  <c r="J385" i="1"/>
  <c r="Z385" i="1" s="1"/>
  <c r="AA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 s="1"/>
  <c r="K386" i="1"/>
  <c r="L386" i="1"/>
  <c r="V386" i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 s="1"/>
  <c r="AE387" i="1" s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 s="1"/>
  <c r="AA388" i="1" s="1"/>
  <c r="K388" i="1"/>
  <c r="L388" i="1"/>
  <c r="M388" i="1"/>
  <c r="N388" i="1"/>
  <c r="O388" i="1"/>
  <c r="P388" i="1"/>
  <c r="A389" i="1"/>
  <c r="B389" i="1"/>
  <c r="C389" i="1"/>
  <c r="D389" i="1"/>
  <c r="X389" i="1" s="1"/>
  <c r="E389" i="1"/>
  <c r="F389" i="1"/>
  <c r="G389" i="1"/>
  <c r="H389" i="1"/>
  <c r="Y389" i="1" s="1"/>
  <c r="AE389" i="1" s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 s="1"/>
  <c r="AA390" i="1" s="1"/>
  <c r="K390" i="1"/>
  <c r="L390" i="1"/>
  <c r="M390" i="1"/>
  <c r="N390" i="1"/>
  <c r="O390" i="1"/>
  <c r="P390" i="1"/>
  <c r="A391" i="1"/>
  <c r="B391" i="1"/>
  <c r="C391" i="1"/>
  <c r="D391" i="1" s="1"/>
  <c r="X391" i="1"/>
  <c r="E391" i="1"/>
  <c r="F391" i="1"/>
  <c r="G391" i="1"/>
  <c r="H391" i="1"/>
  <c r="Y391" i="1" s="1"/>
  <c r="AE391" i="1" s="1"/>
  <c r="I391" i="1"/>
  <c r="J391" i="1"/>
  <c r="Z391" i="1" s="1"/>
  <c r="AA391" i="1" s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 s="1"/>
  <c r="AE393" i="1" s="1"/>
  <c r="I393" i="1"/>
  <c r="J393" i="1"/>
  <c r="Z393" i="1"/>
  <c r="AA393" i="1" s="1"/>
  <c r="K393" i="1"/>
  <c r="L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 s="1"/>
  <c r="I394" i="1"/>
  <c r="J394" i="1"/>
  <c r="Z394" i="1" s="1"/>
  <c r="K394" i="1"/>
  <c r="L394" i="1"/>
  <c r="V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/>
  <c r="AA395" i="1" s="1"/>
  <c r="K395" i="1"/>
  <c r="L395" i="1"/>
  <c r="V395" i="1" s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/>
  <c r="E397" i="1"/>
  <c r="F397" i="1"/>
  <c r="G397" i="1"/>
  <c r="H397" i="1"/>
  <c r="Y397" i="1"/>
  <c r="AE397" i="1"/>
  <c r="I397" i="1"/>
  <c r="J397" i="1"/>
  <c r="Z397" i="1" s="1"/>
  <c r="AA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/>
  <c r="I398" i="1"/>
  <c r="J398" i="1"/>
  <c r="Z398" i="1" s="1"/>
  <c r="AA398" i="1"/>
  <c r="K398" i="1"/>
  <c r="L398" i="1"/>
  <c r="V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 s="1"/>
  <c r="AE399" i="1" s="1"/>
  <c r="I399" i="1"/>
  <c r="J399" i="1"/>
  <c r="Z399" i="1"/>
  <c r="K399" i="1"/>
  <c r="L399" i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 s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R401" i="1"/>
  <c r="S401" i="1" s="1"/>
  <c r="G401" i="1"/>
  <c r="H401" i="1"/>
  <c r="Y401" i="1"/>
  <c r="AE401" i="1" s="1"/>
  <c r="I401" i="1"/>
  <c r="J401" i="1"/>
  <c r="Z401" i="1"/>
  <c r="K401" i="1"/>
  <c r="L401" i="1"/>
  <c r="T401" i="1" s="1"/>
  <c r="V401" i="1"/>
  <c r="M401" i="1"/>
  <c r="N401" i="1"/>
  <c r="O401" i="1"/>
  <c r="P401" i="1"/>
  <c r="A402" i="1"/>
  <c r="B402" i="1"/>
  <c r="C402" i="1"/>
  <c r="D402" i="1"/>
  <c r="X402" i="1" s="1"/>
  <c r="E402" i="1"/>
  <c r="F402" i="1"/>
  <c r="R402" i="1" s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 s="1"/>
  <c r="K404" i="1"/>
  <c r="L404" i="1"/>
  <c r="V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/>
  <c r="AA406" i="1" s="1"/>
  <c r="K406" i="1"/>
  <c r="L406" i="1"/>
  <c r="V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 s="1"/>
  <c r="AA407" i="1" s="1"/>
  <c r="K407" i="1"/>
  <c r="T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 s="1"/>
  <c r="I408" i="1"/>
  <c r="J408" i="1"/>
  <c r="Z408" i="1"/>
  <c r="K408" i="1"/>
  <c r="L408" i="1"/>
  <c r="V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 s="1"/>
  <c r="I410" i="1"/>
  <c r="J410" i="1"/>
  <c r="Z410" i="1"/>
  <c r="K410" i="1"/>
  <c r="L410" i="1"/>
  <c r="V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AA411" i="1" s="1"/>
  <c r="K411" i="1"/>
  <c r="L411" i="1"/>
  <c r="T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/>
  <c r="I413" i="1"/>
  <c r="J413" i="1"/>
  <c r="Z413" i="1"/>
  <c r="AA413" i="1" s="1"/>
  <c r="K413" i="1"/>
  <c r="L413" i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S414" i="1"/>
  <c r="G414" i="1"/>
  <c r="H414" i="1"/>
  <c r="Y414" i="1" s="1"/>
  <c r="AE414" i="1" s="1"/>
  <c r="I414" i="1"/>
  <c r="J414" i="1"/>
  <c r="Z414" i="1" s="1"/>
  <c r="AA414" i="1" s="1"/>
  <c r="K414" i="1"/>
  <c r="L414" i="1"/>
  <c r="V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/>
  <c r="I415" i="1"/>
  <c r="J415" i="1"/>
  <c r="Z415" i="1" s="1"/>
  <c r="AA415" i="1" s="1"/>
  <c r="K415" i="1"/>
  <c r="T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/>
  <c r="I416" i="1"/>
  <c r="J416" i="1"/>
  <c r="Z416" i="1"/>
  <c r="AA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R419" i="1" s="1"/>
  <c r="S419" i="1" s="1"/>
  <c r="F419" i="1"/>
  <c r="G419" i="1"/>
  <c r="H419" i="1"/>
  <c r="Y419" i="1" s="1"/>
  <c r="AE419" i="1"/>
  <c r="I419" i="1"/>
  <c r="J419" i="1"/>
  <c r="Z419" i="1" s="1"/>
  <c r="AA419" i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/>
  <c r="AA420" i="1"/>
  <c r="K420" i="1"/>
  <c r="T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/>
  <c r="I421" i="1"/>
  <c r="J421" i="1"/>
  <c r="Z421" i="1"/>
  <c r="AA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/>
  <c r="I422" i="1"/>
  <c r="J422" i="1"/>
  <c r="Z422" i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R423" i="1" s="1"/>
  <c r="S423" i="1" s="1"/>
  <c r="G423" i="1"/>
  <c r="H423" i="1"/>
  <c r="Y423" i="1" s="1"/>
  <c r="AE423" i="1" s="1"/>
  <c r="I423" i="1"/>
  <c r="J423" i="1"/>
  <c r="Z423" i="1"/>
  <c r="K423" i="1"/>
  <c r="L423" i="1"/>
  <c r="V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AE424" i="1" s="1"/>
  <c r="I424" i="1"/>
  <c r="J424" i="1"/>
  <c r="Z424" i="1" s="1"/>
  <c r="K424" i="1"/>
  <c r="L424" i="1"/>
  <c r="T424" i="1" s="1"/>
  <c r="M424" i="1"/>
  <c r="N424" i="1"/>
  <c r="O424" i="1"/>
  <c r="P424" i="1"/>
  <c r="A425" i="1"/>
  <c r="B425" i="1"/>
  <c r="C425" i="1"/>
  <c r="D425" i="1"/>
  <c r="X425" i="1" s="1"/>
  <c r="E425" i="1"/>
  <c r="F425" i="1"/>
  <c r="R425" i="1" s="1"/>
  <c r="S425" i="1"/>
  <c r="G425" i="1"/>
  <c r="H425" i="1"/>
  <c r="Y425" i="1" s="1"/>
  <c r="AE425" i="1" s="1"/>
  <c r="I425" i="1"/>
  <c r="J425" i="1"/>
  <c r="Z425" i="1" s="1"/>
  <c r="AA425" i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R426" i="1" s="1"/>
  <c r="S426" i="1" s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/>
  <c r="E427" i="1"/>
  <c r="R427" i="1" s="1"/>
  <c r="S427" i="1" s="1"/>
  <c r="F427" i="1"/>
  <c r="G427" i="1"/>
  <c r="H427" i="1"/>
  <c r="Y427" i="1"/>
  <c r="AE427" i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 s="1"/>
  <c r="E428" i="1"/>
  <c r="F428" i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 s="1"/>
  <c r="AA429" i="1" s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 s="1"/>
  <c r="AE430" i="1"/>
  <c r="I430" i="1"/>
  <c r="J430" i="1"/>
  <c r="Z430" i="1"/>
  <c r="AA430" i="1"/>
  <c r="K430" i="1"/>
  <c r="L430" i="1"/>
  <c r="V430" i="1" s="1"/>
  <c r="M430" i="1"/>
  <c r="N430" i="1"/>
  <c r="O430" i="1"/>
  <c r="P430" i="1"/>
  <c r="A431" i="1"/>
  <c r="B431" i="1"/>
  <c r="C431" i="1"/>
  <c r="D431" i="1" s="1"/>
  <c r="X431" i="1"/>
  <c r="E431" i="1"/>
  <c r="F431" i="1"/>
  <c r="R431" i="1" s="1"/>
  <c r="S431" i="1" s="1"/>
  <c r="G431" i="1"/>
  <c r="H431" i="1"/>
  <c r="Y431" i="1" s="1"/>
  <c r="AE431" i="1"/>
  <c r="I431" i="1"/>
  <c r="J431" i="1"/>
  <c r="Z431" i="1"/>
  <c r="AA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G432" i="1"/>
  <c r="H432" i="1"/>
  <c r="Y432" i="1"/>
  <c r="AE432" i="1" s="1"/>
  <c r="I432" i="1"/>
  <c r="J432" i="1"/>
  <c r="Z432" i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 s="1"/>
  <c r="I433" i="1"/>
  <c r="J433" i="1"/>
  <c r="Z433" i="1" s="1"/>
  <c r="AA433" i="1" s="1"/>
  <c r="K433" i="1"/>
  <c r="L433" i="1"/>
  <c r="T433" i="1" s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 s="1"/>
  <c r="AE434" i="1"/>
  <c r="I434" i="1"/>
  <c r="J434" i="1"/>
  <c r="Z434" i="1"/>
  <c r="AA434" i="1" s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R435" i="1"/>
  <c r="S435" i="1"/>
  <c r="G435" i="1"/>
  <c r="H435" i="1"/>
  <c r="Y435" i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 s="1"/>
  <c r="AA436" i="1" s="1"/>
  <c r="K436" i="1"/>
  <c r="L436" i="1"/>
  <c r="V436" i="1"/>
  <c r="M436" i="1"/>
  <c r="N436" i="1"/>
  <c r="O436" i="1"/>
  <c r="P436" i="1"/>
  <c r="A437" i="1"/>
  <c r="B437" i="1"/>
  <c r="C437" i="1"/>
  <c r="D437" i="1"/>
  <c r="X437" i="1" s="1"/>
  <c r="E437" i="1"/>
  <c r="F437" i="1"/>
  <c r="G437" i="1"/>
  <c r="H437" i="1"/>
  <c r="Y437" i="1"/>
  <c r="AE437" i="1" s="1"/>
  <c r="I437" i="1"/>
  <c r="J437" i="1"/>
  <c r="Z437" i="1" s="1"/>
  <c r="AA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/>
  <c r="AE439" i="1" s="1"/>
  <c r="I439" i="1"/>
  <c r="J439" i="1"/>
  <c r="Z439" i="1" s="1"/>
  <c r="AA439" i="1" s="1"/>
  <c r="K439" i="1"/>
  <c r="L439" i="1"/>
  <c r="M439" i="1"/>
  <c r="N439" i="1"/>
  <c r="O439" i="1"/>
  <c r="P439" i="1"/>
  <c r="A440" i="1"/>
  <c r="B440" i="1"/>
  <c r="C440" i="1"/>
  <c r="D440" i="1"/>
  <c r="X440" i="1" s="1"/>
  <c r="E440" i="1"/>
  <c r="F440" i="1"/>
  <c r="R440" i="1" s="1"/>
  <c r="S440" i="1" s="1"/>
  <c r="G440" i="1"/>
  <c r="H440" i="1"/>
  <c r="Y440" i="1" s="1"/>
  <c r="AE440" i="1" s="1"/>
  <c r="I440" i="1"/>
  <c r="J440" i="1"/>
  <c r="Z440" i="1" s="1"/>
  <c r="AA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/>
  <c r="AE441" i="1"/>
  <c r="I441" i="1"/>
  <c r="J441" i="1"/>
  <c r="Z441" i="1" s="1"/>
  <c r="AA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R442" i="1" s="1"/>
  <c r="S442" i="1" s="1"/>
  <c r="G442" i="1"/>
  <c r="H442" i="1"/>
  <c r="Y442" i="1"/>
  <c r="AE442" i="1"/>
  <c r="I442" i="1"/>
  <c r="J442" i="1"/>
  <c r="Z442" i="1" s="1"/>
  <c r="AA442" i="1"/>
  <c r="K442" i="1"/>
  <c r="L442" i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/>
  <c r="AE443" i="1" s="1"/>
  <c r="I443" i="1"/>
  <c r="J443" i="1"/>
  <c r="Z443" i="1"/>
  <c r="AA443" i="1" s="1"/>
  <c r="K443" i="1"/>
  <c r="L443" i="1"/>
  <c r="M443" i="1"/>
  <c r="N443" i="1"/>
  <c r="O443" i="1"/>
  <c r="P443" i="1"/>
  <c r="A444" i="1"/>
  <c r="B444" i="1"/>
  <c r="C444" i="1"/>
  <c r="D444" i="1" s="1"/>
  <c r="X444" i="1"/>
  <c r="E444" i="1"/>
  <c r="F444" i="1"/>
  <c r="R444" i="1" s="1"/>
  <c r="S444" i="1" s="1"/>
  <c r="G444" i="1"/>
  <c r="H444" i="1"/>
  <c r="Y444" i="1" s="1"/>
  <c r="AE444" i="1" s="1"/>
  <c r="I444" i="1"/>
  <c r="J444" i="1"/>
  <c r="Z444" i="1"/>
  <c r="AA444" i="1"/>
  <c r="K444" i="1"/>
  <c r="L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/>
  <c r="AE445" i="1" s="1"/>
  <c r="I445" i="1"/>
  <c r="J445" i="1"/>
  <c r="Z445" i="1"/>
  <c r="AA445" i="1" s="1"/>
  <c r="K445" i="1"/>
  <c r="L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/>
  <c r="AE446" i="1"/>
  <c r="I446" i="1"/>
  <c r="J446" i="1"/>
  <c r="Z446" i="1" s="1"/>
  <c r="AA446" i="1" s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R447" i="1" s="1"/>
  <c r="S447" i="1" s="1"/>
  <c r="G447" i="1"/>
  <c r="H447" i="1"/>
  <c r="Y447" i="1" s="1"/>
  <c r="AE447" i="1" s="1"/>
  <c r="I447" i="1"/>
  <c r="J447" i="1"/>
  <c r="Z447" i="1" s="1"/>
  <c r="AA447" i="1" s="1"/>
  <c r="K447" i="1"/>
  <c r="L447" i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/>
  <c r="I448" i="1"/>
  <c r="J448" i="1"/>
  <c r="Z448" i="1"/>
  <c r="AA448" i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R449" i="1"/>
  <c r="S449" i="1"/>
  <c r="G449" i="1"/>
  <c r="H449" i="1"/>
  <c r="Y449" i="1" s="1"/>
  <c r="AE449" i="1" s="1"/>
  <c r="I449" i="1"/>
  <c r="J449" i="1"/>
  <c r="Z449" i="1"/>
  <c r="AA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 s="1"/>
  <c r="I450" i="1"/>
  <c r="J450" i="1"/>
  <c r="Z450" i="1"/>
  <c r="AA450" i="1" s="1"/>
  <c r="K450" i="1"/>
  <c r="L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 s="1"/>
  <c r="AA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/>
  <c r="G452" i="1"/>
  <c r="H452" i="1"/>
  <c r="Y452" i="1" s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/>
  <c r="AE453" i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 s="1"/>
  <c r="K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 s="1"/>
  <c r="AE455" i="1" s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 s="1"/>
  <c r="I457" i="1"/>
  <c r="J457" i="1"/>
  <c r="Z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 s="1"/>
  <c r="AE459" i="1" s="1"/>
  <c r="I459" i="1"/>
  <c r="J459" i="1"/>
  <c r="Z459" i="1" s="1"/>
  <c r="K459" i="1"/>
  <c r="L459" i="1"/>
  <c r="V459" i="1" s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 s="1"/>
  <c r="AE462" i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/>
  <c r="I463" i="1"/>
  <c r="J463" i="1"/>
  <c r="Z463" i="1" s="1"/>
  <c r="K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 s="1"/>
  <c r="I464" i="1"/>
  <c r="J464" i="1"/>
  <c r="Z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/>
  <c r="AE465" i="1"/>
  <c r="I465" i="1"/>
  <c r="J465" i="1"/>
  <c r="Z465" i="1"/>
  <c r="K465" i="1"/>
  <c r="L465" i="1"/>
  <c r="V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 s="1"/>
  <c r="AE466" i="1" s="1"/>
  <c r="I466" i="1"/>
  <c r="J466" i="1"/>
  <c r="Z466" i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 s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 s="1"/>
  <c r="K468" i="1"/>
  <c r="L468" i="1"/>
  <c r="T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/>
  <c r="AE477" i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 s="1"/>
  <c r="I478" i="1"/>
  <c r="J478" i="1"/>
  <c r="Z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/>
  <c r="AE479" i="1" s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/>
  <c r="AE480" i="1"/>
  <c r="I480" i="1"/>
  <c r="J480" i="1"/>
  <c r="Z480" i="1" s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R481" i="1" s="1"/>
  <c r="S481" i="1" s="1"/>
  <c r="F481" i="1"/>
  <c r="G481" i="1"/>
  <c r="H481" i="1"/>
  <c r="Y481" i="1" s="1"/>
  <c r="AE481" i="1" s="1"/>
  <c r="I481" i="1"/>
  <c r="J481" i="1"/>
  <c r="Z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/>
  <c r="K483" i="1"/>
  <c r="L483" i="1"/>
  <c r="V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 s="1"/>
  <c r="AE485" i="1" s="1"/>
  <c r="I485" i="1"/>
  <c r="J485" i="1"/>
  <c r="Z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/>
  <c r="AE486" i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/>
  <c r="E488" i="1"/>
  <c r="F488" i="1"/>
  <c r="G488" i="1"/>
  <c r="H488" i="1"/>
  <c r="Y488" i="1"/>
  <c r="AE488" i="1" s="1"/>
  <c r="I488" i="1"/>
  <c r="J488" i="1"/>
  <c r="Z488" i="1" s="1"/>
  <c r="AA488" i="1" s="1"/>
  <c r="K488" i="1"/>
  <c r="L488" i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 s="1"/>
  <c r="AE492" i="1" s="1"/>
  <c r="I492" i="1"/>
  <c r="J492" i="1"/>
  <c r="Z492" i="1" s="1"/>
  <c r="AA492" i="1" s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 s="1"/>
  <c r="AE494" i="1" s="1"/>
  <c r="I494" i="1"/>
  <c r="J494" i="1"/>
  <c r="Z494" i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 s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 s="1"/>
  <c r="AE498" i="1" s="1"/>
  <c r="I498" i="1"/>
  <c r="J498" i="1"/>
  <c r="Z498" i="1" s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/>
  <c r="AE499" i="1" s="1"/>
  <c r="I499" i="1"/>
  <c r="J499" i="1"/>
  <c r="Z499" i="1"/>
  <c r="AA499" i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 s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 s="1"/>
  <c r="AE501" i="1"/>
  <c r="I501" i="1"/>
  <c r="J501" i="1"/>
  <c r="Z501" i="1"/>
  <c r="AA501" i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/>
  <c r="E502" i="1"/>
  <c r="F502" i="1"/>
  <c r="G502" i="1"/>
  <c r="H502" i="1"/>
  <c r="Y502" i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 s="1"/>
  <c r="AE503" i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/>
  <c r="AE504" i="1" s="1"/>
  <c r="I504" i="1"/>
  <c r="J504" i="1"/>
  <c r="Z504" i="1" s="1"/>
  <c r="AA504" i="1"/>
  <c r="K504" i="1"/>
  <c r="L504" i="1"/>
  <c r="V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T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 s="1"/>
  <c r="AE506" i="1" s="1"/>
  <c r="I506" i="1"/>
  <c r="J506" i="1"/>
  <c r="Z506" i="1"/>
  <c r="AA506" i="1" s="1"/>
  <c r="K506" i="1"/>
  <c r="L506" i="1"/>
  <c r="V506" i="1" s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 s="1"/>
  <c r="AE508" i="1" s="1"/>
  <c r="I508" i="1"/>
  <c r="J508" i="1"/>
  <c r="Z508" i="1" s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G509" i="1"/>
  <c r="H509" i="1"/>
  <c r="Y509" i="1" s="1"/>
  <c r="AE509" i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/>
  <c r="E510" i="1"/>
  <c r="F510" i="1"/>
  <c r="G510" i="1"/>
  <c r="H510" i="1"/>
  <c r="Y510" i="1"/>
  <c r="AE510" i="1" s="1"/>
  <c r="I510" i="1"/>
  <c r="J510" i="1"/>
  <c r="Z510" i="1" s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/>
  <c r="E512" i="1"/>
  <c r="F512" i="1"/>
  <c r="G512" i="1"/>
  <c r="H512" i="1"/>
  <c r="Y512" i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/>
  <c r="AE514" i="1"/>
  <c r="I514" i="1"/>
  <c r="J514" i="1"/>
  <c r="Z514" i="1"/>
  <c r="AA514" i="1" s="1"/>
  <c r="K514" i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 s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/>
  <c r="AE517" i="1" s="1"/>
  <c r="I517" i="1"/>
  <c r="J517" i="1"/>
  <c r="Z517" i="1" s="1"/>
  <c r="AA517" i="1" s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/>
  <c r="AE525" i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/>
  <c r="I529" i="1"/>
  <c r="J529" i="1"/>
  <c r="Z529" i="1" s="1"/>
  <c r="AA529" i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/>
  <c r="AE530" i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 s="1"/>
  <c r="I534" i="1"/>
  <c r="J534" i="1"/>
  <c r="Z534" i="1" s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 s="1"/>
  <c r="S543" i="1" s="1"/>
  <c r="G543" i="1"/>
  <c r="H543" i="1"/>
  <c r="Y543" i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/>
  <c r="E544" i="1"/>
  <c r="F544" i="1"/>
  <c r="G544" i="1"/>
  <c r="H544" i="1"/>
  <c r="Y544" i="1" s="1"/>
  <c r="AE544" i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/>
  <c r="K547" i="1"/>
  <c r="T547" i="1" s="1"/>
  <c r="L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/>
  <c r="AA548" i="1"/>
  <c r="AB548" i="1" s="1"/>
  <c r="AC548" i="1"/>
  <c r="AD548" i="1" s="1"/>
  <c r="K548" i="1"/>
  <c r="T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 s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 s="1"/>
  <c r="S551" i="1"/>
  <c r="G551" i="1"/>
  <c r="H551" i="1"/>
  <c r="Y551" i="1"/>
  <c r="AE551" i="1" s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/>
  <c r="E552" i="1"/>
  <c r="R552" i="1" s="1"/>
  <c r="S552" i="1" s="1"/>
  <c r="F552" i="1"/>
  <c r="G552" i="1"/>
  <c r="H552" i="1"/>
  <c r="Y552" i="1" s="1"/>
  <c r="AE552" i="1" s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/>
  <c r="E553" i="1"/>
  <c r="R553" i="1" s="1"/>
  <c r="S553" i="1" s="1"/>
  <c r="F553" i="1"/>
  <c r="G553" i="1"/>
  <c r="H553" i="1"/>
  <c r="Y553" i="1" s="1"/>
  <c r="AE553" i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/>
  <c r="E556" i="1"/>
  <c r="F556" i="1"/>
  <c r="G556" i="1"/>
  <c r="H556" i="1"/>
  <c r="Y556" i="1"/>
  <c r="AE556" i="1" s="1"/>
  <c r="I556" i="1"/>
  <c r="J556" i="1"/>
  <c r="Z556" i="1" s="1"/>
  <c r="AA556" i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 s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/>
  <c r="S561" i="1" s="1"/>
  <c r="F561" i="1"/>
  <c r="G561" i="1"/>
  <c r="H561" i="1"/>
  <c r="Y561" i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F562" i="1"/>
  <c r="R562" i="1" s="1"/>
  <c r="S562" i="1" s="1"/>
  <c r="G562" i="1"/>
  <c r="H562" i="1"/>
  <c r="Y562" i="1"/>
  <c r="AE562" i="1" s="1"/>
  <c r="I562" i="1"/>
  <c r="J562" i="1"/>
  <c r="Z562" i="1" s="1"/>
  <c r="AA562" i="1" s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/>
  <c r="I564" i="1"/>
  <c r="J564" i="1"/>
  <c r="Z564" i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R565" i="1" s="1"/>
  <c r="S565" i="1" s="1"/>
  <c r="F565" i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 s="1"/>
  <c r="G568" i="1"/>
  <c r="H568" i="1"/>
  <c r="Y568" i="1" s="1"/>
  <c r="AE568" i="1" s="1"/>
  <c r="I568" i="1"/>
  <c r="J568" i="1"/>
  <c r="Z568" i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 s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G570" i="1"/>
  <c r="H570" i="1"/>
  <c r="Y570" i="1"/>
  <c r="AE570" i="1" s="1"/>
  <c r="I570" i="1"/>
  <c r="J570" i="1"/>
  <c r="Z570" i="1" s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/>
  <c r="AA571" i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/>
  <c r="S572" i="1"/>
  <c r="G572" i="1"/>
  <c r="H572" i="1"/>
  <c r="Y572" i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 s="1"/>
  <c r="G576" i="1"/>
  <c r="H576" i="1"/>
  <c r="Y576" i="1"/>
  <c r="AE576" i="1" s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 s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F578" i="1"/>
  <c r="R578" i="1" s="1"/>
  <c r="S578" i="1" s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/>
  <c r="E579" i="1"/>
  <c r="R579" i="1" s="1"/>
  <c r="S579" i="1" s="1"/>
  <c r="F579" i="1"/>
  <c r="G579" i="1"/>
  <c r="H579" i="1"/>
  <c r="Y579" i="1" s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/>
  <c r="E580" i="1"/>
  <c r="R580" i="1" s="1"/>
  <c r="S580" i="1" s="1"/>
  <c r="F580" i="1"/>
  <c r="G580" i="1"/>
  <c r="H580" i="1"/>
  <c r="Y580" i="1" s="1"/>
  <c r="AE580" i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/>
  <c r="S581" i="1" s="1"/>
  <c r="F581" i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 s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/>
  <c r="I585" i="1"/>
  <c r="J585" i="1"/>
  <c r="Z585" i="1"/>
  <c r="AA585" i="1" s="1"/>
  <c r="K585" i="1"/>
  <c r="L585" i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/>
  <c r="E589" i="1"/>
  <c r="R589" i="1" s="1"/>
  <c r="S589" i="1" s="1"/>
  <c r="F589" i="1"/>
  <c r="G589" i="1"/>
  <c r="H589" i="1"/>
  <c r="Y589" i="1" s="1"/>
  <c r="AE589" i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R590" i="1" s="1"/>
  <c r="S590" i="1" s="1"/>
  <c r="F590" i="1"/>
  <c r="G590" i="1"/>
  <c r="H590" i="1"/>
  <c r="Y590" i="1" s="1"/>
  <c r="AE590" i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R591" i="1" s="1"/>
  <c r="S591" i="1" s="1"/>
  <c r="F591" i="1"/>
  <c r="G591" i="1"/>
  <c r="H591" i="1"/>
  <c r="Y591" i="1" s="1"/>
  <c r="AE591" i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R592" i="1" s="1"/>
  <c r="S592" i="1" s="1"/>
  <c r="F592" i="1"/>
  <c r="G592" i="1"/>
  <c r="H592" i="1"/>
  <c r="Y592" i="1" s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/>
  <c r="E593" i="1"/>
  <c r="R593" i="1" s="1"/>
  <c r="S593" i="1" s="1"/>
  <c r="F593" i="1"/>
  <c r="G593" i="1"/>
  <c r="H593" i="1"/>
  <c r="Y593" i="1" s="1"/>
  <c r="AE593" i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R595" i="1"/>
  <c r="S595" i="1"/>
  <c r="G595" i="1"/>
  <c r="H595" i="1"/>
  <c r="I595" i="1"/>
  <c r="J595" i="1"/>
  <c r="Z595" i="1" s="1"/>
  <c r="AA595" i="1" s="1"/>
  <c r="K595" i="1"/>
  <c r="L595" i="1"/>
  <c r="V595" i="1" s="1"/>
  <c r="M595" i="1"/>
  <c r="N595" i="1"/>
  <c r="O595" i="1"/>
  <c r="P595" i="1"/>
  <c r="Y595" i="1"/>
  <c r="AE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/>
  <c r="I597" i="1"/>
  <c r="J597" i="1"/>
  <c r="Z597" i="1" s="1"/>
  <c r="AA597" i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T598" i="1" s="1"/>
  <c r="L598" i="1"/>
  <c r="V598" i="1"/>
  <c r="M598" i="1"/>
  <c r="N598" i="1"/>
  <c r="O598" i="1"/>
  <c r="P598" i="1"/>
  <c r="A599" i="1"/>
  <c r="B599" i="1"/>
  <c r="C599" i="1"/>
  <c r="D599" i="1" s="1"/>
  <c r="X599" i="1"/>
  <c r="E599" i="1"/>
  <c r="F599" i="1"/>
  <c r="G599" i="1"/>
  <c r="H599" i="1"/>
  <c r="Y599" i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/>
  <c r="E600" i="1"/>
  <c r="F600" i="1"/>
  <c r="G600" i="1"/>
  <c r="H600" i="1"/>
  <c r="Y600" i="1" s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/>
  <c r="E602" i="1"/>
  <c r="F602" i="1"/>
  <c r="G602" i="1"/>
  <c r="H602" i="1"/>
  <c r="Y602" i="1"/>
  <c r="AE602" i="1" s="1"/>
  <c r="I602" i="1"/>
  <c r="J602" i="1"/>
  <c r="Z602" i="1"/>
  <c r="AA602" i="1" s="1"/>
  <c r="K602" i="1"/>
  <c r="L602" i="1"/>
  <c r="T602" i="1" s="1"/>
  <c r="U602" i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 s="1"/>
  <c r="I603" i="1"/>
  <c r="J603" i="1"/>
  <c r="Z603" i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E604" i="1"/>
  <c r="F604" i="1"/>
  <c r="G604" i="1"/>
  <c r="H604" i="1"/>
  <c r="Y604" i="1"/>
  <c r="AE604" i="1" s="1"/>
  <c r="I604" i="1"/>
  <c r="J604" i="1"/>
  <c r="Z604" i="1"/>
  <c r="AA604" i="1"/>
  <c r="K604" i="1"/>
  <c r="L604" i="1"/>
  <c r="V604" i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/>
  <c r="AE605" i="1" s="1"/>
  <c r="I605" i="1"/>
  <c r="J605" i="1"/>
  <c r="Z605" i="1" s="1"/>
  <c r="AA605" i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 s="1"/>
  <c r="S607" i="1"/>
  <c r="G607" i="1"/>
  <c r="H607" i="1"/>
  <c r="Y607" i="1" s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X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R621" i="1" s="1"/>
  <c r="S621" i="1" s="1"/>
  <c r="F621" i="1"/>
  <c r="G621" i="1"/>
  <c r="H621" i="1"/>
  <c r="Y621" i="1" s="1"/>
  <c r="AE621" i="1" s="1"/>
  <c r="I621" i="1"/>
  <c r="J621" i="1"/>
  <c r="Z621" i="1"/>
  <c r="AA621" i="1" s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 s="1"/>
  <c r="AA622" i="1" s="1"/>
  <c r="K622" i="1"/>
  <c r="T622" i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/>
  <c r="I627" i="1"/>
  <c r="J627" i="1"/>
  <c r="Z627" i="1"/>
  <c r="AA627" i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/>
  <c r="X629" i="1" s="1"/>
  <c r="E629" i="1"/>
  <c r="F629" i="1"/>
  <c r="G629" i="1"/>
  <c r="H629" i="1"/>
  <c r="Y629" i="1"/>
  <c r="AE629" i="1" s="1"/>
  <c r="I629" i="1"/>
  <c r="J629" i="1"/>
  <c r="Z629" i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 s="1"/>
  <c r="I632" i="1"/>
  <c r="J632" i="1"/>
  <c r="Z632" i="1"/>
  <c r="AA632" i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X636" i="1"/>
  <c r="A637" i="1"/>
  <c r="B637" i="1"/>
  <c r="C637" i="1"/>
  <c r="D637" i="1"/>
  <c r="X637" i="1" s="1"/>
  <c r="E637" i="1"/>
  <c r="F637" i="1"/>
  <c r="G637" i="1"/>
  <c r="H637" i="1"/>
  <c r="Y637" i="1" s="1"/>
  <c r="AE637" i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/>
  <c r="AA639" i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 s="1"/>
  <c r="AE641" i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/>
  <c r="I642" i="1"/>
  <c r="J642" i="1"/>
  <c r="Z642" i="1" s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E644" i="1"/>
  <c r="F644" i="1"/>
  <c r="G644" i="1"/>
  <c r="H644" i="1"/>
  <c r="Y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X644" i="1"/>
  <c r="AE644" i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/>
  <c r="E646" i="1"/>
  <c r="F646" i="1"/>
  <c r="G646" i="1"/>
  <c r="H646" i="1"/>
  <c r="Y646" i="1"/>
  <c r="AE646" i="1"/>
  <c r="I646" i="1"/>
  <c r="J646" i="1"/>
  <c r="Z646" i="1" s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R648" i="1" s="1"/>
  <c r="S648" i="1" s="1"/>
  <c r="F648" i="1"/>
  <c r="G648" i="1"/>
  <c r="H648" i="1"/>
  <c r="Y648" i="1" s="1"/>
  <c r="I648" i="1"/>
  <c r="J648" i="1"/>
  <c r="Z648" i="1"/>
  <c r="AA648" i="1" s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F649" i="1"/>
  <c r="R649" i="1"/>
  <c r="S649" i="1" s="1"/>
  <c r="G649" i="1"/>
  <c r="H649" i="1"/>
  <c r="Y649" i="1" s="1"/>
  <c r="AE649" i="1" s="1"/>
  <c r="I649" i="1"/>
  <c r="J649" i="1"/>
  <c r="Z649" i="1"/>
  <c r="AA649" i="1"/>
  <c r="K649" i="1"/>
  <c r="L649" i="1"/>
  <c r="V649" i="1"/>
  <c r="M649" i="1"/>
  <c r="N649" i="1"/>
  <c r="O649" i="1"/>
  <c r="P649" i="1"/>
  <c r="A650" i="1"/>
  <c r="B650" i="1"/>
  <c r="C650" i="1"/>
  <c r="D650" i="1" s="1"/>
  <c r="X650" i="1"/>
  <c r="E650" i="1"/>
  <c r="F650" i="1"/>
  <c r="R650" i="1" s="1"/>
  <c r="S650" i="1" s="1"/>
  <c r="G650" i="1"/>
  <c r="H650" i="1"/>
  <c r="Y650" i="1" s="1"/>
  <c r="AE650" i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G651" i="1"/>
  <c r="H651" i="1"/>
  <c r="I651" i="1"/>
  <c r="J651" i="1"/>
  <c r="Z651" i="1" s="1"/>
  <c r="AA651" i="1" s="1"/>
  <c r="K651" i="1"/>
  <c r="L651" i="1"/>
  <c r="M651" i="1"/>
  <c r="N651" i="1"/>
  <c r="O651" i="1"/>
  <c r="P651" i="1"/>
  <c r="R651" i="1"/>
  <c r="S651" i="1" s="1"/>
  <c r="T651" i="1"/>
  <c r="V651" i="1"/>
  <c r="X651" i="1"/>
  <c r="Y651" i="1"/>
  <c r="AE651" i="1"/>
  <c r="A652" i="1"/>
  <c r="B652" i="1"/>
  <c r="C652" i="1"/>
  <c r="D652" i="1"/>
  <c r="X652" i="1" s="1"/>
  <c r="E652" i="1"/>
  <c r="F652" i="1"/>
  <c r="G652" i="1"/>
  <c r="H652" i="1"/>
  <c r="I652" i="1"/>
  <c r="J652" i="1"/>
  <c r="Z652" i="1" s="1"/>
  <c r="AA652" i="1"/>
  <c r="K652" i="1"/>
  <c r="L652" i="1"/>
  <c r="M652" i="1"/>
  <c r="N652" i="1"/>
  <c r="O652" i="1"/>
  <c r="P652" i="1"/>
  <c r="V652" i="1"/>
  <c r="Y652" i="1"/>
  <c r="AE652" i="1" s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F655" i="1"/>
  <c r="R655" i="1" s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 s="1"/>
  <c r="X656" i="1" s="1"/>
  <c r="E656" i="1"/>
  <c r="F656" i="1"/>
  <c r="R656" i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E657" i="1"/>
  <c r="F657" i="1"/>
  <c r="R657" i="1" s="1"/>
  <c r="S657" i="1"/>
  <c r="G657" i="1"/>
  <c r="H657" i="1"/>
  <c r="Y657" i="1" s="1"/>
  <c r="I657" i="1"/>
  <c r="J657" i="1"/>
  <c r="Z657" i="1" s="1"/>
  <c r="AA657" i="1"/>
  <c r="K657" i="1"/>
  <c r="L657" i="1"/>
  <c r="V657" i="1"/>
  <c r="M657" i="1"/>
  <c r="N657" i="1"/>
  <c r="O657" i="1"/>
  <c r="P657" i="1"/>
  <c r="X657" i="1"/>
  <c r="AE657" i="1"/>
  <c r="A658" i="1"/>
  <c r="B658" i="1"/>
  <c r="C658" i="1"/>
  <c r="D658" i="1"/>
  <c r="X658" i="1"/>
  <c r="E658" i="1"/>
  <c r="F658" i="1"/>
  <c r="R658" i="1"/>
  <c r="S658" i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/>
  <c r="AA659" i="1" s="1"/>
  <c r="K659" i="1"/>
  <c r="L659" i="1"/>
  <c r="M659" i="1"/>
  <c r="N659" i="1"/>
  <c r="O659" i="1"/>
  <c r="P659" i="1"/>
  <c r="R659" i="1"/>
  <c r="S659" i="1"/>
  <c r="T659" i="1"/>
  <c r="V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V660" i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/>
  <c r="S663" i="1" s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E664" i="1"/>
  <c r="R664" i="1" s="1"/>
  <c r="S664" i="1" s="1"/>
  <c r="F664" i="1"/>
  <c r="G664" i="1"/>
  <c r="H664" i="1"/>
  <c r="Y664" i="1" s="1"/>
  <c r="I664" i="1"/>
  <c r="J664" i="1"/>
  <c r="Z664" i="1"/>
  <c r="AA664" i="1" s="1"/>
  <c r="K664" i="1"/>
  <c r="L664" i="1"/>
  <c r="M664" i="1"/>
  <c r="N664" i="1"/>
  <c r="O664" i="1"/>
  <c r="P664" i="1"/>
  <c r="X664" i="1"/>
  <c r="AE664" i="1"/>
  <c r="A665" i="1"/>
  <c r="B665" i="1"/>
  <c r="C665" i="1"/>
  <c r="D665" i="1"/>
  <c r="E665" i="1"/>
  <c r="F665" i="1"/>
  <c r="R665" i="1" s="1"/>
  <c r="S665" i="1"/>
  <c r="G665" i="1"/>
  <c r="H665" i="1"/>
  <c r="Y665" i="1" s="1"/>
  <c r="AE665" i="1" s="1"/>
  <c r="I665" i="1"/>
  <c r="J665" i="1"/>
  <c r="Z665" i="1"/>
  <c r="AA665" i="1"/>
  <c r="K665" i="1"/>
  <c r="L665" i="1"/>
  <c r="V665" i="1"/>
  <c r="M665" i="1"/>
  <c r="N665" i="1"/>
  <c r="O665" i="1"/>
  <c r="P665" i="1"/>
  <c r="X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 s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 s="1"/>
  <c r="X668" i="1" s="1"/>
  <c r="E668" i="1"/>
  <c r="F668" i="1"/>
  <c r="G668" i="1"/>
  <c r="H668" i="1"/>
  <c r="Y668" i="1" s="1"/>
  <c r="AE668" i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/>
  <c r="X669" i="1"/>
  <c r="E669" i="1"/>
  <c r="R669" i="1" s="1"/>
  <c r="S669" i="1" s="1"/>
  <c r="F669" i="1"/>
  <c r="G669" i="1"/>
  <c r="H669" i="1"/>
  <c r="Y669" i="1" s="1"/>
  <c r="AE669" i="1"/>
  <c r="I669" i="1"/>
  <c r="J669" i="1"/>
  <c r="Z669" i="1"/>
  <c r="AA669" i="1" s="1"/>
  <c r="K669" i="1"/>
  <c r="L669" i="1"/>
  <c r="T669" i="1" s="1"/>
  <c r="AB669" i="1" s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 s="1"/>
  <c r="X671" i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R671" i="1"/>
  <c r="S671" i="1" s="1"/>
  <c r="Z671" i="1"/>
  <c r="AA671" i="1"/>
  <c r="AE671" i="1"/>
  <c r="A672" i="1"/>
  <c r="B672" i="1"/>
  <c r="C672" i="1"/>
  <c r="D672" i="1"/>
  <c r="X672" i="1"/>
  <c r="E672" i="1"/>
  <c r="F672" i="1"/>
  <c r="R672" i="1" s="1"/>
  <c r="S672" i="1" s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/>
  <c r="E673" i="1"/>
  <c r="R673" i="1" s="1"/>
  <c r="S673" i="1" s="1"/>
  <c r="F673" i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 s="1"/>
  <c r="AE674" i="1" s="1"/>
  <c r="I674" i="1"/>
  <c r="J674" i="1"/>
  <c r="K674" i="1"/>
  <c r="L674" i="1"/>
  <c r="M674" i="1"/>
  <c r="N674" i="1"/>
  <c r="O674" i="1"/>
  <c r="P674" i="1"/>
  <c r="V674" i="1"/>
  <c r="Z674" i="1"/>
  <c r="AA674" i="1"/>
  <c r="A675" i="1"/>
  <c r="B675" i="1"/>
  <c r="C675" i="1"/>
  <c r="D675" i="1"/>
  <c r="X675" i="1"/>
  <c r="E675" i="1"/>
  <c r="F675" i="1"/>
  <c r="G675" i="1"/>
  <c r="H675" i="1"/>
  <c r="Y675" i="1" s="1"/>
  <c r="I675" i="1"/>
  <c r="J675" i="1"/>
  <c r="Z675" i="1"/>
  <c r="AA675" i="1"/>
  <c r="K675" i="1"/>
  <c r="L675" i="1"/>
  <c r="M675" i="1"/>
  <c r="N675" i="1"/>
  <c r="O675" i="1"/>
  <c r="P675" i="1"/>
  <c r="V675" i="1"/>
  <c r="AE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I677" i="1"/>
  <c r="J677" i="1"/>
  <c r="Z677" i="1" s="1"/>
  <c r="AA677" i="1" s="1"/>
  <c r="K677" i="1"/>
  <c r="L677" i="1"/>
  <c r="T677" i="1"/>
  <c r="M677" i="1"/>
  <c r="N677" i="1"/>
  <c r="O677" i="1"/>
  <c r="P677" i="1"/>
  <c r="V677" i="1"/>
  <c r="AE677" i="1"/>
  <c r="A678" i="1"/>
  <c r="B678" i="1"/>
  <c r="C678" i="1"/>
  <c r="D678" i="1" s="1"/>
  <c r="X678" i="1" s="1"/>
  <c r="E678" i="1"/>
  <c r="F678" i="1"/>
  <c r="G678" i="1"/>
  <c r="H678" i="1"/>
  <c r="Y678" i="1" s="1"/>
  <c r="AE678" i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/>
  <c r="X679" i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/>
  <c r="E680" i="1"/>
  <c r="R680" i="1" s="1"/>
  <c r="S680" i="1" s="1"/>
  <c r="F680" i="1"/>
  <c r="G680" i="1"/>
  <c r="H680" i="1"/>
  <c r="Y680" i="1" s="1"/>
  <c r="AE680" i="1"/>
  <c r="I680" i="1"/>
  <c r="J680" i="1"/>
  <c r="Z680" i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 s="1"/>
  <c r="E682" i="1"/>
  <c r="R682" i="1" s="1"/>
  <c r="S682" i="1" s="1"/>
  <c r="F682" i="1"/>
  <c r="G682" i="1"/>
  <c r="H682" i="1"/>
  <c r="Y682" i="1"/>
  <c r="AE682" i="1"/>
  <c r="I682" i="1"/>
  <c r="J682" i="1"/>
  <c r="Z682" i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/>
  <c r="X683" i="1" s="1"/>
  <c r="E683" i="1"/>
  <c r="F683" i="1"/>
  <c r="R683" i="1" s="1"/>
  <c r="G683" i="1"/>
  <c r="H683" i="1"/>
  <c r="Y683" i="1"/>
  <c r="I683" i="1"/>
  <c r="J683" i="1"/>
  <c r="Z683" i="1" s="1"/>
  <c r="AA683" i="1"/>
  <c r="K683" i="1"/>
  <c r="L683" i="1"/>
  <c r="M683" i="1"/>
  <c r="N683" i="1"/>
  <c r="O683" i="1"/>
  <c r="P683" i="1"/>
  <c r="S683" i="1"/>
  <c r="V683" i="1"/>
  <c r="AE683" i="1"/>
  <c r="A684" i="1"/>
  <c r="B684" i="1"/>
  <c r="C684" i="1"/>
  <c r="D684" i="1"/>
  <c r="X684" i="1" s="1"/>
  <c r="E684" i="1"/>
  <c r="F684" i="1"/>
  <c r="G684" i="1"/>
  <c r="H684" i="1"/>
  <c r="Y684" i="1"/>
  <c r="AE684" i="1" s="1"/>
  <c r="I684" i="1"/>
  <c r="J684" i="1"/>
  <c r="Z684" i="1"/>
  <c r="AA684" i="1"/>
  <c r="K684" i="1"/>
  <c r="L684" i="1"/>
  <c r="T684" i="1" s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/>
  <c r="E685" i="1"/>
  <c r="F685" i="1"/>
  <c r="R685" i="1" s="1"/>
  <c r="S685" i="1" s="1"/>
  <c r="G685" i="1"/>
  <c r="H685" i="1"/>
  <c r="Y685" i="1" s="1"/>
  <c r="I685" i="1"/>
  <c r="J685" i="1"/>
  <c r="Z685" i="1"/>
  <c r="AA685" i="1"/>
  <c r="K685" i="1"/>
  <c r="L685" i="1"/>
  <c r="T685" i="1" s="1"/>
  <c r="M685" i="1"/>
  <c r="N685" i="1"/>
  <c r="O685" i="1"/>
  <c r="P685" i="1"/>
  <c r="AE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 s="1"/>
  <c r="X688" i="1" s="1"/>
  <c r="E688" i="1"/>
  <c r="F688" i="1"/>
  <c r="R688" i="1"/>
  <c r="S688" i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F689" i="1"/>
  <c r="R689" i="1"/>
  <c r="S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G690" i="1"/>
  <c r="H690" i="1"/>
  <c r="Y690" i="1"/>
  <c r="AE690" i="1"/>
  <c r="I690" i="1"/>
  <c r="J690" i="1"/>
  <c r="Z690" i="1" s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/>
  <c r="X691" i="1"/>
  <c r="E691" i="1"/>
  <c r="F691" i="1"/>
  <c r="G691" i="1"/>
  <c r="H691" i="1"/>
  <c r="Y691" i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G692" i="1"/>
  <c r="H692" i="1"/>
  <c r="Y692" i="1"/>
  <c r="AE692" i="1"/>
  <c r="I692" i="1"/>
  <c r="J692" i="1"/>
  <c r="Z692" i="1" s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/>
  <c r="E693" i="1"/>
  <c r="F693" i="1"/>
  <c r="G693" i="1"/>
  <c r="H693" i="1"/>
  <c r="Y693" i="1"/>
  <c r="AE693" i="1" s="1"/>
  <c r="I693" i="1"/>
  <c r="J693" i="1"/>
  <c r="Z693" i="1"/>
  <c r="AA693" i="1" s="1"/>
  <c r="K693" i="1"/>
  <c r="L693" i="1"/>
  <c r="T693" i="1"/>
  <c r="M693" i="1"/>
  <c r="N693" i="1"/>
  <c r="O693" i="1"/>
  <c r="P693" i="1"/>
  <c r="R693" i="1"/>
  <c r="S693" i="1" s="1"/>
  <c r="A694" i="1"/>
  <c r="B694" i="1"/>
  <c r="C694" i="1"/>
  <c r="D694" i="1" s="1"/>
  <c r="X694" i="1" s="1"/>
  <c r="E694" i="1"/>
  <c r="F694" i="1"/>
  <c r="G694" i="1"/>
  <c r="H694" i="1"/>
  <c r="Y694" i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/>
  <c r="X695" i="1" s="1"/>
  <c r="E695" i="1"/>
  <c r="R695" i="1" s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S695" i="1"/>
  <c r="Z695" i="1"/>
  <c r="AA695" i="1" s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/>
  <c r="E697" i="1"/>
  <c r="F697" i="1"/>
  <c r="R697" i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/>
  <c r="E698" i="1"/>
  <c r="R698" i="1" s="1"/>
  <c r="S698" i="1" s="1"/>
  <c r="F698" i="1"/>
  <c r="G698" i="1"/>
  <c r="H698" i="1"/>
  <c r="Y698" i="1"/>
  <c r="AE698" i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/>
  <c r="E699" i="1"/>
  <c r="F699" i="1"/>
  <c r="G699" i="1"/>
  <c r="H699" i="1"/>
  <c r="Y699" i="1" s="1"/>
  <c r="I699" i="1"/>
  <c r="J699" i="1"/>
  <c r="K699" i="1"/>
  <c r="L699" i="1"/>
  <c r="V699" i="1" s="1"/>
  <c r="M699" i="1"/>
  <c r="N699" i="1"/>
  <c r="O699" i="1"/>
  <c r="P699" i="1"/>
  <c r="Z699" i="1"/>
  <c r="AA699" i="1"/>
  <c r="AE699" i="1"/>
  <c r="A700" i="1"/>
  <c r="B700" i="1"/>
  <c r="C700" i="1"/>
  <c r="D700" i="1" s="1"/>
  <c r="X700" i="1"/>
  <c r="E700" i="1"/>
  <c r="F700" i="1"/>
  <c r="G700" i="1"/>
  <c r="H700" i="1"/>
  <c r="Y700" i="1" s="1"/>
  <c r="AE700" i="1" s="1"/>
  <c r="I700" i="1"/>
  <c r="J700" i="1"/>
  <c r="Z700" i="1" s="1"/>
  <c r="K700" i="1"/>
  <c r="L700" i="1"/>
  <c r="M700" i="1"/>
  <c r="N700" i="1"/>
  <c r="O700" i="1"/>
  <c r="P700" i="1"/>
  <c r="R700" i="1"/>
  <c r="S700" i="1" s="1"/>
  <c r="AA700" i="1"/>
  <c r="A701" i="1"/>
  <c r="B701" i="1"/>
  <c r="C701" i="1"/>
  <c r="D701" i="1" s="1"/>
  <c r="X701" i="1"/>
  <c r="E701" i="1"/>
  <c r="F701" i="1"/>
  <c r="G701" i="1"/>
  <c r="H701" i="1"/>
  <c r="Y701" i="1" s="1"/>
  <c r="I701" i="1"/>
  <c r="J701" i="1"/>
  <c r="Z701" i="1"/>
  <c r="AA701" i="1"/>
  <c r="K701" i="1"/>
  <c r="L701" i="1"/>
  <c r="M701" i="1"/>
  <c r="N701" i="1"/>
  <c r="O701" i="1"/>
  <c r="P701" i="1"/>
  <c r="AE701" i="1"/>
  <c r="A702" i="1"/>
  <c r="B702" i="1"/>
  <c r="C702" i="1"/>
  <c r="D702" i="1"/>
  <c r="X702" i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 s="1"/>
  <c r="E703" i="1"/>
  <c r="F703" i="1"/>
  <c r="R703" i="1" s="1"/>
  <c r="S703" i="1" s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/>
  <c r="A704" i="1"/>
  <c r="B704" i="1"/>
  <c r="C704" i="1"/>
  <c r="D704" i="1" s="1"/>
  <c r="X704" i="1" s="1"/>
  <c r="E704" i="1"/>
  <c r="F704" i="1"/>
  <c r="R704" i="1"/>
  <c r="S704" i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 s="1"/>
  <c r="X705" i="1" s="1"/>
  <c r="E705" i="1"/>
  <c r="F705" i="1"/>
  <c r="R705" i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/>
  <c r="AE706" i="1"/>
  <c r="I706" i="1"/>
  <c r="J706" i="1"/>
  <c r="K706" i="1"/>
  <c r="L706" i="1"/>
  <c r="M706" i="1"/>
  <c r="N706" i="1"/>
  <c r="O706" i="1"/>
  <c r="P706" i="1"/>
  <c r="V706" i="1"/>
  <c r="Z706" i="1"/>
  <c r="AA706" i="1"/>
  <c r="A707" i="1"/>
  <c r="B707" i="1"/>
  <c r="C707" i="1"/>
  <c r="D707" i="1" s="1"/>
  <c r="X707" i="1" s="1"/>
  <c r="E707" i="1"/>
  <c r="F707" i="1"/>
  <c r="R707" i="1" s="1"/>
  <c r="G707" i="1"/>
  <c r="H707" i="1"/>
  <c r="Y707" i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S707" i="1"/>
  <c r="A708" i="1"/>
  <c r="B708" i="1"/>
  <c r="C708" i="1"/>
  <c r="D708" i="1" s="1"/>
  <c r="X708" i="1" s="1"/>
  <c r="E708" i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 s="1"/>
  <c r="E709" i="1"/>
  <c r="F709" i="1"/>
  <c r="R709" i="1" s="1"/>
  <c r="S709" i="1" s="1"/>
  <c r="G709" i="1"/>
  <c r="H709" i="1"/>
  <c r="Y709" i="1"/>
  <c r="I709" i="1"/>
  <c r="J709" i="1"/>
  <c r="Z709" i="1" s="1"/>
  <c r="AA709" i="1" s="1"/>
  <c r="K709" i="1"/>
  <c r="L709" i="1"/>
  <c r="M709" i="1"/>
  <c r="N709" i="1"/>
  <c r="O709" i="1"/>
  <c r="P709" i="1"/>
  <c r="AE709" i="1"/>
  <c r="A710" i="1"/>
  <c r="B710" i="1"/>
  <c r="C710" i="1"/>
  <c r="D710" i="1" s="1"/>
  <c r="X710" i="1" s="1"/>
  <c r="E710" i="1"/>
  <c r="F710" i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 s="1"/>
  <c r="E711" i="1"/>
  <c r="F711" i="1"/>
  <c r="R711" i="1" s="1"/>
  <c r="S711" i="1" s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A712" i="1"/>
  <c r="B712" i="1"/>
  <c r="C712" i="1"/>
  <c r="D712" i="1" s="1"/>
  <c r="X712" i="1"/>
  <c r="E712" i="1"/>
  <c r="F712" i="1"/>
  <c r="R712" i="1"/>
  <c r="S712" i="1"/>
  <c r="G712" i="1"/>
  <c r="H712" i="1"/>
  <c r="Y712" i="1" s="1"/>
  <c r="AE712" i="1" s="1"/>
  <c r="I712" i="1"/>
  <c r="J712" i="1"/>
  <c r="K712" i="1"/>
  <c r="L712" i="1"/>
  <c r="M712" i="1"/>
  <c r="N712" i="1"/>
  <c r="O712" i="1"/>
  <c r="P712" i="1"/>
  <c r="Z712" i="1"/>
  <c r="AA712" i="1"/>
  <c r="A713" i="1"/>
  <c r="B713" i="1"/>
  <c r="C713" i="1"/>
  <c r="D713" i="1" s="1"/>
  <c r="X713" i="1"/>
  <c r="E713" i="1"/>
  <c r="F713" i="1"/>
  <c r="R713" i="1"/>
  <c r="S713" i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F714" i="1"/>
  <c r="G714" i="1"/>
  <c r="H714" i="1"/>
  <c r="Y714" i="1"/>
  <c r="AE714" i="1"/>
  <c r="I714" i="1"/>
  <c r="J714" i="1"/>
  <c r="Z714" i="1" s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/>
  <c r="X715" i="1"/>
  <c r="E715" i="1"/>
  <c r="R715" i="1" s="1"/>
  <c r="S715" i="1" s="1"/>
  <c r="F715" i="1"/>
  <c r="G715" i="1"/>
  <c r="H715" i="1"/>
  <c r="Y715" i="1"/>
  <c r="AE715" i="1" s="1"/>
  <c r="I715" i="1"/>
  <c r="J715" i="1"/>
  <c r="Z715" i="1"/>
  <c r="AA715" i="1"/>
  <c r="K715" i="1"/>
  <c r="L715" i="1"/>
  <c r="M715" i="1"/>
  <c r="N715" i="1"/>
  <c r="O715" i="1"/>
  <c r="P715" i="1"/>
  <c r="V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/>
  <c r="I716" i="1"/>
  <c r="J716" i="1"/>
  <c r="Z716" i="1" s="1"/>
  <c r="AA716" i="1"/>
  <c r="K716" i="1"/>
  <c r="L716" i="1"/>
  <c r="V716" i="1" s="1"/>
  <c r="T716" i="1"/>
  <c r="M716" i="1"/>
  <c r="N716" i="1"/>
  <c r="O716" i="1"/>
  <c r="P716" i="1"/>
  <c r="A717" i="1"/>
  <c r="B717" i="1"/>
  <c r="C717" i="1"/>
  <c r="D717" i="1" s="1"/>
  <c r="X717" i="1"/>
  <c r="E717" i="1"/>
  <c r="F717" i="1"/>
  <c r="R717" i="1"/>
  <c r="S717" i="1"/>
  <c r="G717" i="1"/>
  <c r="H717" i="1"/>
  <c r="Y717" i="1" s="1"/>
  <c r="AE717" i="1" s="1"/>
  <c r="I717" i="1"/>
  <c r="J717" i="1"/>
  <c r="Z717" i="1" s="1"/>
  <c r="AA717" i="1"/>
  <c r="K717" i="1"/>
  <c r="L717" i="1"/>
  <c r="V717" i="1" s="1"/>
  <c r="T717" i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Z718" i="1" s="1"/>
  <c r="K718" i="1"/>
  <c r="L718" i="1"/>
  <c r="M718" i="1"/>
  <c r="N718" i="1"/>
  <c r="O718" i="1"/>
  <c r="P718" i="1"/>
  <c r="R718" i="1"/>
  <c r="S718" i="1" s="1"/>
  <c r="AA718" i="1"/>
  <c r="A719" i="1"/>
  <c r="B719" i="1"/>
  <c r="C719" i="1"/>
  <c r="D719" i="1"/>
  <c r="X719" i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R719" i="1"/>
  <c r="S719" i="1"/>
  <c r="Z719" i="1"/>
  <c r="AA719" i="1" s="1"/>
  <c r="A720" i="1"/>
  <c r="B720" i="1"/>
  <c r="C720" i="1"/>
  <c r="D720" i="1"/>
  <c r="X720" i="1" s="1"/>
  <c r="E720" i="1"/>
  <c r="F720" i="1"/>
  <c r="R720" i="1" s="1"/>
  <c r="S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G722" i="1"/>
  <c r="H722" i="1"/>
  <c r="Y722" i="1" s="1"/>
  <c r="AE722" i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/>
  <c r="AE723" i="1" s="1"/>
  <c r="I723" i="1"/>
  <c r="J723" i="1"/>
  <c r="Z723" i="1"/>
  <c r="AA723" i="1"/>
  <c r="K723" i="1"/>
  <c r="L723" i="1"/>
  <c r="M723" i="1"/>
  <c r="N723" i="1"/>
  <c r="O723" i="1"/>
  <c r="P723" i="1"/>
  <c r="V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 s="1"/>
  <c r="AE724" i="1"/>
  <c r="I724" i="1"/>
  <c r="J724" i="1"/>
  <c r="Z724" i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/>
  <c r="AE725" i="1" s="1"/>
  <c r="I725" i="1"/>
  <c r="J725" i="1"/>
  <c r="Z725" i="1" s="1"/>
  <c r="K725" i="1"/>
  <c r="L725" i="1"/>
  <c r="M725" i="1"/>
  <c r="N725" i="1"/>
  <c r="O725" i="1"/>
  <c r="P725" i="1"/>
  <c r="R725" i="1"/>
  <c r="S725" i="1" s="1"/>
  <c r="AA725" i="1"/>
  <c r="A726" i="1"/>
  <c r="B726" i="1"/>
  <c r="C726" i="1"/>
  <c r="D726" i="1"/>
  <c r="X726" i="1" s="1"/>
  <c r="E726" i="1"/>
  <c r="F726" i="1"/>
  <c r="G726" i="1"/>
  <c r="H726" i="1"/>
  <c r="Y726" i="1"/>
  <c r="AE726" i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/>
  <c r="X727" i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/>
  <c r="E728" i="1"/>
  <c r="F728" i="1"/>
  <c r="R728" i="1"/>
  <c r="S728" i="1" s="1"/>
  <c r="G728" i="1"/>
  <c r="H728" i="1"/>
  <c r="Y728" i="1"/>
  <c r="AE728" i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 s="1"/>
  <c r="X729" i="1"/>
  <c r="E729" i="1"/>
  <c r="F729" i="1"/>
  <c r="R729" i="1"/>
  <c r="S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F730" i="1"/>
  <c r="R730" i="1" s="1"/>
  <c r="S730" i="1" s="1"/>
  <c r="G730" i="1"/>
  <c r="H730" i="1"/>
  <c r="Y730" i="1" s="1"/>
  <c r="AE730" i="1" s="1"/>
  <c r="I730" i="1"/>
  <c r="J730" i="1"/>
  <c r="Z730" i="1" s="1"/>
  <c r="AA730" i="1"/>
  <c r="K730" i="1"/>
  <c r="L730" i="1"/>
  <c r="M730" i="1"/>
  <c r="N730" i="1"/>
  <c r="O730" i="1"/>
  <c r="P730" i="1"/>
  <c r="V730" i="1"/>
  <c r="A731" i="1"/>
  <c r="B731" i="1"/>
  <c r="C731" i="1"/>
  <c r="D731" i="1" s="1"/>
  <c r="X731" i="1"/>
  <c r="E731" i="1"/>
  <c r="F731" i="1"/>
  <c r="G731" i="1"/>
  <c r="H731" i="1"/>
  <c r="Y731" i="1" s="1"/>
  <c r="AE731" i="1" s="1"/>
  <c r="I731" i="1"/>
  <c r="J731" i="1"/>
  <c r="Z731" i="1"/>
  <c r="AA731" i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/>
  <c r="E732" i="1"/>
  <c r="F732" i="1"/>
  <c r="G732" i="1"/>
  <c r="H732" i="1"/>
  <c r="Y732" i="1"/>
  <c r="AE732" i="1" s="1"/>
  <c r="I732" i="1"/>
  <c r="J732" i="1"/>
  <c r="K732" i="1"/>
  <c r="L732" i="1"/>
  <c r="M732" i="1"/>
  <c r="N732" i="1"/>
  <c r="O732" i="1"/>
  <c r="P732" i="1"/>
  <c r="Z732" i="1"/>
  <c r="AA732" i="1"/>
  <c r="A733" i="1"/>
  <c r="B733" i="1"/>
  <c r="C733" i="1"/>
  <c r="D733" i="1" s="1"/>
  <c r="X733" i="1" s="1"/>
  <c r="E733" i="1"/>
  <c r="F733" i="1"/>
  <c r="R733" i="1" s="1"/>
  <c r="S733" i="1" s="1"/>
  <c r="G733" i="1"/>
  <c r="H733" i="1"/>
  <c r="Y733" i="1" s="1"/>
  <c r="AE733" i="1" s="1"/>
  <c r="I733" i="1"/>
  <c r="J733" i="1"/>
  <c r="Z733" i="1" s="1"/>
  <c r="AA733" i="1" s="1"/>
  <c r="K733" i="1"/>
  <c r="L733" i="1"/>
  <c r="V733" i="1" s="1"/>
  <c r="M733" i="1"/>
  <c r="N733" i="1"/>
  <c r="O733" i="1"/>
  <c r="P733" i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/>
  <c r="X735" i="1" s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R736" i="1" s="1"/>
  <c r="S736" i="1" s="1"/>
  <c r="F736" i="1"/>
  <c r="G736" i="1"/>
  <c r="H736" i="1"/>
  <c r="Y736" i="1"/>
  <c r="AE736" i="1" s="1"/>
  <c r="I736" i="1"/>
  <c r="J736" i="1"/>
  <c r="Z736" i="1"/>
  <c r="AA736" i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R737" i="1" s="1"/>
  <c r="S737" i="1" s="1"/>
  <c r="F737" i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/>
  <c r="X738" i="1" s="1"/>
  <c r="E738" i="1"/>
  <c r="F738" i="1"/>
  <c r="G738" i="1"/>
  <c r="H738" i="1"/>
  <c r="Y738" i="1"/>
  <c r="AE738" i="1" s="1"/>
  <c r="I738" i="1"/>
  <c r="J738" i="1"/>
  <c r="Z738" i="1" s="1"/>
  <c r="K738" i="1"/>
  <c r="L738" i="1"/>
  <c r="M738" i="1"/>
  <c r="N738" i="1"/>
  <c r="O738" i="1"/>
  <c r="P738" i="1"/>
  <c r="R738" i="1"/>
  <c r="S738" i="1" s="1"/>
  <c r="AA738" i="1"/>
  <c r="A739" i="1"/>
  <c r="B739" i="1"/>
  <c r="C739" i="1"/>
  <c r="D739" i="1" s="1"/>
  <c r="X739" i="1"/>
  <c r="E739" i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 s="1"/>
  <c r="X740" i="1" s="1"/>
  <c r="E740" i="1"/>
  <c r="F740" i="1"/>
  <c r="R740" i="1"/>
  <c r="S740" i="1" s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 s="1"/>
  <c r="E741" i="1"/>
  <c r="F741" i="1"/>
  <c r="R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/>
  <c r="AE743" i="1"/>
  <c r="I743" i="1"/>
  <c r="J743" i="1"/>
  <c r="Z743" i="1" s="1"/>
  <c r="K743" i="1"/>
  <c r="L743" i="1"/>
  <c r="T743" i="1"/>
  <c r="AC743" i="1" s="1"/>
  <c r="AD743" i="1" s="1"/>
  <c r="M743" i="1"/>
  <c r="N743" i="1"/>
  <c r="O743" i="1"/>
  <c r="P743" i="1"/>
  <c r="AA743" i="1"/>
  <c r="A744" i="1"/>
  <c r="B744" i="1"/>
  <c r="C744" i="1"/>
  <c r="D744" i="1"/>
  <c r="X744" i="1" s="1"/>
  <c r="E744" i="1"/>
  <c r="F744" i="1"/>
  <c r="R744" i="1"/>
  <c r="S744" i="1" s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R745" i="1" s="1"/>
  <c r="S745" i="1" s="1"/>
  <c r="F745" i="1"/>
  <c r="G745" i="1"/>
  <c r="H745" i="1"/>
  <c r="Y745" i="1" s="1"/>
  <c r="AE745" i="1" s="1"/>
  <c r="I745" i="1"/>
  <c r="J745" i="1"/>
  <c r="Z745" i="1" s="1"/>
  <c r="K745" i="1"/>
  <c r="T745" i="1" s="1"/>
  <c r="L745" i="1"/>
  <c r="AC745" i="1"/>
  <c r="AD745" i="1" s="1"/>
  <c r="M745" i="1"/>
  <c r="N745" i="1"/>
  <c r="O745" i="1"/>
  <c r="P745" i="1"/>
  <c r="AA745" i="1"/>
  <c r="A746" i="1"/>
  <c r="B746" i="1"/>
  <c r="C746" i="1"/>
  <c r="D746" i="1"/>
  <c r="X746" i="1" s="1"/>
  <c r="E746" i="1"/>
  <c r="F746" i="1"/>
  <c r="G746" i="1"/>
  <c r="H746" i="1"/>
  <c r="Y746" i="1" s="1"/>
  <c r="AE746" i="1" s="1"/>
  <c r="I746" i="1"/>
  <c r="J746" i="1"/>
  <c r="K746" i="1"/>
  <c r="L746" i="1"/>
  <c r="M746" i="1"/>
  <c r="N746" i="1"/>
  <c r="O746" i="1"/>
  <c r="P746" i="1"/>
  <c r="R746" i="1"/>
  <c r="S746" i="1" s="1"/>
  <c r="Z746" i="1"/>
  <c r="AA746" i="1" s="1"/>
  <c r="A747" i="1"/>
  <c r="B747" i="1"/>
  <c r="C747" i="1"/>
  <c r="D747" i="1"/>
  <c r="X747" i="1"/>
  <c r="E747" i="1"/>
  <c r="F747" i="1"/>
  <c r="R747" i="1" s="1"/>
  <c r="S747" i="1" s="1"/>
  <c r="G747" i="1"/>
  <c r="H747" i="1"/>
  <c r="Y747" i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/>
  <c r="E748" i="1"/>
  <c r="F748" i="1"/>
  <c r="G748" i="1"/>
  <c r="H748" i="1"/>
  <c r="Y748" i="1" s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R749" i="1"/>
  <c r="S749" i="1" s="1"/>
  <c r="Z749" i="1"/>
  <c r="AA749" i="1"/>
  <c r="A750" i="1"/>
  <c r="B750" i="1"/>
  <c r="C750" i="1"/>
  <c r="D750" i="1"/>
  <c r="X750" i="1" s="1"/>
  <c r="E750" i="1"/>
  <c r="F750" i="1"/>
  <c r="G750" i="1"/>
  <c r="H750" i="1"/>
  <c r="Y750" i="1"/>
  <c r="AE750" i="1"/>
  <c r="I750" i="1"/>
  <c r="J750" i="1"/>
  <c r="Z750" i="1" s="1"/>
  <c r="AA750" i="1" s="1"/>
  <c r="AB750" i="1" s="1"/>
  <c r="K750" i="1"/>
  <c r="L750" i="1"/>
  <c r="T750" i="1"/>
  <c r="AC750" i="1"/>
  <c r="AD750" i="1"/>
  <c r="M750" i="1"/>
  <c r="N750" i="1"/>
  <c r="O750" i="1"/>
  <c r="P750" i="1"/>
  <c r="R750" i="1"/>
  <c r="S750" i="1"/>
  <c r="A751" i="1"/>
  <c r="B751" i="1"/>
  <c r="C751" i="1"/>
  <c r="D751" i="1" s="1"/>
  <c r="X751" i="1"/>
  <c r="E751" i="1"/>
  <c r="F751" i="1"/>
  <c r="R751" i="1"/>
  <c r="S751" i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R752" i="1" s="1"/>
  <c r="S752" i="1" s="1"/>
  <c r="F752" i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/>
  <c r="AE753" i="1" s="1"/>
  <c r="I753" i="1"/>
  <c r="J753" i="1"/>
  <c r="Z753" i="1" s="1"/>
  <c r="K753" i="1"/>
  <c r="L753" i="1"/>
  <c r="T753" i="1" s="1"/>
  <c r="AC753" i="1" s="1"/>
  <c r="AD753" i="1" s="1"/>
  <c r="M753" i="1"/>
  <c r="N753" i="1"/>
  <c r="O753" i="1"/>
  <c r="P753" i="1"/>
  <c r="AA753" i="1"/>
  <c r="A754" i="1"/>
  <c r="B754" i="1"/>
  <c r="C754" i="1"/>
  <c r="D754" i="1"/>
  <c r="X754" i="1" s="1"/>
  <c r="E754" i="1"/>
  <c r="R754" i="1" s="1"/>
  <c r="F754" i="1"/>
  <c r="G754" i="1"/>
  <c r="H754" i="1"/>
  <c r="Y754" i="1" s="1"/>
  <c r="AE754" i="1" s="1"/>
  <c r="I754" i="1"/>
  <c r="J754" i="1"/>
  <c r="K754" i="1"/>
  <c r="L754" i="1"/>
  <c r="T754" i="1"/>
  <c r="AC754" i="1" s="1"/>
  <c r="AD754" i="1" s="1"/>
  <c r="AF754" i="1" s="1"/>
  <c r="M754" i="1"/>
  <c r="N754" i="1"/>
  <c r="O754" i="1"/>
  <c r="P754" i="1"/>
  <c r="S754" i="1"/>
  <c r="Z754" i="1"/>
  <c r="AA754" i="1" s="1"/>
  <c r="AB754" i="1" s="1"/>
  <c r="A755" i="1"/>
  <c r="B755" i="1"/>
  <c r="C755" i="1"/>
  <c r="D755" i="1" s="1"/>
  <c r="X755" i="1" s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R755" i="1"/>
  <c r="S755" i="1" s="1"/>
  <c r="Z755" i="1"/>
  <c r="AA755" i="1"/>
  <c r="A756" i="1"/>
  <c r="B756" i="1"/>
  <c r="C756" i="1"/>
  <c r="D756" i="1"/>
  <c r="X756" i="1" s="1"/>
  <c r="E756" i="1"/>
  <c r="F756" i="1"/>
  <c r="R756" i="1"/>
  <c r="S756" i="1"/>
  <c r="G756" i="1"/>
  <c r="H756" i="1"/>
  <c r="Y756" i="1" s="1"/>
  <c r="AE756" i="1" s="1"/>
  <c r="I756" i="1"/>
  <c r="J756" i="1"/>
  <c r="Z756" i="1"/>
  <c r="AA756" i="1"/>
  <c r="K756" i="1"/>
  <c r="L756" i="1"/>
  <c r="T756" i="1" s="1"/>
  <c r="AC756" i="1" s="1"/>
  <c r="AD756" i="1" s="1"/>
  <c r="M756" i="1"/>
  <c r="N756" i="1"/>
  <c r="O756" i="1"/>
  <c r="P756" i="1"/>
  <c r="A757" i="1"/>
  <c r="B757" i="1"/>
  <c r="C757" i="1"/>
  <c r="D757" i="1"/>
  <c r="X757" i="1" s="1"/>
  <c r="E757" i="1"/>
  <c r="R757" i="1" s="1"/>
  <c r="F757" i="1"/>
  <c r="G757" i="1"/>
  <c r="H757" i="1"/>
  <c r="Y757" i="1"/>
  <c r="AE757" i="1"/>
  <c r="I757" i="1"/>
  <c r="J757" i="1"/>
  <c r="Z757" i="1" s="1"/>
  <c r="AA757" i="1" s="1"/>
  <c r="K757" i="1"/>
  <c r="T757" i="1" s="1"/>
  <c r="AC757" i="1" s="1"/>
  <c r="AD757" i="1" s="1"/>
  <c r="L757" i="1"/>
  <c r="M757" i="1"/>
  <c r="N757" i="1"/>
  <c r="O757" i="1"/>
  <c r="P757" i="1"/>
  <c r="S757" i="1"/>
  <c r="A758" i="1"/>
  <c r="B758" i="1"/>
  <c r="C758" i="1"/>
  <c r="D758" i="1" s="1"/>
  <c r="X758" i="1" s="1"/>
  <c r="E758" i="1"/>
  <c r="F758" i="1"/>
  <c r="G758" i="1"/>
  <c r="H758" i="1"/>
  <c r="Y758" i="1"/>
  <c r="AE758" i="1"/>
  <c r="I758" i="1"/>
  <c r="J758" i="1"/>
  <c r="K758" i="1"/>
  <c r="L758" i="1"/>
  <c r="T758" i="1" s="1"/>
  <c r="AC758" i="1" s="1"/>
  <c r="AD758" i="1" s="1"/>
  <c r="M758" i="1"/>
  <c r="N758" i="1"/>
  <c r="O758" i="1"/>
  <c r="P758" i="1"/>
  <c r="R758" i="1"/>
  <c r="S758" i="1" s="1"/>
  <c r="Z758" i="1"/>
  <c r="AA758" i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/>
  <c r="AE759" i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R760" i="1" s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S760" i="1"/>
  <c r="Z760" i="1"/>
  <c r="AA760" i="1" s="1"/>
  <c r="A761" i="1"/>
  <c r="B761" i="1"/>
  <c r="C761" i="1"/>
  <c r="D761" i="1"/>
  <c r="X761" i="1" s="1"/>
  <c r="E761" i="1"/>
  <c r="F761" i="1"/>
  <c r="G761" i="1"/>
  <c r="H761" i="1"/>
  <c r="Y761" i="1"/>
  <c r="AE761" i="1" s="1"/>
  <c r="I761" i="1"/>
  <c r="J761" i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Z761" i="1"/>
  <c r="AA761" i="1"/>
  <c r="A762" i="1"/>
  <c r="B762" i="1"/>
  <c r="C762" i="1"/>
  <c r="D762" i="1"/>
  <c r="X762" i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 s="1"/>
  <c r="X763" i="1"/>
  <c r="E763" i="1"/>
  <c r="F763" i="1"/>
  <c r="G763" i="1"/>
  <c r="H763" i="1"/>
  <c r="Y763" i="1" s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R764" i="1" s="1"/>
  <c r="S764" i="1" s="1"/>
  <c r="F764" i="1"/>
  <c r="G764" i="1"/>
  <c r="H764" i="1"/>
  <c r="Y764" i="1"/>
  <c r="AE764" i="1"/>
  <c r="I764" i="1"/>
  <c r="J764" i="1"/>
  <c r="Z764" i="1" s="1"/>
  <c r="AA764" i="1" s="1"/>
  <c r="K764" i="1"/>
  <c r="T764" i="1" s="1"/>
  <c r="AC764" i="1" s="1"/>
  <c r="AD764" i="1" s="1"/>
  <c r="L764" i="1"/>
  <c r="M764" i="1"/>
  <c r="N764" i="1"/>
  <c r="O764" i="1"/>
  <c r="P764" i="1"/>
  <c r="A765" i="1"/>
  <c r="B765" i="1"/>
  <c r="C765" i="1"/>
  <c r="D765" i="1" s="1"/>
  <c r="X765" i="1" s="1"/>
  <c r="E765" i="1"/>
  <c r="F765" i="1"/>
  <c r="G765" i="1"/>
  <c r="H765" i="1"/>
  <c r="Y765" i="1"/>
  <c r="AE765" i="1"/>
  <c r="I765" i="1"/>
  <c r="J765" i="1"/>
  <c r="K765" i="1"/>
  <c r="L765" i="1"/>
  <c r="M765" i="1"/>
  <c r="N765" i="1"/>
  <c r="O765" i="1"/>
  <c r="P765" i="1"/>
  <c r="R765" i="1"/>
  <c r="S765" i="1" s="1"/>
  <c r="Z765" i="1"/>
  <c r="AA765" i="1"/>
  <c r="A766" i="1"/>
  <c r="B766" i="1"/>
  <c r="C766" i="1"/>
  <c r="D766" i="1"/>
  <c r="X766" i="1"/>
  <c r="E766" i="1"/>
  <c r="F766" i="1"/>
  <c r="R766" i="1"/>
  <c r="S766" i="1" s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R767" i="1" s="1"/>
  <c r="F767" i="1"/>
  <c r="G767" i="1"/>
  <c r="H767" i="1"/>
  <c r="Y767" i="1" s="1"/>
  <c r="AE767" i="1" s="1"/>
  <c r="I767" i="1"/>
  <c r="J767" i="1"/>
  <c r="Z767" i="1" s="1"/>
  <c r="K767" i="1"/>
  <c r="T767" i="1" s="1"/>
  <c r="AC767" i="1" s="1"/>
  <c r="AD767" i="1" s="1"/>
  <c r="L767" i="1"/>
  <c r="M767" i="1"/>
  <c r="N767" i="1"/>
  <c r="O767" i="1"/>
  <c r="P767" i="1"/>
  <c r="S767" i="1"/>
  <c r="AA767" i="1"/>
  <c r="A768" i="1"/>
  <c r="B768" i="1"/>
  <c r="C768" i="1"/>
  <c r="D768" i="1"/>
  <c r="X768" i="1" s="1"/>
  <c r="E768" i="1"/>
  <c r="F768" i="1"/>
  <c r="R768" i="1" s="1"/>
  <c r="S768" i="1" s="1"/>
  <c r="G768" i="1"/>
  <c r="H768" i="1"/>
  <c r="Y768" i="1" s="1"/>
  <c r="AE768" i="1" s="1"/>
  <c r="I768" i="1"/>
  <c r="J768" i="1"/>
  <c r="K768" i="1"/>
  <c r="L768" i="1"/>
  <c r="T768" i="1" s="1"/>
  <c r="AC768" i="1"/>
  <c r="AD768" i="1" s="1"/>
  <c r="M768" i="1"/>
  <c r="N768" i="1"/>
  <c r="O768" i="1"/>
  <c r="P768" i="1"/>
  <c r="Z768" i="1"/>
  <c r="AA768" i="1" s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/>
  <c r="E770" i="1"/>
  <c r="R770" i="1" s="1"/>
  <c r="S770" i="1" s="1"/>
  <c r="F770" i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F771" i="1"/>
  <c r="R771" i="1" s="1"/>
  <c r="S771" i="1" s="1"/>
  <c r="G771" i="1"/>
  <c r="H771" i="1"/>
  <c r="Y771" i="1"/>
  <c r="AE771" i="1"/>
  <c r="I771" i="1"/>
  <c r="J771" i="1"/>
  <c r="Z771" i="1" s="1"/>
  <c r="AA771" i="1" s="1"/>
  <c r="K771" i="1"/>
  <c r="L771" i="1"/>
  <c r="T771" i="1" s="1"/>
  <c r="AC771" i="1" s="1"/>
  <c r="M771" i="1"/>
  <c r="N771" i="1"/>
  <c r="O771" i="1"/>
  <c r="P771" i="1"/>
  <c r="A772" i="1"/>
  <c r="B772" i="1"/>
  <c r="C772" i="1"/>
  <c r="D772" i="1"/>
  <c r="X772" i="1"/>
  <c r="E772" i="1"/>
  <c r="R772" i="1" s="1"/>
  <c r="S772" i="1" s="1"/>
  <c r="F772" i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/>
  <c r="X774" i="1" s="1"/>
  <c r="E774" i="1"/>
  <c r="F774" i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/>
  <c r="A775" i="1"/>
  <c r="B775" i="1"/>
  <c r="C775" i="1"/>
  <c r="D775" i="1" s="1"/>
  <c r="X775" i="1"/>
  <c r="E775" i="1"/>
  <c r="F775" i="1"/>
  <c r="G775" i="1"/>
  <c r="H775" i="1"/>
  <c r="Y775" i="1" s="1"/>
  <c r="AE775" i="1" s="1"/>
  <c r="I775" i="1"/>
  <c r="J775" i="1"/>
  <c r="K775" i="1"/>
  <c r="L775" i="1"/>
  <c r="T775" i="1"/>
  <c r="AC775" i="1"/>
  <c r="AD775" i="1" s="1"/>
  <c r="M775" i="1"/>
  <c r="N775" i="1"/>
  <c r="O775" i="1"/>
  <c r="P775" i="1"/>
  <c r="R775" i="1"/>
  <c r="S775" i="1"/>
  <c r="Z775" i="1"/>
  <c r="AA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 s="1"/>
  <c r="E777" i="1"/>
  <c r="F777" i="1"/>
  <c r="R777" i="1"/>
  <c r="S777" i="1" s="1"/>
  <c r="G777" i="1"/>
  <c r="H777" i="1"/>
  <c r="Y777" i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/>
  <c r="E778" i="1"/>
  <c r="F778" i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R778" i="1"/>
  <c r="S778" i="1"/>
  <c r="Z778" i="1"/>
  <c r="AA778" i="1" s="1"/>
  <c r="AB778" i="1" s="1"/>
  <c r="A779" i="1"/>
  <c r="B779" i="1"/>
  <c r="C779" i="1"/>
  <c r="D779" i="1" s="1"/>
  <c r="X779" i="1" s="1"/>
  <c r="E779" i="1"/>
  <c r="F779" i="1"/>
  <c r="R779" i="1" s="1"/>
  <c r="S779" i="1" s="1"/>
  <c r="G779" i="1"/>
  <c r="H779" i="1"/>
  <c r="Y779" i="1" s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/>
  <c r="X780" i="1"/>
  <c r="E780" i="1"/>
  <c r="F780" i="1"/>
  <c r="G780" i="1"/>
  <c r="H780" i="1"/>
  <c r="Y780" i="1" s="1"/>
  <c r="AE780" i="1" s="1"/>
  <c r="AF780" i="1" s="1"/>
  <c r="I780" i="1"/>
  <c r="J780" i="1"/>
  <c r="K780" i="1"/>
  <c r="T780" i="1" s="1"/>
  <c r="AC780" i="1" s="1"/>
  <c r="AD780" i="1" s="1"/>
  <c r="L780" i="1"/>
  <c r="M780" i="1"/>
  <c r="N780" i="1"/>
  <c r="O780" i="1"/>
  <c r="P780" i="1"/>
  <c r="Z780" i="1"/>
  <c r="AA780" i="1"/>
  <c r="A781" i="1"/>
  <c r="B781" i="1"/>
  <c r="C781" i="1"/>
  <c r="D781" i="1"/>
  <c r="X781" i="1"/>
  <c r="E781" i="1"/>
  <c r="R781" i="1" s="1"/>
  <c r="S781" i="1" s="1"/>
  <c r="F781" i="1"/>
  <c r="G781" i="1"/>
  <c r="H781" i="1"/>
  <c r="Y781" i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 s="1"/>
  <c r="AE782" i="1"/>
  <c r="I782" i="1"/>
  <c r="J782" i="1"/>
  <c r="K782" i="1"/>
  <c r="L782" i="1"/>
  <c r="T782" i="1"/>
  <c r="AC782" i="1" s="1"/>
  <c r="AD782" i="1" s="1"/>
  <c r="M782" i="1"/>
  <c r="N782" i="1"/>
  <c r="O782" i="1"/>
  <c r="P782" i="1"/>
  <c r="R782" i="1"/>
  <c r="S782" i="1" s="1"/>
  <c r="Z782" i="1"/>
  <c r="AA782" i="1" s="1"/>
  <c r="A783" i="1"/>
  <c r="B783" i="1"/>
  <c r="C783" i="1"/>
  <c r="D783" i="1"/>
  <c r="X783" i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 s="1"/>
  <c r="A784" i="1"/>
  <c r="B784" i="1"/>
  <c r="C784" i="1"/>
  <c r="D784" i="1"/>
  <c r="X784" i="1" s="1"/>
  <c r="E784" i="1"/>
  <c r="F784" i="1"/>
  <c r="R784" i="1" s="1"/>
  <c r="S784" i="1" s="1"/>
  <c r="G784" i="1"/>
  <c r="H784" i="1"/>
  <c r="Y784" i="1"/>
  <c r="AE784" i="1" s="1"/>
  <c r="I784" i="1"/>
  <c r="J784" i="1"/>
  <c r="Z784" i="1" s="1"/>
  <c r="K784" i="1"/>
  <c r="L784" i="1"/>
  <c r="M784" i="1"/>
  <c r="N784" i="1"/>
  <c r="O784" i="1"/>
  <c r="P784" i="1"/>
  <c r="AA784" i="1"/>
  <c r="A785" i="1"/>
  <c r="B785" i="1"/>
  <c r="C785" i="1"/>
  <c r="D785" i="1"/>
  <c r="X785" i="1" s="1"/>
  <c r="E785" i="1"/>
  <c r="R785" i="1" s="1"/>
  <c r="S785" i="1" s="1"/>
  <c r="F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G786" i="1"/>
  <c r="H786" i="1"/>
  <c r="Y786" i="1" s="1"/>
  <c r="AE786" i="1" s="1"/>
  <c r="I786" i="1"/>
  <c r="J786" i="1"/>
  <c r="K786" i="1"/>
  <c r="L786" i="1"/>
  <c r="T786" i="1" s="1"/>
  <c r="M786" i="1"/>
  <c r="N786" i="1"/>
  <c r="O786" i="1"/>
  <c r="P786" i="1"/>
  <c r="Z786" i="1"/>
  <c r="AA786" i="1" s="1"/>
  <c r="A787" i="1"/>
  <c r="B787" i="1"/>
  <c r="C787" i="1"/>
  <c r="D787" i="1"/>
  <c r="X787" i="1"/>
  <c r="E787" i="1"/>
  <c r="F787" i="1"/>
  <c r="G787" i="1"/>
  <c r="H787" i="1"/>
  <c r="Y787" i="1"/>
  <c r="AE787" i="1" s="1"/>
  <c r="I787" i="1"/>
  <c r="J787" i="1"/>
  <c r="K787" i="1"/>
  <c r="T787" i="1" s="1"/>
  <c r="U787" i="1" s="1"/>
  <c r="L787" i="1"/>
  <c r="M787" i="1"/>
  <c r="N787" i="1"/>
  <c r="O787" i="1"/>
  <c r="P787" i="1"/>
  <c r="R787" i="1"/>
  <c r="S787" i="1"/>
  <c r="Z787" i="1"/>
  <c r="AA787" i="1" s="1"/>
  <c r="A788" i="1"/>
  <c r="B788" i="1"/>
  <c r="C788" i="1"/>
  <c r="D788" i="1"/>
  <c r="X788" i="1"/>
  <c r="E788" i="1"/>
  <c r="F788" i="1"/>
  <c r="R788" i="1" s="1"/>
  <c r="S788" i="1" s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R789" i="1" s="1"/>
  <c r="S789" i="1" s="1"/>
  <c r="G789" i="1"/>
  <c r="H789" i="1"/>
  <c r="Y789" i="1" s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A790" i="1"/>
  <c r="B790" i="1"/>
  <c r="C790" i="1"/>
  <c r="D790" i="1"/>
  <c r="X790" i="1"/>
  <c r="E790" i="1"/>
  <c r="F790" i="1"/>
  <c r="G790" i="1"/>
  <c r="H790" i="1"/>
  <c r="Y790" i="1" s="1"/>
  <c r="AE790" i="1" s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R792" i="1" s="1"/>
  <c r="S792" i="1" s="1"/>
  <c r="G792" i="1"/>
  <c r="H792" i="1"/>
  <c r="Y792" i="1" s="1"/>
  <c r="AE792" i="1" s="1"/>
  <c r="I792" i="1"/>
  <c r="J792" i="1"/>
  <c r="Z792" i="1"/>
  <c r="K792" i="1"/>
  <c r="L792" i="1"/>
  <c r="M792" i="1"/>
  <c r="N792" i="1"/>
  <c r="O792" i="1"/>
  <c r="P792" i="1"/>
  <c r="V792" i="1"/>
  <c r="AA792" i="1"/>
  <c r="A793" i="1"/>
  <c r="B793" i="1"/>
  <c r="C793" i="1"/>
  <c r="D793" i="1"/>
  <c r="X793" i="1"/>
  <c r="E793" i="1"/>
  <c r="R793" i="1" s="1"/>
  <c r="S793" i="1" s="1"/>
  <c r="F793" i="1"/>
  <c r="G793" i="1"/>
  <c r="H793" i="1"/>
  <c r="Y793" i="1" s="1"/>
  <c r="AE793" i="1" s="1"/>
  <c r="I793" i="1"/>
  <c r="J793" i="1"/>
  <c r="Z793" i="1" s="1"/>
  <c r="AA793" i="1" s="1"/>
  <c r="AB793" i="1" s="1"/>
  <c r="K793" i="1"/>
  <c r="L793" i="1"/>
  <c r="V793" i="1" s="1"/>
  <c r="M793" i="1"/>
  <c r="N793" i="1"/>
  <c r="O793" i="1"/>
  <c r="P793" i="1"/>
  <c r="A794" i="1"/>
  <c r="B794" i="1"/>
  <c r="C794" i="1"/>
  <c r="D794" i="1"/>
  <c r="X794" i="1"/>
  <c r="E794" i="1"/>
  <c r="F794" i="1"/>
  <c r="R794" i="1" s="1"/>
  <c r="S794" i="1" s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/>
  <c r="E796" i="1"/>
  <c r="F796" i="1"/>
  <c r="R796" i="1" s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/>
  <c r="E797" i="1"/>
  <c r="F797" i="1"/>
  <c r="R797" i="1" s="1"/>
  <c r="S797" i="1" s="1"/>
  <c r="G797" i="1"/>
  <c r="H797" i="1"/>
  <c r="Y797" i="1" s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F800" i="1"/>
  <c r="R800" i="1" s="1"/>
  <c r="S800" i="1" s="1"/>
  <c r="G800" i="1"/>
  <c r="H800" i="1"/>
  <c r="Y800" i="1" s="1"/>
  <c r="AE800" i="1" s="1"/>
  <c r="I800" i="1"/>
  <c r="J800" i="1"/>
  <c r="Z800" i="1"/>
  <c r="K800" i="1"/>
  <c r="L800" i="1"/>
  <c r="M800" i="1"/>
  <c r="N800" i="1"/>
  <c r="O800" i="1"/>
  <c r="P800" i="1"/>
  <c r="V800" i="1"/>
  <c r="AA800" i="1"/>
  <c r="A801" i="1"/>
  <c r="B801" i="1"/>
  <c r="C801" i="1"/>
  <c r="D801" i="1"/>
  <c r="X801" i="1"/>
  <c r="E801" i="1"/>
  <c r="R801" i="1" s="1"/>
  <c r="S801" i="1" s="1"/>
  <c r="F801" i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/>
  <c r="X802" i="1"/>
  <c r="E802" i="1"/>
  <c r="F802" i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/>
  <c r="E804" i="1"/>
  <c r="F804" i="1"/>
  <c r="R804" i="1" s="1"/>
  <c r="S804" i="1" s="1"/>
  <c r="G804" i="1"/>
  <c r="H804" i="1"/>
  <c r="I804" i="1"/>
  <c r="J804" i="1"/>
  <c r="Z804" i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/>
  <c r="E806" i="1"/>
  <c r="F806" i="1"/>
  <c r="G806" i="1"/>
  <c r="H806" i="1"/>
  <c r="Y806" i="1" s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/>
  <c r="A807" i="1"/>
  <c r="B807" i="1"/>
  <c r="C807" i="1"/>
  <c r="D807" i="1"/>
  <c r="X807" i="1"/>
  <c r="E807" i="1"/>
  <c r="F807" i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R808" i="1" s="1"/>
  <c r="S808" i="1" s="1"/>
  <c r="G808" i="1"/>
  <c r="H808" i="1"/>
  <c r="Y808" i="1" s="1"/>
  <c r="AE808" i="1" s="1"/>
  <c r="I808" i="1"/>
  <c r="J808" i="1"/>
  <c r="Z808" i="1"/>
  <c r="K808" i="1"/>
  <c r="L808" i="1"/>
  <c r="M808" i="1"/>
  <c r="N808" i="1"/>
  <c r="O808" i="1"/>
  <c r="P808" i="1"/>
  <c r="V808" i="1"/>
  <c r="AA808" i="1"/>
  <c r="A809" i="1"/>
  <c r="B809" i="1"/>
  <c r="C809" i="1"/>
  <c r="D809" i="1"/>
  <c r="X809" i="1"/>
  <c r="E809" i="1"/>
  <c r="F809" i="1"/>
  <c r="G809" i="1"/>
  <c r="H809" i="1"/>
  <c r="Y809" i="1" s="1"/>
  <c r="AE809" i="1" s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 s="1"/>
  <c r="A810" i="1"/>
  <c r="B810" i="1"/>
  <c r="C810" i="1"/>
  <c r="D810" i="1"/>
  <c r="X810" i="1"/>
  <c r="E810" i="1"/>
  <c r="F810" i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 s="1"/>
  <c r="A811" i="1"/>
  <c r="B811" i="1"/>
  <c r="C811" i="1"/>
  <c r="D811" i="1"/>
  <c r="X811" i="1"/>
  <c r="E811" i="1"/>
  <c r="F811" i="1"/>
  <c r="R811" i="1" s="1"/>
  <c r="S811" i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R812" i="1" s="1"/>
  <c r="S812" i="1" s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/>
  <c r="X814" i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/>
  <c r="A815" i="1"/>
  <c r="B815" i="1"/>
  <c r="C815" i="1"/>
  <c r="D815" i="1"/>
  <c r="X815" i="1"/>
  <c r="E815" i="1"/>
  <c r="F815" i="1"/>
  <c r="G815" i="1"/>
  <c r="H815" i="1"/>
  <c r="I815" i="1"/>
  <c r="J815" i="1"/>
  <c r="Z815" i="1"/>
  <c r="AA815" i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/>
  <c r="E816" i="1"/>
  <c r="F816" i="1"/>
  <c r="R816" i="1" s="1"/>
  <c r="S816" i="1" s="1"/>
  <c r="G816" i="1"/>
  <c r="H816" i="1"/>
  <c r="Y816" i="1" s="1"/>
  <c r="AE816" i="1" s="1"/>
  <c r="I816" i="1"/>
  <c r="J816" i="1"/>
  <c r="Z816" i="1"/>
  <c r="K816" i="1"/>
  <c r="L816" i="1"/>
  <c r="M816" i="1"/>
  <c r="N816" i="1"/>
  <c r="O816" i="1"/>
  <c r="P816" i="1"/>
  <c r="V816" i="1"/>
  <c r="AA816" i="1"/>
  <c r="A817" i="1"/>
  <c r="B817" i="1"/>
  <c r="C817" i="1"/>
  <c r="D817" i="1"/>
  <c r="X817" i="1"/>
  <c r="E817" i="1"/>
  <c r="R817" i="1" s="1"/>
  <c r="S817" i="1" s="1"/>
  <c r="F817" i="1"/>
  <c r="G817" i="1"/>
  <c r="H817" i="1"/>
  <c r="Y817" i="1" s="1"/>
  <c r="AE817" i="1" s="1"/>
  <c r="I817" i="1"/>
  <c r="J817" i="1"/>
  <c r="K817" i="1"/>
  <c r="T817" i="1" s="1"/>
  <c r="U817" i="1" s="1"/>
  <c r="L817" i="1"/>
  <c r="V817" i="1" s="1"/>
  <c r="M817" i="1"/>
  <c r="N817" i="1"/>
  <c r="O817" i="1"/>
  <c r="P817" i="1"/>
  <c r="Z817" i="1"/>
  <c r="AA817" i="1" s="1"/>
  <c r="A818" i="1"/>
  <c r="B818" i="1"/>
  <c r="C818" i="1"/>
  <c r="D818" i="1"/>
  <c r="X818" i="1"/>
  <c r="E818" i="1"/>
  <c r="F818" i="1"/>
  <c r="R818" i="1" s="1"/>
  <c r="S818" i="1" s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 s="1"/>
  <c r="A819" i="1"/>
  <c r="B819" i="1"/>
  <c r="C819" i="1"/>
  <c r="D819" i="1"/>
  <c r="X819" i="1"/>
  <c r="E819" i="1"/>
  <c r="F819" i="1"/>
  <c r="R819" i="1" s="1"/>
  <c r="S819" i="1"/>
  <c r="G819" i="1"/>
  <c r="H819" i="1"/>
  <c r="I819" i="1"/>
  <c r="J819" i="1"/>
  <c r="Z819" i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/>
  <c r="E820" i="1"/>
  <c r="F820" i="1"/>
  <c r="R820" i="1" s="1"/>
  <c r="S820" i="1" s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/>
  <c r="I824" i="1"/>
  <c r="J824" i="1"/>
  <c r="Z824" i="1" s="1"/>
  <c r="AA824" i="1"/>
  <c r="K824" i="1"/>
  <c r="L824" i="1"/>
  <c r="M824" i="1"/>
  <c r="N824" i="1"/>
  <c r="O824" i="1"/>
  <c r="P824" i="1"/>
  <c r="A825" i="1"/>
  <c r="B825" i="1"/>
  <c r="C825" i="1"/>
  <c r="D825" i="1"/>
  <c r="X825" i="1"/>
  <c r="E825" i="1"/>
  <c r="R825" i="1" s="1"/>
  <c r="S825" i="1" s="1"/>
  <c r="F825" i="1"/>
  <c r="G825" i="1"/>
  <c r="H825" i="1"/>
  <c r="Y825" i="1"/>
  <c r="AE825" i="1" s="1"/>
  <c r="I825" i="1"/>
  <c r="J825" i="1"/>
  <c r="Z825" i="1" s="1"/>
  <c r="AA825" i="1" s="1"/>
  <c r="K825" i="1"/>
  <c r="L825" i="1"/>
  <c r="V825" i="1" s="1"/>
  <c r="M825" i="1"/>
  <c r="N825" i="1"/>
  <c r="O825" i="1"/>
  <c r="P825" i="1"/>
  <c r="A826" i="1"/>
  <c r="B826" i="1"/>
  <c r="C826" i="1"/>
  <c r="D826" i="1" s="1"/>
  <c r="X826" i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/>
  <c r="AE827" i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 s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B830" i="1" s="1"/>
  <c r="A831" i="1"/>
  <c r="B831" i="1"/>
  <c r="C831" i="1"/>
  <c r="D831" i="1"/>
  <c r="X831" i="1"/>
  <c r="E831" i="1"/>
  <c r="F831" i="1"/>
  <c r="R831" i="1" s="1"/>
  <c r="S831" i="1" s="1"/>
  <c r="G831" i="1"/>
  <c r="H831" i="1"/>
  <c r="Y831" i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 s="1"/>
  <c r="X832" i="1"/>
  <c r="E832" i="1"/>
  <c r="F832" i="1"/>
  <c r="R832" i="1"/>
  <c r="S832" i="1"/>
  <c r="G832" i="1"/>
  <c r="H832" i="1"/>
  <c r="Y832" i="1" s="1"/>
  <c r="AE832" i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R833" i="1" s="1"/>
  <c r="S833" i="1" s="1"/>
  <c r="F833" i="1"/>
  <c r="G833" i="1"/>
  <c r="H833" i="1"/>
  <c r="Y833" i="1"/>
  <c r="AE833" i="1" s="1"/>
  <c r="I833" i="1"/>
  <c r="J833" i="1"/>
  <c r="Z833" i="1"/>
  <c r="AA833" i="1"/>
  <c r="K833" i="1"/>
  <c r="L833" i="1"/>
  <c r="V833" i="1" s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F835" i="1"/>
  <c r="G835" i="1"/>
  <c r="H835" i="1"/>
  <c r="Y835" i="1"/>
  <c r="AE835" i="1" s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 s="1"/>
  <c r="X836" i="1"/>
  <c r="E836" i="1"/>
  <c r="F836" i="1"/>
  <c r="R836" i="1"/>
  <c r="S836" i="1"/>
  <c r="G836" i="1"/>
  <c r="H836" i="1"/>
  <c r="Y836" i="1"/>
  <c r="AE836" i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/>
  <c r="X837" i="1"/>
  <c r="E837" i="1"/>
  <c r="R837" i="1" s="1"/>
  <c r="S837" i="1" s="1"/>
  <c r="F837" i="1"/>
  <c r="G837" i="1"/>
  <c r="H837" i="1"/>
  <c r="Y837" i="1" s="1"/>
  <c r="AE837" i="1" s="1"/>
  <c r="I837" i="1"/>
  <c r="J837" i="1"/>
  <c r="Z837" i="1"/>
  <c r="AA837" i="1"/>
  <c r="K837" i="1"/>
  <c r="L837" i="1"/>
  <c r="V837" i="1" s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G839" i="1"/>
  <c r="H839" i="1"/>
  <c r="Y839" i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 s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R842" i="1" s="1"/>
  <c r="S842" i="1" s="1"/>
  <c r="F842" i="1"/>
  <c r="G842" i="1"/>
  <c r="H842" i="1"/>
  <c r="Y842" i="1" s="1"/>
  <c r="AE842" i="1" s="1"/>
  <c r="I842" i="1"/>
  <c r="J842" i="1"/>
  <c r="Z842" i="1" s="1"/>
  <c r="AA842" i="1" s="1"/>
  <c r="K842" i="1"/>
  <c r="T842" i="1" s="1"/>
  <c r="AC842" i="1" s="1"/>
  <c r="AD842" i="1" s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B843" i="1" s="1"/>
  <c r="A844" i="1"/>
  <c r="B844" i="1"/>
  <c r="C844" i="1"/>
  <c r="D844" i="1"/>
  <c r="X844" i="1"/>
  <c r="E844" i="1"/>
  <c r="F844" i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R845" i="1" s="1"/>
  <c r="S845" i="1" s="1"/>
  <c r="G845" i="1"/>
  <c r="H845" i="1"/>
  <c r="Y845" i="1"/>
  <c r="AE845" i="1"/>
  <c r="I845" i="1"/>
  <c r="J845" i="1"/>
  <c r="K845" i="1"/>
  <c r="L845" i="1"/>
  <c r="V845" i="1" s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 s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R847" i="1" s="1"/>
  <c r="S847" i="1" s="1"/>
  <c r="F847" i="1"/>
  <c r="G847" i="1"/>
  <c r="H847" i="1"/>
  <c r="Y847" i="1" s="1"/>
  <c r="AE847" i="1" s="1"/>
  <c r="I847" i="1"/>
  <c r="J847" i="1"/>
  <c r="Z847" i="1" s="1"/>
  <c r="K847" i="1"/>
  <c r="L847" i="1"/>
  <c r="M847" i="1"/>
  <c r="N847" i="1"/>
  <c r="O847" i="1"/>
  <c r="P847" i="1"/>
  <c r="AA847" i="1"/>
  <c r="A848" i="1"/>
  <c r="B848" i="1"/>
  <c r="C848" i="1"/>
  <c r="D848" i="1"/>
  <c r="X848" i="1" s="1"/>
  <c r="E848" i="1"/>
  <c r="F848" i="1"/>
  <c r="R848" i="1"/>
  <c r="S848" i="1"/>
  <c r="G848" i="1"/>
  <c r="H848" i="1"/>
  <c r="Y848" i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/>
  <c r="S849" i="1"/>
  <c r="G849" i="1"/>
  <c r="H849" i="1"/>
  <c r="Y849" i="1"/>
  <c r="AE849" i="1"/>
  <c r="I849" i="1"/>
  <c r="J849" i="1"/>
  <c r="Z849" i="1"/>
  <c r="AA849" i="1"/>
  <c r="K849" i="1"/>
  <c r="T849" i="1" s="1"/>
  <c r="U849" i="1" s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 s="1"/>
  <c r="AE851" i="1" s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/>
  <c r="X852" i="1"/>
  <c r="E852" i="1"/>
  <c r="F852" i="1"/>
  <c r="R852" i="1"/>
  <c r="S852" i="1" s="1"/>
  <c r="G852" i="1"/>
  <c r="H852" i="1"/>
  <c r="Y852" i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G853" i="1"/>
  <c r="H853" i="1"/>
  <c r="Y853" i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/>
  <c r="E855" i="1"/>
  <c r="R855" i="1" s="1"/>
  <c r="S855" i="1" s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F856" i="1"/>
  <c r="R856" i="1"/>
  <c r="S856" i="1" s="1"/>
  <c r="G856" i="1"/>
  <c r="H856" i="1"/>
  <c r="Y856" i="1"/>
  <c r="AE856" i="1" s="1"/>
  <c r="I856" i="1"/>
  <c r="J856" i="1"/>
  <c r="Z856" i="1"/>
  <c r="AA856" i="1"/>
  <c r="AB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/>
  <c r="AE857" i="1" s="1"/>
  <c r="I857" i="1"/>
  <c r="J857" i="1"/>
  <c r="Z857" i="1" s="1"/>
  <c r="K857" i="1"/>
  <c r="T857" i="1" s="1"/>
  <c r="L857" i="1"/>
  <c r="M857" i="1"/>
  <c r="N857" i="1"/>
  <c r="O857" i="1"/>
  <c r="P857" i="1"/>
  <c r="AA857" i="1"/>
  <c r="A858" i="1"/>
  <c r="B858" i="1"/>
  <c r="C858" i="1"/>
  <c r="D858" i="1"/>
  <c r="X858" i="1"/>
  <c r="E858" i="1"/>
  <c r="F858" i="1"/>
  <c r="G858" i="1"/>
  <c r="H858" i="1"/>
  <c r="Y858" i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/>
  <c r="AE859" i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 s="1"/>
  <c r="X860" i="1" s="1"/>
  <c r="E860" i="1"/>
  <c r="F860" i="1"/>
  <c r="R860" i="1"/>
  <c r="S860" i="1" s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R862" i="1" s="1"/>
  <c r="S862" i="1" s="1"/>
  <c r="F862" i="1"/>
  <c r="G862" i="1"/>
  <c r="H862" i="1"/>
  <c r="Y862" i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/>
  <c r="E863" i="1"/>
  <c r="F863" i="1"/>
  <c r="G863" i="1"/>
  <c r="H863" i="1"/>
  <c r="Y863" i="1" s="1"/>
  <c r="AE863" i="1" s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/>
  <c r="X864" i="1"/>
  <c r="E864" i="1"/>
  <c r="F864" i="1"/>
  <c r="R864" i="1"/>
  <c r="S864" i="1" s="1"/>
  <c r="G864" i="1"/>
  <c r="H864" i="1"/>
  <c r="Y864" i="1"/>
  <c r="AE864" i="1"/>
  <c r="I864" i="1"/>
  <c r="J864" i="1"/>
  <c r="Z864" i="1"/>
  <c r="AA864" i="1" s="1"/>
  <c r="K864" i="1"/>
  <c r="T864" i="1" s="1"/>
  <c r="L864" i="1"/>
  <c r="M864" i="1"/>
  <c r="N864" i="1"/>
  <c r="O864" i="1"/>
  <c r="P864" i="1"/>
  <c r="A865" i="1"/>
  <c r="B865" i="1"/>
  <c r="C865" i="1"/>
  <c r="D865" i="1" s="1"/>
  <c r="X865" i="1" s="1"/>
  <c r="E865" i="1"/>
  <c r="R865" i="1" s="1"/>
  <c r="F865" i="1"/>
  <c r="S865" i="1"/>
  <c r="G865" i="1"/>
  <c r="H865" i="1"/>
  <c r="Y865" i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Z866" i="1" s="1"/>
  <c r="K866" i="1"/>
  <c r="L866" i="1"/>
  <c r="M866" i="1"/>
  <c r="N866" i="1"/>
  <c r="O866" i="1"/>
  <c r="P866" i="1"/>
  <c r="AA866" i="1"/>
  <c r="A867" i="1"/>
  <c r="B867" i="1"/>
  <c r="C867" i="1"/>
  <c r="D867" i="1"/>
  <c r="X867" i="1"/>
  <c r="E867" i="1"/>
  <c r="F867" i="1"/>
  <c r="G867" i="1"/>
  <c r="H867" i="1"/>
  <c r="Y867" i="1"/>
  <c r="AE867" i="1" s="1"/>
  <c r="I867" i="1"/>
  <c r="J867" i="1"/>
  <c r="Z867" i="1" s="1"/>
  <c r="AA867" i="1" s="1"/>
  <c r="K867" i="1"/>
  <c r="L867" i="1"/>
  <c r="V867" i="1" s="1"/>
  <c r="M867" i="1"/>
  <c r="N867" i="1"/>
  <c r="O867" i="1"/>
  <c r="P867" i="1"/>
  <c r="A868" i="1"/>
  <c r="B868" i="1"/>
  <c r="C868" i="1"/>
  <c r="D868" i="1" s="1"/>
  <c r="X868" i="1"/>
  <c r="E868" i="1"/>
  <c r="F868" i="1"/>
  <c r="R868" i="1"/>
  <c r="S868" i="1"/>
  <c r="G868" i="1"/>
  <c r="H868" i="1"/>
  <c r="Y868" i="1" s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R869" i="1" s="1"/>
  <c r="S869" i="1" s="1"/>
  <c r="F869" i="1"/>
  <c r="G869" i="1"/>
  <c r="H869" i="1"/>
  <c r="Y869" i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/>
  <c r="AE870" i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/>
  <c r="E871" i="1"/>
  <c r="F871" i="1"/>
  <c r="G871" i="1"/>
  <c r="H871" i="1"/>
  <c r="Y871" i="1" s="1"/>
  <c r="AE871" i="1" s="1"/>
  <c r="I871" i="1"/>
  <c r="J871" i="1"/>
  <c r="Z871" i="1" s="1"/>
  <c r="K871" i="1"/>
  <c r="L871" i="1"/>
  <c r="M871" i="1"/>
  <c r="N871" i="1"/>
  <c r="O871" i="1"/>
  <c r="P871" i="1"/>
  <c r="AA871" i="1"/>
  <c r="AB871" i="1" s="1"/>
  <c r="A872" i="1"/>
  <c r="B872" i="1"/>
  <c r="C872" i="1"/>
  <c r="D872" i="1"/>
  <c r="X872" i="1" s="1"/>
  <c r="E872" i="1"/>
  <c r="F872" i="1"/>
  <c r="R872" i="1"/>
  <c r="S872" i="1" s="1"/>
  <c r="G872" i="1"/>
  <c r="H872" i="1"/>
  <c r="Y872" i="1"/>
  <c r="AE872" i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R873" i="1" s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G875" i="1"/>
  <c r="H875" i="1"/>
  <c r="Y875" i="1"/>
  <c r="AE875" i="1" s="1"/>
  <c r="I875" i="1"/>
  <c r="J875" i="1"/>
  <c r="K875" i="1"/>
  <c r="L875" i="1"/>
  <c r="T875" i="1" s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G876" i="1"/>
  <c r="H876" i="1"/>
  <c r="Y876" i="1"/>
  <c r="AE876" i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R877" i="1" s="1"/>
  <c r="S877" i="1" s="1"/>
  <c r="G877" i="1"/>
  <c r="H877" i="1"/>
  <c r="Y877" i="1"/>
  <c r="AE877" i="1"/>
  <c r="I877" i="1"/>
  <c r="J877" i="1"/>
  <c r="Z877" i="1" s="1"/>
  <c r="AA877" i="1" s="1"/>
  <c r="K877" i="1"/>
  <c r="L877" i="1"/>
  <c r="V877" i="1" s="1"/>
  <c r="M877" i="1"/>
  <c r="N877" i="1"/>
  <c r="O877" i="1"/>
  <c r="P877" i="1"/>
  <c r="A878" i="1"/>
  <c r="B878" i="1"/>
  <c r="C878" i="1"/>
  <c r="D878" i="1" s="1"/>
  <c r="X878" i="1" s="1"/>
  <c r="E878" i="1"/>
  <c r="R878" i="1" s="1"/>
  <c r="S878" i="1" s="1"/>
  <c r="F878" i="1"/>
  <c r="G878" i="1"/>
  <c r="H878" i="1"/>
  <c r="Y878" i="1"/>
  <c r="AE878" i="1"/>
  <c r="I878" i="1"/>
  <c r="J878" i="1"/>
  <c r="Z878" i="1" s="1"/>
  <c r="AA878" i="1" s="1"/>
  <c r="K878" i="1"/>
  <c r="T878" i="1" s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Z879" i="1" s="1"/>
  <c r="K879" i="1"/>
  <c r="L879" i="1"/>
  <c r="M879" i="1"/>
  <c r="N879" i="1"/>
  <c r="O879" i="1"/>
  <c r="P879" i="1"/>
  <c r="AA879" i="1"/>
  <c r="A880" i="1"/>
  <c r="B880" i="1"/>
  <c r="C880" i="1"/>
  <c r="D880" i="1"/>
  <c r="X880" i="1"/>
  <c r="E880" i="1"/>
  <c r="F880" i="1"/>
  <c r="R880" i="1"/>
  <c r="S880" i="1" s="1"/>
  <c r="G880" i="1"/>
  <c r="H880" i="1"/>
  <c r="Y880" i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G881" i="1"/>
  <c r="H881" i="1"/>
  <c r="Y881" i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/>
  <c r="E882" i="1"/>
  <c r="F882" i="1"/>
  <c r="R882" i="1" s="1"/>
  <c r="S882" i="1" s="1"/>
  <c r="G882" i="1"/>
  <c r="H882" i="1"/>
  <c r="Y882" i="1" s="1"/>
  <c r="AE882" i="1"/>
  <c r="I882" i="1"/>
  <c r="J882" i="1"/>
  <c r="Z882" i="1" s="1"/>
  <c r="AA882" i="1" s="1"/>
  <c r="K882" i="1"/>
  <c r="L882" i="1"/>
  <c r="V882" i="1" s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/>
  <c r="AE883" i="1"/>
  <c r="I883" i="1"/>
  <c r="J883" i="1"/>
  <c r="Z883" i="1" s="1"/>
  <c r="AA883" i="1" s="1"/>
  <c r="AB883" i="1" s="1"/>
  <c r="K883" i="1"/>
  <c r="L883" i="1"/>
  <c r="M883" i="1"/>
  <c r="N883" i="1"/>
  <c r="O883" i="1"/>
  <c r="P883" i="1"/>
  <c r="A884" i="1"/>
  <c r="B884" i="1"/>
  <c r="C884" i="1"/>
  <c r="D884" i="1"/>
  <c r="X884" i="1"/>
  <c r="E884" i="1"/>
  <c r="F884" i="1"/>
  <c r="R884" i="1"/>
  <c r="S884" i="1" s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/>
  <c r="S885" i="1" s="1"/>
  <c r="G885" i="1"/>
  <c r="H885" i="1"/>
  <c r="Y885" i="1"/>
  <c r="AE885" i="1"/>
  <c r="I885" i="1"/>
  <c r="J885" i="1"/>
  <c r="Z885" i="1"/>
  <c r="AA885" i="1" s="1"/>
  <c r="AB885" i="1" s="1"/>
  <c r="K885" i="1"/>
  <c r="L885" i="1"/>
  <c r="M885" i="1"/>
  <c r="N885" i="1"/>
  <c r="O885" i="1"/>
  <c r="P885" i="1"/>
  <c r="A886" i="1"/>
  <c r="B886" i="1"/>
  <c r="C886" i="1"/>
  <c r="D886" i="1" s="1"/>
  <c r="X886" i="1"/>
  <c r="E886" i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/>
  <c r="E887" i="1"/>
  <c r="F887" i="1"/>
  <c r="G887" i="1"/>
  <c r="H887" i="1"/>
  <c r="Y887" i="1" s="1"/>
  <c r="AE887" i="1" s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/>
  <c r="AE888" i="1" s="1"/>
  <c r="I888" i="1"/>
  <c r="J888" i="1"/>
  <c r="Z888" i="1"/>
  <c r="AA888" i="1"/>
  <c r="AB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F890" i="1"/>
  <c r="R890" i="1" s="1"/>
  <c r="S890" i="1" s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R892" i="1" s="1"/>
  <c r="S892" i="1" s="1"/>
  <c r="F892" i="1"/>
  <c r="G892" i="1"/>
  <c r="H892" i="1"/>
  <c r="Y892" i="1" s="1"/>
  <c r="AE892" i="1"/>
  <c r="I892" i="1"/>
  <c r="J892" i="1"/>
  <c r="Z892" i="1" s="1"/>
  <c r="AA892" i="1" s="1"/>
  <c r="AB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 s="1"/>
  <c r="E894" i="1"/>
  <c r="F894" i="1"/>
  <c r="R894" i="1" s="1"/>
  <c r="S894" i="1" s="1"/>
  <c r="G894" i="1"/>
  <c r="H894" i="1"/>
  <c r="Y894" i="1"/>
  <c r="AE894" i="1"/>
  <c r="I894" i="1"/>
  <c r="J894" i="1"/>
  <c r="K894" i="1"/>
  <c r="L894" i="1"/>
  <c r="T894" i="1" s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R895" i="1" s="1"/>
  <c r="S895" i="1" s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/>
  <c r="AE896" i="1" s="1"/>
  <c r="I896" i="1"/>
  <c r="J896" i="1"/>
  <c r="Z896" i="1"/>
  <c r="AA896" i="1"/>
  <c r="K896" i="1"/>
  <c r="L896" i="1"/>
  <c r="V896" i="1" s="1"/>
  <c r="M896" i="1"/>
  <c r="N896" i="1"/>
  <c r="O896" i="1"/>
  <c r="P896" i="1"/>
  <c r="A897" i="1"/>
  <c r="B897" i="1"/>
  <c r="C897" i="1"/>
  <c r="D897" i="1" s="1"/>
  <c r="X897" i="1" s="1"/>
  <c r="E897" i="1"/>
  <c r="R897" i="1" s="1"/>
  <c r="S897" i="1" s="1"/>
  <c r="F897" i="1"/>
  <c r="G897" i="1"/>
  <c r="H897" i="1"/>
  <c r="Y897" i="1"/>
  <c r="AE897" i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/>
  <c r="X899" i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R901" i="1" s="1"/>
  <c r="S901" i="1" s="1"/>
  <c r="F901" i="1"/>
  <c r="G901" i="1"/>
  <c r="H901" i="1"/>
  <c r="Y901" i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 s="1"/>
  <c r="AE902" i="1" s="1"/>
  <c r="I902" i="1"/>
  <c r="J902" i="1"/>
  <c r="Z902" i="1" s="1"/>
  <c r="K902" i="1"/>
  <c r="L902" i="1"/>
  <c r="M902" i="1"/>
  <c r="N902" i="1"/>
  <c r="O902" i="1"/>
  <c r="P902" i="1"/>
  <c r="AA902" i="1"/>
  <c r="A903" i="1"/>
  <c r="B903" i="1"/>
  <c r="C903" i="1"/>
  <c r="D903" i="1"/>
  <c r="X903" i="1" s="1"/>
  <c r="E903" i="1"/>
  <c r="F903" i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F904" i="1"/>
  <c r="R904" i="1"/>
  <c r="S904" i="1" s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R905" i="1" s="1"/>
  <c r="F905" i="1"/>
  <c r="G905" i="1"/>
  <c r="H905" i="1"/>
  <c r="Y905" i="1" s="1"/>
  <c r="AE905" i="1" s="1"/>
  <c r="I905" i="1"/>
  <c r="J905" i="1"/>
  <c r="Z905" i="1" s="1"/>
  <c r="AA905" i="1" s="1"/>
  <c r="AB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 s="1"/>
  <c r="AE906" i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/>
  <c r="X907" i="1" s="1"/>
  <c r="E907" i="1"/>
  <c r="R907" i="1" s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/>
  <c r="E908" i="1"/>
  <c r="F908" i="1"/>
  <c r="R908" i="1" s="1"/>
  <c r="S908" i="1"/>
  <c r="G908" i="1"/>
  <c r="H908" i="1"/>
  <c r="Y908" i="1"/>
  <c r="AE908" i="1" s="1"/>
  <c r="I908" i="1"/>
  <c r="J908" i="1"/>
  <c r="Z908" i="1" s="1"/>
  <c r="AA908" i="1"/>
  <c r="K908" i="1"/>
  <c r="L908" i="1"/>
  <c r="M908" i="1"/>
  <c r="N908" i="1"/>
  <c r="O908" i="1"/>
  <c r="P908" i="1"/>
  <c r="A909" i="1"/>
  <c r="B909" i="1"/>
  <c r="C909" i="1"/>
  <c r="D909" i="1"/>
  <c r="X909" i="1"/>
  <c r="E909" i="1"/>
  <c r="R909" i="1" s="1"/>
  <c r="S909" i="1" s="1"/>
  <c r="F909" i="1"/>
  <c r="G909" i="1"/>
  <c r="H909" i="1"/>
  <c r="Y909" i="1"/>
  <c r="AE909" i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Z910" i="1" s="1"/>
  <c r="K910" i="1"/>
  <c r="L910" i="1"/>
  <c r="M910" i="1"/>
  <c r="N910" i="1"/>
  <c r="O910" i="1"/>
  <c r="P910" i="1"/>
  <c r="AA910" i="1"/>
  <c r="A911" i="1"/>
  <c r="B911" i="1"/>
  <c r="C911" i="1"/>
  <c r="D911" i="1"/>
  <c r="X911" i="1"/>
  <c r="E911" i="1"/>
  <c r="R911" i="1" s="1"/>
  <c r="S911" i="1" s="1"/>
  <c r="F911" i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 s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Z914" i="1" s="1"/>
  <c r="K914" i="1"/>
  <c r="T914" i="1" s="1"/>
  <c r="L914" i="1"/>
  <c r="M914" i="1"/>
  <c r="N914" i="1"/>
  <c r="O914" i="1"/>
  <c r="P914" i="1"/>
  <c r="AA914" i="1"/>
  <c r="A915" i="1"/>
  <c r="B915" i="1"/>
  <c r="C915" i="1"/>
  <c r="D915" i="1"/>
  <c r="X915" i="1"/>
  <c r="E915" i="1"/>
  <c r="F915" i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/>
  <c r="K916" i="1"/>
  <c r="L916" i="1"/>
  <c r="V916" i="1" s="1"/>
  <c r="M916" i="1"/>
  <c r="N916" i="1"/>
  <c r="O916" i="1"/>
  <c r="P916" i="1"/>
  <c r="A917" i="1"/>
  <c r="B917" i="1"/>
  <c r="C917" i="1"/>
  <c r="D917" i="1"/>
  <c r="X917" i="1" s="1"/>
  <c r="E917" i="1"/>
  <c r="R917" i="1" s="1"/>
  <c r="S917" i="1" s="1"/>
  <c r="F917" i="1"/>
  <c r="G917" i="1"/>
  <c r="H917" i="1"/>
  <c r="Y917" i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/>
  <c r="E918" i="1"/>
  <c r="F918" i="1"/>
  <c r="G918" i="1"/>
  <c r="H918" i="1"/>
  <c r="Y918" i="1"/>
  <c r="AE918" i="1"/>
  <c r="I918" i="1"/>
  <c r="J918" i="1"/>
  <c r="Z918" i="1" s="1"/>
  <c r="AA918" i="1" s="1"/>
  <c r="AB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/>
  <c r="AE920" i="1" s="1"/>
  <c r="I920" i="1"/>
  <c r="J920" i="1"/>
  <c r="Z920" i="1" s="1"/>
  <c r="AA920" i="1" s="1"/>
  <c r="AB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R921" i="1" s="1"/>
  <c r="S921" i="1" s="1"/>
  <c r="F921" i="1"/>
  <c r="G921" i="1"/>
  <c r="H921" i="1"/>
  <c r="Y921" i="1"/>
  <c r="AE921" i="1" s="1"/>
  <c r="I921" i="1"/>
  <c r="J921" i="1"/>
  <c r="Z921" i="1" s="1"/>
  <c r="AA921" i="1" s="1"/>
  <c r="K921" i="1"/>
  <c r="L921" i="1"/>
  <c r="V921" i="1" s="1"/>
  <c r="M921" i="1"/>
  <c r="N921" i="1"/>
  <c r="O921" i="1"/>
  <c r="P921" i="1"/>
  <c r="A922" i="1"/>
  <c r="B922" i="1"/>
  <c r="C922" i="1"/>
  <c r="D922" i="1"/>
  <c r="X922" i="1" s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G923" i="1"/>
  <c r="H923" i="1"/>
  <c r="Y923" i="1"/>
  <c r="AE923" i="1"/>
  <c r="I923" i="1"/>
  <c r="J923" i="1"/>
  <c r="Z923" i="1" s="1"/>
  <c r="K923" i="1"/>
  <c r="L923" i="1"/>
  <c r="V923" i="1" s="1"/>
  <c r="M923" i="1"/>
  <c r="N923" i="1"/>
  <c r="O923" i="1"/>
  <c r="P923" i="1"/>
  <c r="AA923" i="1"/>
  <c r="A924" i="1"/>
  <c r="B924" i="1"/>
  <c r="C924" i="1"/>
  <c r="D924" i="1" s="1"/>
  <c r="X924" i="1"/>
  <c r="E924" i="1"/>
  <c r="F924" i="1"/>
  <c r="R924" i="1" s="1"/>
  <c r="S924" i="1"/>
  <c r="G924" i="1"/>
  <c r="H924" i="1"/>
  <c r="Y924" i="1" s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R925" i="1" s="1"/>
  <c r="S925" i="1" s="1"/>
  <c r="F925" i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F926" i="1"/>
  <c r="R926" i="1" s="1"/>
  <c r="S926" i="1" s="1"/>
  <c r="G926" i="1"/>
  <c r="H926" i="1"/>
  <c r="Y926" i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/>
  <c r="I928" i="1"/>
  <c r="J928" i="1"/>
  <c r="Z928" i="1" s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R929" i="1" s="1"/>
  <c r="S929" i="1" s="1"/>
  <c r="F929" i="1"/>
  <c r="G929" i="1"/>
  <c r="H929" i="1"/>
  <c r="Y929" i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 s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G932" i="1"/>
  <c r="H932" i="1"/>
  <c r="Y932" i="1"/>
  <c r="AE932" i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 s="1"/>
  <c r="G933" i="1"/>
  <c r="H933" i="1"/>
  <c r="Y933" i="1"/>
  <c r="AE933" i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/>
  <c r="I934" i="1"/>
  <c r="J934" i="1"/>
  <c r="Z934" i="1" s="1"/>
  <c r="AA934" i="1" s="1"/>
  <c r="K934" i="1"/>
  <c r="L934" i="1"/>
  <c r="V934" i="1" s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/>
  <c r="G936" i="1"/>
  <c r="H936" i="1"/>
  <c r="Y936" i="1"/>
  <c r="AE936" i="1"/>
  <c r="I936" i="1"/>
  <c r="J936" i="1"/>
  <c r="Z936" i="1" s="1"/>
  <c r="AA936" i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 s="1"/>
  <c r="I937" i="1"/>
  <c r="J937" i="1"/>
  <c r="Z937" i="1" s="1"/>
  <c r="AA937" i="1" s="1"/>
  <c r="K937" i="1"/>
  <c r="L937" i="1"/>
  <c r="V937" i="1" s="1"/>
  <c r="M937" i="1"/>
  <c r="N937" i="1"/>
  <c r="O937" i="1"/>
  <c r="P937" i="1"/>
  <c r="A938" i="1"/>
  <c r="B938" i="1"/>
  <c r="C938" i="1"/>
  <c r="D938" i="1" s="1"/>
  <c r="X938" i="1"/>
  <c r="E938" i="1"/>
  <c r="F938" i="1"/>
  <c r="G938" i="1"/>
  <c r="H938" i="1"/>
  <c r="Y938" i="1"/>
  <c r="AE938" i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/>
  <c r="E939" i="1"/>
  <c r="F939" i="1"/>
  <c r="G939" i="1"/>
  <c r="H939" i="1"/>
  <c r="Y939" i="1"/>
  <c r="AE939" i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/>
  <c r="AE943" i="1" s="1"/>
  <c r="I943" i="1"/>
  <c r="J943" i="1"/>
  <c r="Z943" i="1" s="1"/>
  <c r="AA943" i="1" s="1"/>
  <c r="K943" i="1"/>
  <c r="L943" i="1"/>
  <c r="T943" i="1" s="1"/>
  <c r="AC943" i="1" s="1"/>
  <c r="AD943" i="1" s="1"/>
  <c r="AF943" i="1" s="1"/>
  <c r="M943" i="1"/>
  <c r="N943" i="1"/>
  <c r="O943" i="1"/>
  <c r="P943" i="1"/>
  <c r="A944" i="1"/>
  <c r="B944" i="1"/>
  <c r="C944" i="1"/>
  <c r="D944" i="1" s="1"/>
  <c r="X944" i="1"/>
  <c r="E944" i="1"/>
  <c r="F944" i="1"/>
  <c r="R944" i="1"/>
  <c r="S944" i="1"/>
  <c r="G944" i="1"/>
  <c r="H944" i="1"/>
  <c r="Y944" i="1" s="1"/>
  <c r="AE944" i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R945" i="1" s="1"/>
  <c r="S945" i="1" s="1"/>
  <c r="F945" i="1"/>
  <c r="G945" i="1"/>
  <c r="H945" i="1"/>
  <c r="Y945" i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/>
  <c r="X947" i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V947" i="1" s="1"/>
  <c r="M947" i="1"/>
  <c r="N947" i="1"/>
  <c r="O947" i="1"/>
  <c r="P947" i="1"/>
  <c r="A948" i="1"/>
  <c r="B948" i="1"/>
  <c r="C948" i="1"/>
  <c r="D948" i="1" s="1"/>
  <c r="X948" i="1"/>
  <c r="E948" i="1"/>
  <c r="F948" i="1"/>
  <c r="R948" i="1"/>
  <c r="S948" i="1"/>
  <c r="G948" i="1"/>
  <c r="H948" i="1"/>
  <c r="Y948" i="1" s="1"/>
  <c r="AE948" i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R949" i="1" s="1"/>
  <c r="S949" i="1" s="1"/>
  <c r="F949" i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R950" i="1" s="1"/>
  <c r="S950" i="1" s="1"/>
  <c r="G950" i="1"/>
  <c r="H950" i="1"/>
  <c r="Y950" i="1"/>
  <c r="AE950" i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R953" i="1" s="1"/>
  <c r="S953" i="1" s="1"/>
  <c r="F953" i="1"/>
  <c r="G953" i="1"/>
  <c r="H953" i="1"/>
  <c r="Y953" i="1"/>
  <c r="AE953" i="1"/>
  <c r="I953" i="1"/>
  <c r="J953" i="1"/>
  <c r="K953" i="1"/>
  <c r="T953" i="1" s="1"/>
  <c r="AC953" i="1" s="1"/>
  <c r="AD953" i="1" s="1"/>
  <c r="AF953" i="1" s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K954" i="1"/>
  <c r="L954" i="1"/>
  <c r="V954" i="1" s="1"/>
  <c r="M954" i="1"/>
  <c r="N954" i="1"/>
  <c r="O954" i="1"/>
  <c r="P954" i="1"/>
  <c r="AA954" i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/>
  <c r="AE957" i="1"/>
  <c r="I957" i="1"/>
  <c r="J957" i="1"/>
  <c r="Z957" i="1" s="1"/>
  <c r="AA957" i="1" s="1"/>
  <c r="AB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 s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R959" i="1" s="1"/>
  <c r="S959" i="1" s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/>
  <c r="E960" i="1"/>
  <c r="F960" i="1"/>
  <c r="R960" i="1" s="1"/>
  <c r="S960" i="1"/>
  <c r="G960" i="1"/>
  <c r="H960" i="1"/>
  <c r="Y960" i="1"/>
  <c r="AE960" i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/>
  <c r="X961" i="1"/>
  <c r="E961" i="1"/>
  <c r="R961" i="1" s="1"/>
  <c r="S961" i="1" s="1"/>
  <c r="F961" i="1"/>
  <c r="G961" i="1"/>
  <c r="H961" i="1"/>
  <c r="Y961" i="1"/>
  <c r="AE961" i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A962" i="1"/>
  <c r="B962" i="1"/>
  <c r="C962" i="1"/>
  <c r="D962" i="1"/>
  <c r="X962" i="1" s="1"/>
  <c r="E962" i="1"/>
  <c r="R962" i="1" s="1"/>
  <c r="S962" i="1" s="1"/>
  <c r="F962" i="1"/>
  <c r="G962" i="1"/>
  <c r="H962" i="1"/>
  <c r="Y962" i="1"/>
  <c r="AE962" i="1"/>
  <c r="I962" i="1"/>
  <c r="J962" i="1"/>
  <c r="K962" i="1"/>
  <c r="T962" i="1" s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/>
  <c r="X964" i="1"/>
  <c r="E964" i="1"/>
  <c r="F964" i="1"/>
  <c r="R964" i="1" s="1"/>
  <c r="S964" i="1"/>
  <c r="G964" i="1"/>
  <c r="H964" i="1"/>
  <c r="Y964" i="1"/>
  <c r="AE964" i="1"/>
  <c r="I964" i="1"/>
  <c r="J964" i="1"/>
  <c r="K964" i="1"/>
  <c r="T964" i="1"/>
  <c r="U964" i="1" s="1"/>
  <c r="L964" i="1"/>
  <c r="V964" i="1"/>
  <c r="M964" i="1"/>
  <c r="N964" i="1"/>
  <c r="O964" i="1"/>
  <c r="P964" i="1"/>
  <c r="Z964" i="1"/>
  <c r="AA964" i="1" s="1"/>
  <c r="A965" i="1"/>
  <c r="B965" i="1"/>
  <c r="C965" i="1"/>
  <c r="D965" i="1"/>
  <c r="X965" i="1" s="1"/>
  <c r="E965" i="1"/>
  <c r="F965" i="1"/>
  <c r="G965" i="1"/>
  <c r="H965" i="1"/>
  <c r="Y965" i="1"/>
  <c r="AE965" i="1"/>
  <c r="I965" i="1"/>
  <c r="J965" i="1"/>
  <c r="K965" i="1"/>
  <c r="L965" i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K966" i="1"/>
  <c r="T966" i="1"/>
  <c r="L966" i="1"/>
  <c r="V966" i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R967" i="1" s="1"/>
  <c r="S967" i="1" s="1"/>
  <c r="G967" i="1"/>
  <c r="H967" i="1"/>
  <c r="Y967" i="1"/>
  <c r="AE967" i="1"/>
  <c r="I967" i="1"/>
  <c r="J967" i="1"/>
  <c r="Z967" i="1" s="1"/>
  <c r="AA967" i="1" s="1"/>
  <c r="K967" i="1"/>
  <c r="L967" i="1"/>
  <c r="M967" i="1"/>
  <c r="N967" i="1"/>
  <c r="O967" i="1"/>
  <c r="P967" i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/>
  <c r="I968" i="1"/>
  <c r="J968" i="1"/>
  <c r="Z968" i="1" s="1"/>
  <c r="AA968" i="1"/>
  <c r="K968" i="1"/>
  <c r="L968" i="1"/>
  <c r="T968" i="1" s="1"/>
  <c r="U968" i="1" s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/>
  <c r="AE969" i="1"/>
  <c r="I969" i="1"/>
  <c r="J969" i="1"/>
  <c r="Z969" i="1" s="1"/>
  <c r="AA969" i="1" s="1"/>
  <c r="K969" i="1"/>
  <c r="L969" i="1"/>
  <c r="M969" i="1"/>
  <c r="N969" i="1"/>
  <c r="O969" i="1"/>
  <c r="P969" i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/>
  <c r="AE970" i="1" s="1"/>
  <c r="I970" i="1"/>
  <c r="J970" i="1"/>
  <c r="Z970" i="1" s="1"/>
  <c r="AA970" i="1" s="1"/>
  <c r="K970" i="1"/>
  <c r="L970" i="1"/>
  <c r="M970" i="1"/>
  <c r="N970" i="1"/>
  <c r="O970" i="1"/>
  <c r="P970" i="1"/>
  <c r="A971" i="1"/>
  <c r="B971" i="1"/>
  <c r="C971" i="1"/>
  <c r="D971" i="1" s="1"/>
  <c r="X971" i="1"/>
  <c r="E971" i="1"/>
  <c r="F971" i="1"/>
  <c r="R971" i="1"/>
  <c r="S971" i="1"/>
  <c r="G971" i="1"/>
  <c r="H971" i="1"/>
  <c r="Y971" i="1" s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/>
  <c r="AE972" i="1" s="1"/>
  <c r="AF972" i="1" s="1"/>
  <c r="AG972" i="1" s="1"/>
  <c r="AH972" i="1" s="1"/>
  <c r="I972" i="1"/>
  <c r="J972" i="1"/>
  <c r="Z972" i="1" s="1"/>
  <c r="AA972" i="1" s="1"/>
  <c r="K972" i="1"/>
  <c r="T972" i="1" s="1"/>
  <c r="L972" i="1"/>
  <c r="V972" i="1"/>
  <c r="M972" i="1"/>
  <c r="N972" i="1"/>
  <c r="O972" i="1"/>
  <c r="P972" i="1"/>
  <c r="U972" i="1"/>
  <c r="A973" i="1"/>
  <c r="B973" i="1"/>
  <c r="C973" i="1"/>
  <c r="D973" i="1"/>
  <c r="X973" i="1" s="1"/>
  <c r="E973" i="1"/>
  <c r="R973" i="1" s="1"/>
  <c r="S973" i="1" s="1"/>
  <c r="F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 s="1"/>
  <c r="E974" i="1"/>
  <c r="F974" i="1"/>
  <c r="R974" i="1" s="1"/>
  <c r="S974" i="1" s="1"/>
  <c r="G974" i="1"/>
  <c r="H974" i="1"/>
  <c r="Y974" i="1"/>
  <c r="AE974" i="1"/>
  <c r="I974" i="1"/>
  <c r="J974" i="1"/>
  <c r="Z974" i="1" s="1"/>
  <c r="K974" i="1"/>
  <c r="L974" i="1"/>
  <c r="V974" i="1" s="1"/>
  <c r="M974" i="1"/>
  <c r="N974" i="1"/>
  <c r="O974" i="1"/>
  <c r="P974" i="1"/>
  <c r="T974" i="1"/>
  <c r="AA974" i="1"/>
  <c r="A975" i="1"/>
  <c r="B975" i="1"/>
  <c r="C975" i="1"/>
  <c r="D975" i="1"/>
  <c r="X975" i="1"/>
  <c r="E975" i="1"/>
  <c r="R975" i="1" s="1"/>
  <c r="S975" i="1" s="1"/>
  <c r="F975" i="1"/>
  <c r="G975" i="1"/>
  <c r="H975" i="1"/>
  <c r="Y975" i="1"/>
  <c r="AE975" i="1"/>
  <c r="I975" i="1"/>
  <c r="J975" i="1"/>
  <c r="Z975" i="1"/>
  <c r="AA975" i="1" s="1"/>
  <c r="AB975" i="1" s="1"/>
  <c r="K975" i="1"/>
  <c r="U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/>
  <c r="I976" i="1"/>
  <c r="J976" i="1"/>
  <c r="Z976" i="1" s="1"/>
  <c r="AA976" i="1" s="1"/>
  <c r="K976" i="1"/>
  <c r="T976" i="1" s="1"/>
  <c r="L976" i="1"/>
  <c r="V976" i="1"/>
  <c r="M976" i="1"/>
  <c r="N976" i="1"/>
  <c r="O976" i="1"/>
  <c r="P976" i="1"/>
  <c r="U976" i="1"/>
  <c r="A977" i="1"/>
  <c r="B977" i="1"/>
  <c r="C977" i="1"/>
  <c r="D977" i="1"/>
  <c r="X977" i="1" s="1"/>
  <c r="E977" i="1"/>
  <c r="R977" i="1" s="1"/>
  <c r="S977" i="1" s="1"/>
  <c r="F977" i="1"/>
  <c r="G977" i="1"/>
  <c r="H977" i="1"/>
  <c r="Y977" i="1" s="1"/>
  <c r="AE977" i="1" s="1"/>
  <c r="I977" i="1"/>
  <c r="J977" i="1"/>
  <c r="K977" i="1"/>
  <c r="L977" i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/>
  <c r="S978" i="1" s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/>
  <c r="E979" i="1"/>
  <c r="F979" i="1"/>
  <c r="G979" i="1"/>
  <c r="H979" i="1"/>
  <c r="Y979" i="1"/>
  <c r="AE979" i="1"/>
  <c r="AF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A980" i="1"/>
  <c r="B980" i="1"/>
  <c r="C980" i="1"/>
  <c r="D980" i="1" s="1"/>
  <c r="X980" i="1"/>
  <c r="E980" i="1"/>
  <c r="F980" i="1"/>
  <c r="R980" i="1"/>
  <c r="S980" i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R981" i="1" s="1"/>
  <c r="S981" i="1" s="1"/>
  <c r="F981" i="1"/>
  <c r="G981" i="1"/>
  <c r="H981" i="1"/>
  <c r="Y981" i="1"/>
  <c r="AE981" i="1" s="1"/>
  <c r="I981" i="1"/>
  <c r="J981" i="1"/>
  <c r="K981" i="1"/>
  <c r="L981" i="1"/>
  <c r="T981" i="1" s="1"/>
  <c r="V981" i="1"/>
  <c r="M981" i="1"/>
  <c r="N981" i="1"/>
  <c r="O981" i="1"/>
  <c r="P981" i="1"/>
  <c r="Z981" i="1"/>
  <c r="AA981" i="1"/>
  <c r="AB981" i="1" s="1"/>
  <c r="A982" i="1"/>
  <c r="B982" i="1"/>
  <c r="C982" i="1"/>
  <c r="D982" i="1"/>
  <c r="X982" i="1" s="1"/>
  <c r="E982" i="1"/>
  <c r="F982" i="1"/>
  <c r="R982" i="1"/>
  <c r="S982" i="1"/>
  <c r="G982" i="1"/>
  <c r="H982" i="1"/>
  <c r="Y982" i="1"/>
  <c r="AE982" i="1" s="1"/>
  <c r="I982" i="1"/>
  <c r="J982" i="1"/>
  <c r="Z982" i="1" s="1"/>
  <c r="AA982" i="1" s="1"/>
  <c r="K982" i="1"/>
  <c r="L982" i="1"/>
  <c r="T982" i="1" s="1"/>
  <c r="U982" i="1" s="1"/>
  <c r="M982" i="1"/>
  <c r="N982" i="1"/>
  <c r="O982" i="1"/>
  <c r="P982" i="1"/>
  <c r="A983" i="1"/>
  <c r="B983" i="1"/>
  <c r="C983" i="1"/>
  <c r="D983" i="1" s="1"/>
  <c r="X983" i="1"/>
  <c r="E983" i="1"/>
  <c r="F983" i="1"/>
  <c r="R983" i="1"/>
  <c r="S983" i="1"/>
  <c r="G983" i="1"/>
  <c r="H983" i="1"/>
  <c r="Y983" i="1" s="1"/>
  <c r="AE983" i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 s="1"/>
  <c r="AB983" i="1" s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 s="1"/>
  <c r="AE984" i="1" s="1"/>
  <c r="I984" i="1"/>
  <c r="J984" i="1"/>
  <c r="Z984" i="1" s="1"/>
  <c r="K984" i="1"/>
  <c r="L984" i="1"/>
  <c r="V984" i="1" s="1"/>
  <c r="M984" i="1"/>
  <c r="N984" i="1"/>
  <c r="O984" i="1"/>
  <c r="P984" i="1"/>
  <c r="AA984" i="1"/>
  <c r="A985" i="1"/>
  <c r="B985" i="1"/>
  <c r="C985" i="1"/>
  <c r="D985" i="1"/>
  <c r="X985" i="1" s="1"/>
  <c r="E985" i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R986" i="1" s="1"/>
  <c r="S986" i="1" s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A987" i="1"/>
  <c r="B987" i="1"/>
  <c r="C987" i="1"/>
  <c r="D987" i="1"/>
  <c r="X987" i="1" s="1"/>
  <c r="E987" i="1"/>
  <c r="R987" i="1" s="1"/>
  <c r="S987" i="1" s="1"/>
  <c r="F987" i="1"/>
  <c r="G987" i="1"/>
  <c r="H987" i="1"/>
  <c r="Y987" i="1" s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F988" i="1"/>
  <c r="R988" i="1" s="1"/>
  <c r="S988" i="1" s="1"/>
  <c r="G988" i="1"/>
  <c r="H988" i="1"/>
  <c r="Y988" i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 s="1"/>
  <c r="X989" i="1" s="1"/>
  <c r="E989" i="1"/>
  <c r="R989" i="1" s="1"/>
  <c r="S989" i="1" s="1"/>
  <c r="F989" i="1"/>
  <c r="G989" i="1"/>
  <c r="H989" i="1"/>
  <c r="Y989" i="1"/>
  <c r="AE989" i="1" s="1"/>
  <c r="I989" i="1"/>
  <c r="J989" i="1"/>
  <c r="K989" i="1"/>
  <c r="L989" i="1"/>
  <c r="M989" i="1"/>
  <c r="N989" i="1"/>
  <c r="O989" i="1"/>
  <c r="P989" i="1"/>
  <c r="Z989" i="1"/>
  <c r="AA989" i="1"/>
  <c r="A990" i="1"/>
  <c r="B990" i="1"/>
  <c r="C990" i="1"/>
  <c r="D990" i="1"/>
  <c r="X990" i="1" s="1"/>
  <c r="E990" i="1"/>
  <c r="F990" i="1"/>
  <c r="R990" i="1"/>
  <c r="S990" i="1"/>
  <c r="G990" i="1"/>
  <c r="H990" i="1"/>
  <c r="Y990" i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/>
  <c r="E991" i="1"/>
  <c r="F991" i="1"/>
  <c r="R991" i="1"/>
  <c r="S991" i="1"/>
  <c r="G991" i="1"/>
  <c r="H991" i="1"/>
  <c r="Y991" i="1" s="1"/>
  <c r="AE991" i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 s="1"/>
  <c r="E993" i="1"/>
  <c r="F993" i="1"/>
  <c r="R993" i="1"/>
  <c r="S993" i="1" s="1"/>
  <c r="G993" i="1"/>
  <c r="H993" i="1"/>
  <c r="Y993" i="1"/>
  <c r="AE993" i="1" s="1"/>
  <c r="I993" i="1"/>
  <c r="J993" i="1"/>
  <c r="K993" i="1"/>
  <c r="L993" i="1"/>
  <c r="M993" i="1"/>
  <c r="N993" i="1"/>
  <c r="O993" i="1"/>
  <c r="P993" i="1"/>
  <c r="Z993" i="1"/>
  <c r="AA993" i="1"/>
  <c r="A994" i="1"/>
  <c r="B994" i="1"/>
  <c r="C994" i="1"/>
  <c r="D994" i="1"/>
  <c r="X994" i="1"/>
  <c r="E994" i="1"/>
  <c r="R994" i="1" s="1"/>
  <c r="S994" i="1" s="1"/>
  <c r="F994" i="1"/>
  <c r="G994" i="1"/>
  <c r="H994" i="1"/>
  <c r="Y994" i="1"/>
  <c r="AE994" i="1"/>
  <c r="I994" i="1"/>
  <c r="J994" i="1"/>
  <c r="Z994" i="1" s="1"/>
  <c r="AA994" i="1" s="1"/>
  <c r="K994" i="1"/>
  <c r="T994" i="1" s="1"/>
  <c r="U994" i="1" s="1"/>
  <c r="L994" i="1"/>
  <c r="V994" i="1" s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 s="1"/>
  <c r="AE995" i="1"/>
  <c r="I995" i="1"/>
  <c r="J995" i="1"/>
  <c r="K995" i="1"/>
  <c r="L995" i="1"/>
  <c r="T995" i="1" s="1"/>
  <c r="U995" i="1" s="1"/>
  <c r="M995" i="1"/>
  <c r="N995" i="1"/>
  <c r="O995" i="1"/>
  <c r="P995" i="1"/>
  <c r="Z995" i="1"/>
  <c r="AA995" i="1" s="1"/>
  <c r="AB995" i="1" s="1"/>
  <c r="A996" i="1"/>
  <c r="B996" i="1"/>
  <c r="C996" i="1"/>
  <c r="D996" i="1" s="1"/>
  <c r="X996" i="1" s="1"/>
  <c r="E996" i="1"/>
  <c r="F996" i="1"/>
  <c r="R996" i="1" s="1"/>
  <c r="S996" i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 s="1"/>
  <c r="E997" i="1"/>
  <c r="F997" i="1"/>
  <c r="G997" i="1"/>
  <c r="H997" i="1"/>
  <c r="Y997" i="1"/>
  <c r="AE997" i="1" s="1"/>
  <c r="I997" i="1"/>
  <c r="J997" i="1"/>
  <c r="K997" i="1"/>
  <c r="L997" i="1"/>
  <c r="T997" i="1" s="1"/>
  <c r="V997" i="1"/>
  <c r="M997" i="1"/>
  <c r="N997" i="1"/>
  <c r="O997" i="1"/>
  <c r="P997" i="1"/>
  <c r="Z997" i="1"/>
  <c r="AA997" i="1"/>
  <c r="A998" i="1"/>
  <c r="B998" i="1"/>
  <c r="C998" i="1"/>
  <c r="D998" i="1"/>
  <c r="X998" i="1" s="1"/>
  <c r="E998" i="1"/>
  <c r="F998" i="1"/>
  <c r="R998" i="1"/>
  <c r="S998" i="1" s="1"/>
  <c r="G998" i="1"/>
  <c r="H998" i="1"/>
  <c r="Y998" i="1"/>
  <c r="AE998" i="1" s="1"/>
  <c r="I998" i="1"/>
  <c r="J998" i="1"/>
  <c r="Z998" i="1" s="1"/>
  <c r="AA998" i="1" s="1"/>
  <c r="K998" i="1"/>
  <c r="L998" i="1"/>
  <c r="V998" i="1" s="1"/>
  <c r="M998" i="1"/>
  <c r="N998" i="1"/>
  <c r="O998" i="1"/>
  <c r="P998" i="1"/>
  <c r="A999" i="1"/>
  <c r="B999" i="1"/>
  <c r="C999" i="1"/>
  <c r="D999" i="1" s="1"/>
  <c r="X999" i="1"/>
  <c r="E999" i="1"/>
  <c r="F999" i="1"/>
  <c r="G999" i="1"/>
  <c r="H999" i="1"/>
  <c r="Y999" i="1" s="1"/>
  <c r="AE999" i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A1000" i="1"/>
  <c r="B1000" i="1"/>
  <c r="C1000" i="1"/>
  <c r="D1000" i="1" s="1"/>
  <c r="X1000" i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/>
  <c r="K1000" i="1"/>
  <c r="L1000" i="1"/>
  <c r="M1000" i="1"/>
  <c r="N1000" i="1"/>
  <c r="O1000" i="1"/>
  <c r="P1000" i="1"/>
  <c r="T643" i="1"/>
  <c r="T629" i="1"/>
  <c r="T619" i="1"/>
  <c r="T637" i="1"/>
  <c r="T612" i="1"/>
  <c r="AC612" i="1"/>
  <c r="AD612" i="1" s="1"/>
  <c r="AF612" i="1" s="1"/>
  <c r="T611" i="1"/>
  <c r="U611" i="1"/>
  <c r="V605" i="1"/>
  <c r="T596" i="1"/>
  <c r="T555" i="1"/>
  <c r="T554" i="1"/>
  <c r="V547" i="1"/>
  <c r="T647" i="1"/>
  <c r="AC647" i="1"/>
  <c r="AD647" i="1"/>
  <c r="AF647" i="1"/>
  <c r="AG647" i="1"/>
  <c r="AH647" i="1" s="1"/>
  <c r="T646" i="1"/>
  <c r="U646" i="1"/>
  <c r="T644" i="1"/>
  <c r="T634" i="1"/>
  <c r="U634" i="1"/>
  <c r="T626" i="1"/>
  <c r="AB626" i="1" s="1"/>
  <c r="U626" i="1"/>
  <c r="T614" i="1"/>
  <c r="T613" i="1"/>
  <c r="T561" i="1"/>
  <c r="AC561" i="1"/>
  <c r="AD561" i="1"/>
  <c r="AF561" i="1"/>
  <c r="U548" i="1"/>
  <c r="R521" i="1"/>
  <c r="S521" i="1" s="1"/>
  <c r="V515" i="1"/>
  <c r="T696" i="1"/>
  <c r="V696" i="1"/>
  <c r="T998" i="1"/>
  <c r="U998" i="1" s="1"/>
  <c r="R997" i="1"/>
  <c r="S997" i="1" s="1"/>
  <c r="V987" i="1"/>
  <c r="T987" i="1"/>
  <c r="U987" i="1" s="1"/>
  <c r="R979" i="1"/>
  <c r="S979" i="1"/>
  <c r="R957" i="1"/>
  <c r="S957" i="1"/>
  <c r="R941" i="1"/>
  <c r="S941" i="1"/>
  <c r="R893" i="1"/>
  <c r="S893" i="1" s="1"/>
  <c r="R861" i="1"/>
  <c r="S861" i="1"/>
  <c r="R829" i="1"/>
  <c r="S829" i="1" s="1"/>
  <c r="AC786" i="1"/>
  <c r="AD786" i="1" s="1"/>
  <c r="AD771" i="1"/>
  <c r="T749" i="1"/>
  <c r="T695" i="1"/>
  <c r="AB695" i="1" s="1"/>
  <c r="V695" i="1"/>
  <c r="T689" i="1"/>
  <c r="V689" i="1"/>
  <c r="V663" i="1"/>
  <c r="T663" i="1"/>
  <c r="V655" i="1"/>
  <c r="T655" i="1"/>
  <c r="V982" i="1"/>
  <c r="V962" i="1"/>
  <c r="T702" i="1"/>
  <c r="V702" i="1"/>
  <c r="T676" i="1"/>
  <c r="V676" i="1"/>
  <c r="V669" i="1"/>
  <c r="U988" i="1"/>
  <c r="AC988" i="1"/>
  <c r="AD988" i="1"/>
  <c r="T984" i="1"/>
  <c r="AB984" i="1" s="1"/>
  <c r="T738" i="1"/>
  <c r="AC738" i="1" s="1"/>
  <c r="AD738" i="1"/>
  <c r="V738" i="1"/>
  <c r="T727" i="1"/>
  <c r="AB727" i="1" s="1"/>
  <c r="V727" i="1"/>
  <c r="T721" i="1"/>
  <c r="V721" i="1"/>
  <c r="V661" i="1"/>
  <c r="T661" i="1"/>
  <c r="V653" i="1"/>
  <c r="T653" i="1"/>
  <c r="R995" i="1"/>
  <c r="S995" i="1"/>
  <c r="V990" i="1"/>
  <c r="T990" i="1"/>
  <c r="T985" i="1"/>
  <c r="V973" i="1"/>
  <c r="T973" i="1"/>
  <c r="U973" i="1"/>
  <c r="R972" i="1"/>
  <c r="S972" i="1" s="1"/>
  <c r="S905" i="1"/>
  <c r="R889" i="1"/>
  <c r="S889" i="1"/>
  <c r="S873" i="1"/>
  <c r="R857" i="1"/>
  <c r="S857" i="1" s="1"/>
  <c r="R841" i="1"/>
  <c r="S841" i="1"/>
  <c r="T774" i="1"/>
  <c r="AC774" i="1"/>
  <c r="AD774" i="1"/>
  <c r="T760" i="1"/>
  <c r="AC760" i="1" s="1"/>
  <c r="AD760" i="1"/>
  <c r="T728" i="1"/>
  <c r="AB728" i="1" s="1"/>
  <c r="V728" i="1"/>
  <c r="T708" i="1"/>
  <c r="V708" i="1"/>
  <c r="T701" i="1"/>
  <c r="V701" i="1"/>
  <c r="T670" i="1"/>
  <c r="V670" i="1"/>
  <c r="V645" i="1"/>
  <c r="T645" i="1"/>
  <c r="T742" i="1"/>
  <c r="T739" i="1"/>
  <c r="AC739" i="1"/>
  <c r="AD739" i="1"/>
  <c r="T735" i="1"/>
  <c r="AC735" i="1" s="1"/>
  <c r="AD735" i="1"/>
  <c r="T726" i="1"/>
  <c r="V726" i="1"/>
  <c r="T720" i="1"/>
  <c r="AC720" i="1" s="1"/>
  <c r="AD720" i="1" s="1"/>
  <c r="AF720" i="1" s="1"/>
  <c r="T719" i="1"/>
  <c r="V719" i="1"/>
  <c r="T713" i="1"/>
  <c r="AB713" i="1" s="1"/>
  <c r="T694" i="1"/>
  <c r="V694" i="1"/>
  <c r="T688" i="1"/>
  <c r="U688" i="1" s="1"/>
  <c r="T687" i="1"/>
  <c r="V687" i="1"/>
  <c r="T681" i="1"/>
  <c r="AB681" i="1"/>
  <c r="T664" i="1"/>
  <c r="R660" i="1"/>
  <c r="S660" i="1"/>
  <c r="T658" i="1"/>
  <c r="U658" i="1"/>
  <c r="T656" i="1"/>
  <c r="R652" i="1"/>
  <c r="S652" i="1"/>
  <c r="T650" i="1"/>
  <c r="U650" i="1"/>
  <c r="T648" i="1"/>
  <c r="T642" i="1"/>
  <c r="U642" i="1"/>
  <c r="T640" i="1"/>
  <c r="AB640" i="1"/>
  <c r="R636" i="1"/>
  <c r="S636" i="1"/>
  <c r="R631" i="1"/>
  <c r="S631" i="1" s="1"/>
  <c r="R628" i="1"/>
  <c r="S628" i="1"/>
  <c r="T600" i="1"/>
  <c r="AC600" i="1"/>
  <c r="AD600" i="1"/>
  <c r="AF600" i="1"/>
  <c r="T599" i="1"/>
  <c r="U598" i="1"/>
  <c r="AB598" i="1"/>
  <c r="T594" i="1"/>
  <c r="U594" i="1"/>
  <c r="V594" i="1"/>
  <c r="V564" i="1"/>
  <c r="R547" i="1"/>
  <c r="S547" i="1" s="1"/>
  <c r="V541" i="1"/>
  <c r="T541" i="1"/>
  <c r="V507" i="1"/>
  <c r="R955" i="1"/>
  <c r="S955" i="1"/>
  <c r="R951" i="1"/>
  <c r="S951" i="1" s="1"/>
  <c r="R947" i="1"/>
  <c r="S947" i="1" s="1"/>
  <c r="R939" i="1"/>
  <c r="S939" i="1"/>
  <c r="R935" i="1"/>
  <c r="S935" i="1" s="1"/>
  <c r="R931" i="1"/>
  <c r="S931" i="1" s="1"/>
  <c r="R927" i="1"/>
  <c r="S927" i="1"/>
  <c r="R923" i="1"/>
  <c r="S923" i="1"/>
  <c r="R919" i="1"/>
  <c r="S919" i="1" s="1"/>
  <c r="R915" i="1"/>
  <c r="S915" i="1" s="1"/>
  <c r="S907" i="1"/>
  <c r="R903" i="1"/>
  <c r="S903" i="1" s="1"/>
  <c r="R899" i="1"/>
  <c r="S899" i="1" s="1"/>
  <c r="R891" i="1"/>
  <c r="S891" i="1"/>
  <c r="R887" i="1"/>
  <c r="S887" i="1" s="1"/>
  <c r="R883" i="1"/>
  <c r="S883" i="1" s="1"/>
  <c r="R879" i="1"/>
  <c r="S879" i="1"/>
  <c r="R875" i="1"/>
  <c r="S875" i="1"/>
  <c r="R871" i="1"/>
  <c r="S871" i="1" s="1"/>
  <c r="R867" i="1"/>
  <c r="S867" i="1" s="1"/>
  <c r="R863" i="1"/>
  <c r="S863" i="1"/>
  <c r="R859" i="1"/>
  <c r="S859" i="1"/>
  <c r="R851" i="1"/>
  <c r="S851" i="1" s="1"/>
  <c r="R843" i="1"/>
  <c r="S843" i="1"/>
  <c r="R839" i="1"/>
  <c r="S839" i="1" s="1"/>
  <c r="R835" i="1"/>
  <c r="S835" i="1" s="1"/>
  <c r="R827" i="1"/>
  <c r="S827" i="1"/>
  <c r="T784" i="1"/>
  <c r="AC784" i="1" s="1"/>
  <c r="AD784" i="1"/>
  <c r="T776" i="1"/>
  <c r="AC776" i="1"/>
  <c r="AD776" i="1" s="1"/>
  <c r="T772" i="1"/>
  <c r="AC772" i="1"/>
  <c r="AD772" i="1" s="1"/>
  <c r="AF772" i="1" s="1"/>
  <c r="T769" i="1"/>
  <c r="AC769" i="1"/>
  <c r="AD769" i="1"/>
  <c r="T765" i="1"/>
  <c r="U765" i="1" s="1"/>
  <c r="AC765" i="1"/>
  <c r="AD765" i="1" s="1"/>
  <c r="R763" i="1"/>
  <c r="S763" i="1" s="1"/>
  <c r="T759" i="1"/>
  <c r="AC759" i="1"/>
  <c r="AD759" i="1" s="1"/>
  <c r="T755" i="1"/>
  <c r="AC755" i="1" s="1"/>
  <c r="AD755" i="1" s="1"/>
  <c r="T751" i="1"/>
  <c r="AC751" i="1"/>
  <c r="AD751" i="1"/>
  <c r="T747" i="1"/>
  <c r="AC747" i="1" s="1"/>
  <c r="AD747" i="1"/>
  <c r="V739" i="1"/>
  <c r="T737" i="1"/>
  <c r="AC737" i="1"/>
  <c r="AD737" i="1"/>
  <c r="AF737" i="1" s="1"/>
  <c r="V735" i="1"/>
  <c r="T729" i="1"/>
  <c r="V725" i="1"/>
  <c r="T710" i="1"/>
  <c r="V710" i="1"/>
  <c r="T704" i="1"/>
  <c r="U704" i="1" s="1"/>
  <c r="T703" i="1"/>
  <c r="V703" i="1"/>
  <c r="V700" i="1"/>
  <c r="T697" i="1"/>
  <c r="AB697" i="1"/>
  <c r="V693" i="1"/>
  <c r="AB689" i="1"/>
  <c r="T678" i="1"/>
  <c r="V678" i="1"/>
  <c r="T672" i="1"/>
  <c r="T671" i="1"/>
  <c r="V671" i="1"/>
  <c r="V668" i="1"/>
  <c r="AB656" i="1"/>
  <c r="V638" i="1"/>
  <c r="T638" i="1"/>
  <c r="AC638" i="1"/>
  <c r="AD638" i="1" s="1"/>
  <c r="R637" i="1"/>
  <c r="S637" i="1"/>
  <c r="V630" i="1"/>
  <c r="T630" i="1"/>
  <c r="U630" i="1"/>
  <c r="R629" i="1"/>
  <c r="S629" i="1"/>
  <c r="T627" i="1"/>
  <c r="AB627" i="1"/>
  <c r="T616" i="1"/>
  <c r="T615" i="1"/>
  <c r="T603" i="1"/>
  <c r="AB603" i="1" s="1"/>
  <c r="AB602" i="1"/>
  <c r="T565" i="1"/>
  <c r="T549" i="1"/>
  <c r="U549" i="1" s="1"/>
  <c r="V538" i="1"/>
  <c r="T538" i="1"/>
  <c r="U538" i="1" s="1"/>
  <c r="R999" i="1"/>
  <c r="S999" i="1"/>
  <c r="R985" i="1"/>
  <c r="S985" i="1" s="1"/>
  <c r="R976" i="1"/>
  <c r="S976" i="1" s="1"/>
  <c r="R969" i="1"/>
  <c r="S969" i="1" s="1"/>
  <c r="R965" i="1"/>
  <c r="S965" i="1" s="1"/>
  <c r="R958" i="1"/>
  <c r="S958" i="1" s="1"/>
  <c r="R946" i="1"/>
  <c r="S946" i="1" s="1"/>
  <c r="R942" i="1"/>
  <c r="S942" i="1" s="1"/>
  <c r="R938" i="1"/>
  <c r="S938" i="1"/>
  <c r="R934" i="1"/>
  <c r="S934" i="1" s="1"/>
  <c r="R930" i="1"/>
  <c r="S930" i="1" s="1"/>
  <c r="R922" i="1"/>
  <c r="S922" i="1"/>
  <c r="R918" i="1"/>
  <c r="S918" i="1" s="1"/>
  <c r="R914" i="1"/>
  <c r="S914" i="1" s="1"/>
  <c r="R910" i="1"/>
  <c r="S910" i="1" s="1"/>
  <c r="R906" i="1"/>
  <c r="S906" i="1"/>
  <c r="R902" i="1"/>
  <c r="S902" i="1" s="1"/>
  <c r="R898" i="1"/>
  <c r="S898" i="1" s="1"/>
  <c r="R886" i="1"/>
  <c r="S886" i="1" s="1"/>
  <c r="R874" i="1"/>
  <c r="S874" i="1"/>
  <c r="R870" i="1"/>
  <c r="S870" i="1" s="1"/>
  <c r="R866" i="1"/>
  <c r="S866" i="1" s="1"/>
  <c r="R858" i="1"/>
  <c r="S858" i="1"/>
  <c r="R854" i="1"/>
  <c r="S854" i="1"/>
  <c r="R850" i="1"/>
  <c r="S850" i="1" s="1"/>
  <c r="R846" i="1"/>
  <c r="S846" i="1" s="1"/>
  <c r="R838" i="1"/>
  <c r="S838" i="1" s="1"/>
  <c r="R834" i="1"/>
  <c r="S834" i="1" s="1"/>
  <c r="R830" i="1"/>
  <c r="S830" i="1" s="1"/>
  <c r="R826" i="1"/>
  <c r="S826" i="1"/>
  <c r="T785" i="1"/>
  <c r="T781" i="1"/>
  <c r="AC781" i="1"/>
  <c r="AD781" i="1" s="1"/>
  <c r="T777" i="1"/>
  <c r="AC777" i="1"/>
  <c r="AD777" i="1"/>
  <c r="T773" i="1"/>
  <c r="T770" i="1"/>
  <c r="T766" i="1"/>
  <c r="AC766" i="1"/>
  <c r="AD766" i="1" s="1"/>
  <c r="AF766" i="1" s="1"/>
  <c r="T763" i="1"/>
  <c r="T752" i="1"/>
  <c r="T748" i="1"/>
  <c r="AC748" i="1"/>
  <c r="AD748" i="1" s="1"/>
  <c r="T744" i="1"/>
  <c r="AC744" i="1"/>
  <c r="AD744" i="1"/>
  <c r="AF744" i="1" s="1"/>
  <c r="T741" i="1"/>
  <c r="T740" i="1"/>
  <c r="T736" i="1"/>
  <c r="AC736" i="1"/>
  <c r="AD736" i="1" s="1"/>
  <c r="T733" i="1"/>
  <c r="T732" i="1"/>
  <c r="AC732" i="1"/>
  <c r="AD732" i="1"/>
  <c r="V732" i="1"/>
  <c r="V720" i="1"/>
  <c r="T718" i="1"/>
  <c r="U718" i="1" s="1"/>
  <c r="V718" i="1"/>
  <c r="V713" i="1"/>
  <c r="T711" i="1"/>
  <c r="AB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1" i="1"/>
  <c r="V664" i="1"/>
  <c r="T662" i="1"/>
  <c r="U662" i="1"/>
  <c r="R661" i="1"/>
  <c r="S661" i="1" s="1"/>
  <c r="U659" i="1"/>
  <c r="AC659" i="1"/>
  <c r="AD659" i="1"/>
  <c r="AF659" i="1" s="1"/>
  <c r="AG659" i="1" s="1"/>
  <c r="AH659" i="1" s="1"/>
  <c r="V658" i="1"/>
  <c r="V656" i="1"/>
  <c r="T654" i="1"/>
  <c r="U654" i="1"/>
  <c r="R653" i="1"/>
  <c r="S653" i="1"/>
  <c r="U651" i="1"/>
  <c r="AC651" i="1"/>
  <c r="AD651" i="1"/>
  <c r="V650" i="1"/>
  <c r="V648" i="1"/>
  <c r="R645" i="1"/>
  <c r="S645" i="1" s="1"/>
  <c r="R639" i="1"/>
  <c r="S639" i="1" s="1"/>
  <c r="R635" i="1"/>
  <c r="S635" i="1"/>
  <c r="R634" i="1"/>
  <c r="S634" i="1"/>
  <c r="R633" i="1"/>
  <c r="S633" i="1" s="1"/>
  <c r="R632" i="1"/>
  <c r="S632" i="1" s="1"/>
  <c r="T618" i="1"/>
  <c r="U618" i="1"/>
  <c r="V613" i="1"/>
  <c r="V606" i="1"/>
  <c r="T606" i="1"/>
  <c r="R605" i="1"/>
  <c r="S605" i="1" s="1"/>
  <c r="T588" i="1"/>
  <c r="AB588" i="1"/>
  <c r="V588" i="1"/>
  <c r="T544" i="1"/>
  <c r="V526" i="1"/>
  <c r="T734" i="1"/>
  <c r="AC734" i="1"/>
  <c r="AD734" i="1" s="1"/>
  <c r="T730" i="1"/>
  <c r="AC730" i="1"/>
  <c r="AD730" i="1"/>
  <c r="T723" i="1"/>
  <c r="AB723" i="1" s="1"/>
  <c r="T722" i="1"/>
  <c r="AB717" i="1"/>
  <c r="T715" i="1"/>
  <c r="AB715" i="1"/>
  <c r="T714" i="1"/>
  <c r="T707" i="1"/>
  <c r="AB707" i="1" s="1"/>
  <c r="T706" i="1"/>
  <c r="T699" i="1"/>
  <c r="AB699" i="1" s="1"/>
  <c r="T698" i="1"/>
  <c r="AB693" i="1"/>
  <c r="T691" i="1"/>
  <c r="T690" i="1"/>
  <c r="AB685" i="1"/>
  <c r="T683" i="1"/>
  <c r="AB683" i="1" s="1"/>
  <c r="T682" i="1"/>
  <c r="AB677" i="1"/>
  <c r="T675" i="1"/>
  <c r="U675" i="1" s="1"/>
  <c r="AB675" i="1"/>
  <c r="T674" i="1"/>
  <c r="T667" i="1"/>
  <c r="T666" i="1"/>
  <c r="R662" i="1"/>
  <c r="S662" i="1" s="1"/>
  <c r="R654" i="1"/>
  <c r="S654" i="1"/>
  <c r="R647" i="1"/>
  <c r="S647" i="1"/>
  <c r="R644" i="1"/>
  <c r="S644" i="1"/>
  <c r="R643" i="1"/>
  <c r="S643" i="1" s="1"/>
  <c r="R642" i="1"/>
  <c r="S642" i="1"/>
  <c r="R641" i="1"/>
  <c r="S641" i="1"/>
  <c r="R640" i="1"/>
  <c r="S640" i="1"/>
  <c r="T636" i="1"/>
  <c r="U636" i="1" s="1"/>
  <c r="T635" i="1"/>
  <c r="T631" i="1"/>
  <c r="AC631" i="1" s="1"/>
  <c r="U631" i="1"/>
  <c r="T628" i="1"/>
  <c r="U628" i="1" s="1"/>
  <c r="AG628" i="1" s="1"/>
  <c r="AH628" i="1" s="1"/>
  <c r="AC628" i="1"/>
  <c r="AD628" i="1" s="1"/>
  <c r="R620" i="1"/>
  <c r="S620" i="1"/>
  <c r="T610" i="1"/>
  <c r="U610" i="1" s="1"/>
  <c r="T608" i="1"/>
  <c r="AB608" i="1" s="1"/>
  <c r="R604" i="1"/>
  <c r="S604" i="1" s="1"/>
  <c r="T545" i="1"/>
  <c r="V542" i="1"/>
  <c r="T542" i="1"/>
  <c r="R627" i="1"/>
  <c r="S627" i="1" s="1"/>
  <c r="R626" i="1"/>
  <c r="S626" i="1" s="1"/>
  <c r="R625" i="1"/>
  <c r="S625" i="1"/>
  <c r="R624" i="1"/>
  <c r="S624" i="1" s="1"/>
  <c r="R623" i="1"/>
  <c r="S623" i="1" s="1"/>
  <c r="T620" i="1"/>
  <c r="AC620" i="1" s="1"/>
  <c r="AD620" i="1" s="1"/>
  <c r="AF620" i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 s="1"/>
  <c r="T604" i="1"/>
  <c r="U604" i="1" s="1"/>
  <c r="R603" i="1"/>
  <c r="S603" i="1"/>
  <c r="R602" i="1"/>
  <c r="S602" i="1" s="1"/>
  <c r="R601" i="1"/>
  <c r="S601" i="1" s="1"/>
  <c r="R600" i="1"/>
  <c r="S600" i="1" s="1"/>
  <c r="R599" i="1"/>
  <c r="S599" i="1"/>
  <c r="T595" i="1"/>
  <c r="AC595" i="1" s="1"/>
  <c r="AD595" i="1" s="1"/>
  <c r="AG595" i="1" s="1"/>
  <c r="AH595" i="1" s="1"/>
  <c r="R594" i="1"/>
  <c r="S594" i="1"/>
  <c r="R588" i="1"/>
  <c r="S588" i="1"/>
  <c r="T571" i="1"/>
  <c r="U571" i="1"/>
  <c r="R554" i="1"/>
  <c r="S554" i="1"/>
  <c r="T553" i="1"/>
  <c r="T552" i="1"/>
  <c r="U552" i="1" s="1"/>
  <c r="T546" i="1"/>
  <c r="R545" i="1"/>
  <c r="S545" i="1"/>
  <c r="V502" i="1"/>
  <c r="R597" i="1"/>
  <c r="S597" i="1"/>
  <c r="R587" i="1"/>
  <c r="S587" i="1"/>
  <c r="R583" i="1"/>
  <c r="S583" i="1"/>
  <c r="R566" i="1"/>
  <c r="S566" i="1"/>
  <c r="R560" i="1"/>
  <c r="S560" i="1"/>
  <c r="R546" i="1"/>
  <c r="S546" i="1"/>
  <c r="R538" i="1"/>
  <c r="S538" i="1"/>
  <c r="AC636" i="1"/>
  <c r="AD636" i="1" s="1"/>
  <c r="AF636" i="1"/>
  <c r="AG636" i="1" s="1"/>
  <c r="AH636" i="1" s="1"/>
  <c r="AC635" i="1"/>
  <c r="AD635" i="1" s="1"/>
  <c r="AB634" i="1"/>
  <c r="AD631" i="1"/>
  <c r="U647" i="1"/>
  <c r="AB647" i="1"/>
  <c r="U624" i="1"/>
  <c r="AC624" i="1"/>
  <c r="AD624" i="1"/>
  <c r="U623" i="1"/>
  <c r="AG623" i="1" s="1"/>
  <c r="AH623" i="1" s="1"/>
  <c r="AB623" i="1"/>
  <c r="AC623" i="1"/>
  <c r="AD623" i="1" s="1"/>
  <c r="AF623" i="1" s="1"/>
  <c r="U616" i="1"/>
  <c r="AG616" i="1" s="1"/>
  <c r="AH616" i="1" s="1"/>
  <c r="AC616" i="1"/>
  <c r="AD616" i="1"/>
  <c r="AF616" i="1" s="1"/>
  <c r="AC608" i="1"/>
  <c r="AD608" i="1" s="1"/>
  <c r="U600" i="1"/>
  <c r="AG600" i="1" s="1"/>
  <c r="AH600" i="1" s="1"/>
  <c r="AC599" i="1"/>
  <c r="AD599" i="1" s="1"/>
  <c r="U556" i="1"/>
  <c r="AD556" i="1"/>
  <c r="AF556" i="1"/>
  <c r="U644" i="1"/>
  <c r="AC644" i="1"/>
  <c r="AD644" i="1" s="1"/>
  <c r="U639" i="1"/>
  <c r="AB639" i="1"/>
  <c r="AC639" i="1"/>
  <c r="AD639" i="1"/>
  <c r="AF639" i="1"/>
  <c r="AB618" i="1"/>
  <c r="U612" i="1"/>
  <c r="AB611" i="1"/>
  <c r="U603" i="1"/>
  <c r="AC603" i="1"/>
  <c r="AD603" i="1"/>
  <c r="AB644" i="1"/>
  <c r="AB636" i="1"/>
  <c r="V529" i="1"/>
  <c r="V634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 s="1"/>
  <c r="R622" i="1"/>
  <c r="S622" i="1" s="1"/>
  <c r="R614" i="1"/>
  <c r="S614" i="1"/>
  <c r="R606" i="1"/>
  <c r="S606" i="1"/>
  <c r="R598" i="1"/>
  <c r="S598" i="1"/>
  <c r="V597" i="1"/>
  <c r="T592" i="1"/>
  <c r="T557" i="1"/>
  <c r="U557" i="1"/>
  <c r="V551" i="1"/>
  <c r="T550" i="1"/>
  <c r="AC550" i="1" s="1"/>
  <c r="V527" i="1"/>
  <c r="V522" i="1"/>
  <c r="R596" i="1"/>
  <c r="S596" i="1"/>
  <c r="R559" i="1"/>
  <c r="S559" i="1"/>
  <c r="R558" i="1"/>
  <c r="S558" i="1"/>
  <c r="R557" i="1"/>
  <c r="S557" i="1"/>
  <c r="R550" i="1"/>
  <c r="S550" i="1"/>
  <c r="R549" i="1"/>
  <c r="S549" i="1"/>
  <c r="T528" i="1"/>
  <c r="AC528" i="1"/>
  <c r="AD528" i="1" s="1"/>
  <c r="T520" i="1"/>
  <c r="AC976" i="1"/>
  <c r="AD976" i="1"/>
  <c r="AC975" i="1"/>
  <c r="AD975" i="1" s="1"/>
  <c r="AC973" i="1"/>
  <c r="AD973" i="1"/>
  <c r="T818" i="1"/>
  <c r="T814" i="1"/>
  <c r="AB814" i="1" s="1"/>
  <c r="T798" i="1"/>
  <c r="T794" i="1"/>
  <c r="AB794" i="1"/>
  <c r="AF786" i="1"/>
  <c r="AF782" i="1"/>
  <c r="AG782" i="1" s="1"/>
  <c r="AH782" i="1" s="1"/>
  <c r="AF758" i="1"/>
  <c r="AG758" i="1" s="1"/>
  <c r="AH758" i="1" s="1"/>
  <c r="AF731" i="1"/>
  <c r="AC724" i="1"/>
  <c r="AD724" i="1"/>
  <c r="U724" i="1"/>
  <c r="AC716" i="1"/>
  <c r="AD716" i="1" s="1"/>
  <c r="U716" i="1"/>
  <c r="AG716" i="1" s="1"/>
  <c r="AC692" i="1"/>
  <c r="AD692" i="1" s="1"/>
  <c r="U692" i="1"/>
  <c r="AC684" i="1"/>
  <c r="AD684" i="1"/>
  <c r="U684" i="1"/>
  <c r="U676" i="1"/>
  <c r="AC668" i="1"/>
  <c r="AD668" i="1" s="1"/>
  <c r="AF668" i="1" s="1"/>
  <c r="U668" i="1"/>
  <c r="V905" i="1"/>
  <c r="T905" i="1"/>
  <c r="V904" i="1"/>
  <c r="T904" i="1"/>
  <c r="V901" i="1"/>
  <c r="T901" i="1"/>
  <c r="V898" i="1"/>
  <c r="T898" i="1"/>
  <c r="V890" i="1"/>
  <c r="T890" i="1"/>
  <c r="V883" i="1"/>
  <c r="T883" i="1"/>
  <c r="T882" i="1"/>
  <c r="V881" i="1"/>
  <c r="T881" i="1"/>
  <c r="V879" i="1"/>
  <c r="T879" i="1"/>
  <c r="V878" i="1"/>
  <c r="AB878" i="1"/>
  <c r="V876" i="1"/>
  <c r="T876" i="1"/>
  <c r="V875" i="1"/>
  <c r="V874" i="1"/>
  <c r="T874" i="1"/>
  <c r="AC874" i="1" s="1"/>
  <c r="AB874" i="1"/>
  <c r="V873" i="1"/>
  <c r="T873" i="1"/>
  <c r="V872" i="1"/>
  <c r="T872" i="1"/>
  <c r="V871" i="1"/>
  <c r="T871" i="1"/>
  <c r="V870" i="1"/>
  <c r="T870" i="1"/>
  <c r="V869" i="1"/>
  <c r="T869" i="1"/>
  <c r="AB869" i="1" s="1"/>
  <c r="V866" i="1"/>
  <c r="T866" i="1"/>
  <c r="AB866" i="1" s="1"/>
  <c r="V865" i="1"/>
  <c r="T865" i="1"/>
  <c r="U865" i="1" s="1"/>
  <c r="V864" i="1"/>
  <c r="V863" i="1"/>
  <c r="T863" i="1"/>
  <c r="V862" i="1"/>
  <c r="T862" i="1"/>
  <c r="AB862" i="1" s="1"/>
  <c r="V861" i="1"/>
  <c r="T861" i="1"/>
  <c r="V860" i="1"/>
  <c r="T860" i="1"/>
  <c r="V859" i="1"/>
  <c r="T859" i="1"/>
  <c r="V858" i="1"/>
  <c r="T858" i="1"/>
  <c r="V857" i="1"/>
  <c r="V856" i="1"/>
  <c r="T856" i="1"/>
  <c r="V855" i="1"/>
  <c r="T855" i="1"/>
  <c r="V854" i="1"/>
  <c r="T854" i="1"/>
  <c r="V853" i="1"/>
  <c r="T853" i="1"/>
  <c r="V852" i="1"/>
  <c r="T852" i="1"/>
  <c r="V851" i="1"/>
  <c r="T851" i="1"/>
  <c r="AC851" i="1" s="1"/>
  <c r="V850" i="1"/>
  <c r="V849" i="1"/>
  <c r="V848" i="1"/>
  <c r="T848" i="1"/>
  <c r="V847" i="1"/>
  <c r="T847" i="1"/>
  <c r="V846" i="1"/>
  <c r="T846" i="1"/>
  <c r="AB846" i="1"/>
  <c r="T845" i="1"/>
  <c r="V844" i="1"/>
  <c r="T844" i="1"/>
  <c r="V843" i="1"/>
  <c r="T843" i="1"/>
  <c r="V842" i="1"/>
  <c r="V841" i="1"/>
  <c r="T841" i="1"/>
  <c r="V840" i="1"/>
  <c r="T840" i="1"/>
  <c r="V839" i="1"/>
  <c r="T839" i="1"/>
  <c r="V838" i="1"/>
  <c r="T838" i="1"/>
  <c r="AB838" i="1"/>
  <c r="T837" i="1"/>
  <c r="V836" i="1"/>
  <c r="T836" i="1"/>
  <c r="V835" i="1"/>
  <c r="T835" i="1"/>
  <c r="AC835" i="1" s="1"/>
  <c r="V834" i="1"/>
  <c r="T834" i="1"/>
  <c r="V832" i="1"/>
  <c r="T832" i="1"/>
  <c r="V831" i="1"/>
  <c r="T831" i="1"/>
  <c r="V830" i="1"/>
  <c r="T830" i="1"/>
  <c r="V829" i="1"/>
  <c r="T829" i="1"/>
  <c r="V828" i="1"/>
  <c r="T828" i="1"/>
  <c r="V827" i="1"/>
  <c r="T827" i="1"/>
  <c r="V826" i="1"/>
  <c r="T826" i="1"/>
  <c r="AB826" i="1"/>
  <c r="T825" i="1"/>
  <c r="V824" i="1"/>
  <c r="T824" i="1"/>
  <c r="T823" i="1"/>
  <c r="T819" i="1"/>
  <c r="AB819" i="1" s="1"/>
  <c r="T815" i="1"/>
  <c r="T811" i="1"/>
  <c r="AB807" i="1"/>
  <c r="T807" i="1"/>
  <c r="AB803" i="1"/>
  <c r="T803" i="1"/>
  <c r="T799" i="1"/>
  <c r="AB799" i="1" s="1"/>
  <c r="T795" i="1"/>
  <c r="AB795" i="1" s="1"/>
  <c r="T791" i="1"/>
  <c r="AF775" i="1"/>
  <c r="AH775" i="1"/>
  <c r="AF771" i="1"/>
  <c r="AF767" i="1"/>
  <c r="AG767" i="1" s="1"/>
  <c r="AH767" i="1" s="1"/>
  <c r="AF755" i="1"/>
  <c r="AG755" i="1" s="1"/>
  <c r="AF743" i="1"/>
  <c r="AG743" i="1" s="1"/>
  <c r="AH743" i="1" s="1"/>
  <c r="AF738" i="1"/>
  <c r="AF734" i="1"/>
  <c r="AF730" i="1"/>
  <c r="AF651" i="1"/>
  <c r="AG651" i="1" s="1"/>
  <c r="AH651" i="1" s="1"/>
  <c r="AF624" i="1"/>
  <c r="AG624" i="1" s="1"/>
  <c r="AH624" i="1" s="1"/>
  <c r="AF603" i="1"/>
  <c r="AG603" i="1"/>
  <c r="AH603" i="1" s="1"/>
  <c r="AF595" i="1"/>
  <c r="AC995" i="1"/>
  <c r="AD995" i="1" s="1"/>
  <c r="AC994" i="1"/>
  <c r="AD994" i="1"/>
  <c r="AC983" i="1"/>
  <c r="AD983" i="1" s="1"/>
  <c r="AC982" i="1"/>
  <c r="AD982" i="1" s="1"/>
  <c r="AC972" i="1"/>
  <c r="AD972" i="1"/>
  <c r="AC968" i="1"/>
  <c r="AD968" i="1"/>
  <c r="AC964" i="1"/>
  <c r="AD964" i="1"/>
  <c r="T810" i="1"/>
  <c r="T806" i="1"/>
  <c r="AB806" i="1"/>
  <c r="T802" i="1"/>
  <c r="AF778" i="1"/>
  <c r="AF735" i="1"/>
  <c r="AH735" i="1"/>
  <c r="V958" i="1"/>
  <c r="T958" i="1"/>
  <c r="V957" i="1"/>
  <c r="T957" i="1"/>
  <c r="V956" i="1"/>
  <c r="T956" i="1"/>
  <c r="AB956" i="1"/>
  <c r="V955" i="1"/>
  <c r="T955" i="1"/>
  <c r="T954" i="1"/>
  <c r="V953" i="1"/>
  <c r="AB953" i="1"/>
  <c r="V952" i="1"/>
  <c r="V951" i="1"/>
  <c r="T951" i="1"/>
  <c r="V948" i="1"/>
  <c r="T948" i="1"/>
  <c r="U948" i="1" s="1"/>
  <c r="V946" i="1"/>
  <c r="T946" i="1"/>
  <c r="V939" i="1"/>
  <c r="T939" i="1"/>
  <c r="V935" i="1"/>
  <c r="T935" i="1"/>
  <c r="U935" i="1" s="1"/>
  <c r="T934" i="1"/>
  <c r="V924" i="1"/>
  <c r="T924" i="1"/>
  <c r="V920" i="1"/>
  <c r="T920" i="1"/>
  <c r="V919" i="1"/>
  <c r="T919" i="1"/>
  <c r="V918" i="1"/>
  <c r="T918" i="1"/>
  <c r="V917" i="1"/>
  <c r="T917" i="1"/>
  <c r="AB917" i="1"/>
  <c r="T916" i="1"/>
  <c r="AC916" i="1" s="1"/>
  <c r="AB916" i="1"/>
  <c r="V914" i="1"/>
  <c r="V913" i="1"/>
  <c r="V910" i="1"/>
  <c r="T910" i="1"/>
  <c r="V907" i="1"/>
  <c r="T907" i="1"/>
  <c r="V906" i="1"/>
  <c r="T906" i="1"/>
  <c r="V902" i="1"/>
  <c r="T902" i="1"/>
  <c r="V899" i="1"/>
  <c r="T899" i="1"/>
  <c r="U899" i="1" s="1"/>
  <c r="V895" i="1"/>
  <c r="T895" i="1"/>
  <c r="V893" i="1"/>
  <c r="T893" i="1"/>
  <c r="AB893" i="1" s="1"/>
  <c r="V892" i="1"/>
  <c r="T892" i="1"/>
  <c r="V891" i="1"/>
  <c r="T891" i="1"/>
  <c r="AC891" i="1" s="1"/>
  <c r="AD891" i="1" s="1"/>
  <c r="V889" i="1"/>
  <c r="T889" i="1"/>
  <c r="V888" i="1"/>
  <c r="T888" i="1"/>
  <c r="U888" i="1" s="1"/>
  <c r="V887" i="1"/>
  <c r="T887" i="1"/>
  <c r="AB887" i="1"/>
  <c r="V885" i="1"/>
  <c r="T885" i="1"/>
  <c r="V880" i="1"/>
  <c r="T880" i="1"/>
  <c r="AB880" i="1"/>
  <c r="AB988" i="1"/>
  <c r="AB985" i="1"/>
  <c r="AB982" i="1"/>
  <c r="AB976" i="1"/>
  <c r="AB973" i="1"/>
  <c r="AB972" i="1"/>
  <c r="AB968" i="1"/>
  <c r="AB964" i="1"/>
  <c r="AB962" i="1"/>
  <c r="AB961" i="1"/>
  <c r="AB904" i="1"/>
  <c r="AB901" i="1"/>
  <c r="AB876" i="1"/>
  <c r="AB875" i="1"/>
  <c r="AB872" i="1"/>
  <c r="AB864" i="1"/>
  <c r="AB863" i="1"/>
  <c r="AB861" i="1"/>
  <c r="AB860" i="1"/>
  <c r="AB857" i="1"/>
  <c r="AB853" i="1"/>
  <c r="AB852" i="1"/>
  <c r="AB851" i="1"/>
  <c r="AB847" i="1"/>
  <c r="AB844" i="1"/>
  <c r="AB841" i="1"/>
  <c r="AB840" i="1"/>
  <c r="AB839" i="1"/>
  <c r="AB836" i="1"/>
  <c r="AB835" i="1"/>
  <c r="AB831" i="1"/>
  <c r="AB829" i="1"/>
  <c r="AB825" i="1"/>
  <c r="AB820" i="1"/>
  <c r="T820" i="1"/>
  <c r="T816" i="1"/>
  <c r="AB816" i="1" s="1"/>
  <c r="AB812" i="1"/>
  <c r="T812" i="1"/>
  <c r="AB808" i="1"/>
  <c r="T808" i="1"/>
  <c r="AB804" i="1"/>
  <c r="T804" i="1"/>
  <c r="T800" i="1"/>
  <c r="AB800" i="1" s="1"/>
  <c r="AB796" i="1"/>
  <c r="T796" i="1"/>
  <c r="AB792" i="1"/>
  <c r="T792" i="1"/>
  <c r="U792" i="1" s="1"/>
  <c r="AB788" i="1"/>
  <c r="T788" i="1"/>
  <c r="AF784" i="1"/>
  <c r="AF768" i="1"/>
  <c r="AF764" i="1"/>
  <c r="AF760" i="1"/>
  <c r="AF756" i="1"/>
  <c r="AF748" i="1"/>
  <c r="AC728" i="1"/>
  <c r="AD728" i="1" s="1"/>
  <c r="AF728" i="1" s="1"/>
  <c r="U728" i="1"/>
  <c r="AC704" i="1"/>
  <c r="AD704" i="1" s="1"/>
  <c r="AC696" i="1"/>
  <c r="AD696" i="1" s="1"/>
  <c r="AF696" i="1" s="1"/>
  <c r="U696" i="1"/>
  <c r="AG696" i="1" s="1"/>
  <c r="AH696" i="1" s="1"/>
  <c r="AC688" i="1"/>
  <c r="AD688" i="1" s="1"/>
  <c r="AC672" i="1"/>
  <c r="AD672" i="1" s="1"/>
  <c r="U672" i="1"/>
  <c r="U588" i="1"/>
  <c r="AC588" i="1"/>
  <c r="AD588" i="1" s="1"/>
  <c r="AC987" i="1"/>
  <c r="AD987" i="1" s="1"/>
  <c r="AC979" i="1"/>
  <c r="AD979" i="1" s="1"/>
  <c r="T790" i="1"/>
  <c r="AF750" i="1"/>
  <c r="V960" i="1"/>
  <c r="T960" i="1"/>
  <c r="V959" i="1"/>
  <c r="T959" i="1"/>
  <c r="V949" i="1"/>
  <c r="T949" i="1"/>
  <c r="U949" i="1" s="1"/>
  <c r="T947" i="1"/>
  <c r="U947" i="1" s="1"/>
  <c r="V944" i="1"/>
  <c r="T944" i="1"/>
  <c r="V941" i="1"/>
  <c r="T941" i="1"/>
  <c r="V940" i="1"/>
  <c r="T940" i="1"/>
  <c r="AB940" i="1"/>
  <c r="V938" i="1"/>
  <c r="T938" i="1"/>
  <c r="V936" i="1"/>
  <c r="T936" i="1"/>
  <c r="V933" i="1"/>
  <c r="V932" i="1"/>
  <c r="T932" i="1"/>
  <c r="AB932" i="1"/>
  <c r="V931" i="1"/>
  <c r="T931" i="1"/>
  <c r="U931" i="1" s="1"/>
  <c r="V930" i="1"/>
  <c r="T930" i="1"/>
  <c r="V929" i="1"/>
  <c r="V928" i="1"/>
  <c r="T928" i="1"/>
  <c r="AB928" i="1"/>
  <c r="V927" i="1"/>
  <c r="V925" i="1"/>
  <c r="T925" i="1"/>
  <c r="U925" i="1" s="1"/>
  <c r="T923" i="1"/>
  <c r="V922" i="1"/>
  <c r="T922" i="1"/>
  <c r="AB922" i="1" s="1"/>
  <c r="V915" i="1"/>
  <c r="T915" i="1"/>
  <c r="AC915" i="1" s="1"/>
  <c r="V912" i="1"/>
  <c r="T912" i="1"/>
  <c r="V911" i="1"/>
  <c r="T911" i="1"/>
  <c r="V909" i="1"/>
  <c r="V908" i="1"/>
  <c r="T908" i="1"/>
  <c r="AB908" i="1"/>
  <c r="V903" i="1"/>
  <c r="T903" i="1"/>
  <c r="V897" i="1"/>
  <c r="T897" i="1"/>
  <c r="V894" i="1"/>
  <c r="V886" i="1"/>
  <c r="T886" i="1"/>
  <c r="V884" i="1"/>
  <c r="T884" i="1"/>
  <c r="AB884" i="1"/>
  <c r="AB999" i="1"/>
  <c r="AB997" i="1"/>
  <c r="AB994" i="1"/>
  <c r="AB987" i="1"/>
  <c r="T821" i="1"/>
  <c r="AB821" i="1"/>
  <c r="T813" i="1"/>
  <c r="AB813" i="1" s="1"/>
  <c r="T809" i="1"/>
  <c r="T805" i="1"/>
  <c r="AB805" i="1" s="1"/>
  <c r="T801" i="1"/>
  <c r="T797" i="1"/>
  <c r="AB797" i="1" s="1"/>
  <c r="T793" i="1"/>
  <c r="U793" i="1" s="1"/>
  <c r="T789" i="1"/>
  <c r="AB789" i="1" s="1"/>
  <c r="AF781" i="1"/>
  <c r="AF777" i="1"/>
  <c r="AG777" i="1" s="1"/>
  <c r="AH777" i="1" s="1"/>
  <c r="AF761" i="1"/>
  <c r="AG761" i="1" s="1"/>
  <c r="AH761" i="1" s="1"/>
  <c r="AF757" i="1"/>
  <c r="AF753" i="1"/>
  <c r="AF745" i="1"/>
  <c r="AG745" i="1"/>
  <c r="AH745" i="1"/>
  <c r="AF732" i="1"/>
  <c r="AG732" i="1" s="1"/>
  <c r="AH732" i="1" s="1"/>
  <c r="AC727" i="1"/>
  <c r="AD727" i="1"/>
  <c r="U727" i="1"/>
  <c r="AB724" i="1"/>
  <c r="AC723" i="1"/>
  <c r="AD723" i="1" s="1"/>
  <c r="AF723" i="1" s="1"/>
  <c r="U723" i="1"/>
  <c r="AB720" i="1"/>
  <c r="AB716" i="1"/>
  <c r="AC715" i="1"/>
  <c r="AD715" i="1" s="1"/>
  <c r="U715" i="1"/>
  <c r="AC711" i="1"/>
  <c r="AD711" i="1" s="1"/>
  <c r="U711" i="1"/>
  <c r="AC707" i="1"/>
  <c r="AD707" i="1" s="1"/>
  <c r="U707" i="1"/>
  <c r="AB704" i="1"/>
  <c r="AC703" i="1"/>
  <c r="AD703" i="1"/>
  <c r="U703" i="1"/>
  <c r="AC699" i="1"/>
  <c r="AD699" i="1" s="1"/>
  <c r="U699" i="1"/>
  <c r="AB696" i="1"/>
  <c r="AC695" i="1"/>
  <c r="AD695" i="1" s="1"/>
  <c r="AB692" i="1"/>
  <c r="AB688" i="1"/>
  <c r="AC687" i="1"/>
  <c r="AD687" i="1"/>
  <c r="AB684" i="1"/>
  <c r="U683" i="1"/>
  <c r="AC679" i="1"/>
  <c r="AD679" i="1" s="1"/>
  <c r="U679" i="1"/>
  <c r="AC675" i="1"/>
  <c r="AD675" i="1" s="1"/>
  <c r="AB672" i="1"/>
  <c r="AC671" i="1"/>
  <c r="AD671" i="1"/>
  <c r="AF671" i="1" s="1"/>
  <c r="U671" i="1"/>
  <c r="AB668" i="1"/>
  <c r="U661" i="1"/>
  <c r="AC661" i="1"/>
  <c r="AD661" i="1"/>
  <c r="U653" i="1"/>
  <c r="AC653" i="1"/>
  <c r="AD653" i="1" s="1"/>
  <c r="AF653" i="1" s="1"/>
  <c r="U645" i="1"/>
  <c r="AC645" i="1"/>
  <c r="AD645" i="1" s="1"/>
  <c r="U637" i="1"/>
  <c r="AC637" i="1"/>
  <c r="AD637" i="1"/>
  <c r="AF637" i="1" s="1"/>
  <c r="U629" i="1"/>
  <c r="AC629" i="1"/>
  <c r="AD629" i="1" s="1"/>
  <c r="U621" i="1"/>
  <c r="AC621" i="1"/>
  <c r="AD621" i="1" s="1"/>
  <c r="U613" i="1"/>
  <c r="AC613" i="1"/>
  <c r="AD613" i="1"/>
  <c r="U605" i="1"/>
  <c r="AC605" i="1"/>
  <c r="AD605" i="1"/>
  <c r="U597" i="1"/>
  <c r="AC597" i="1"/>
  <c r="AD597" i="1"/>
  <c r="V787" i="1"/>
  <c r="AB787" i="1"/>
  <c r="V786" i="1"/>
  <c r="V785" i="1"/>
  <c r="V784" i="1"/>
  <c r="AB784" i="1"/>
  <c r="V783" i="1"/>
  <c r="V782" i="1"/>
  <c r="AB782" i="1"/>
  <c r="V781" i="1"/>
  <c r="AB781" i="1"/>
  <c r="V780" i="1"/>
  <c r="AB780" i="1"/>
  <c r="V779" i="1"/>
  <c r="AB779" i="1"/>
  <c r="V778" i="1"/>
  <c r="V777" i="1"/>
  <c r="AB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V763" i="1"/>
  <c r="V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V753" i="1"/>
  <c r="AB753" i="1"/>
  <c r="V752" i="1"/>
  <c r="AB752" i="1"/>
  <c r="V751" i="1"/>
  <c r="AB751" i="1"/>
  <c r="V750" i="1"/>
  <c r="V749" i="1"/>
  <c r="V748" i="1"/>
  <c r="AB748" i="1"/>
  <c r="V747" i="1"/>
  <c r="AB747" i="1"/>
  <c r="V746" i="1"/>
  <c r="V745" i="1"/>
  <c r="AB745" i="1"/>
  <c r="V744" i="1"/>
  <c r="AB744" i="1"/>
  <c r="V743" i="1"/>
  <c r="AB743" i="1"/>
  <c r="V742" i="1"/>
  <c r="V741" i="1"/>
  <c r="AB741" i="1"/>
  <c r="V740" i="1"/>
  <c r="AB739" i="1"/>
  <c r="AB738" i="1"/>
  <c r="AB737" i="1"/>
  <c r="AB736" i="1"/>
  <c r="AB735" i="1"/>
  <c r="AB734" i="1"/>
  <c r="AB732" i="1"/>
  <c r="AB731" i="1"/>
  <c r="AB730" i="1"/>
  <c r="AC726" i="1"/>
  <c r="AD726" i="1"/>
  <c r="U726" i="1"/>
  <c r="AG726" i="1" s="1"/>
  <c r="AC722" i="1"/>
  <c r="AD722" i="1"/>
  <c r="AF722" i="1" s="1"/>
  <c r="AG722" i="1" s="1"/>
  <c r="AH722" i="1" s="1"/>
  <c r="U722" i="1"/>
  <c r="AC718" i="1"/>
  <c r="AD718" i="1"/>
  <c r="AC714" i="1"/>
  <c r="AD714" i="1" s="1"/>
  <c r="U714" i="1"/>
  <c r="AC710" i="1"/>
  <c r="AD710" i="1"/>
  <c r="U710" i="1"/>
  <c r="AC706" i="1"/>
  <c r="AD706" i="1" s="1"/>
  <c r="AF706" i="1" s="1"/>
  <c r="U706" i="1"/>
  <c r="AC702" i="1"/>
  <c r="AD702" i="1" s="1"/>
  <c r="U702" i="1"/>
  <c r="AC698" i="1"/>
  <c r="AD698" i="1"/>
  <c r="AG698" i="1" s="1"/>
  <c r="AH698" i="1" s="1"/>
  <c r="U698" i="1"/>
  <c r="AC694" i="1"/>
  <c r="AD694" i="1"/>
  <c r="AF694" i="1" s="1"/>
  <c r="U694" i="1"/>
  <c r="AC686" i="1"/>
  <c r="AD686" i="1"/>
  <c r="U686" i="1"/>
  <c r="AC682" i="1"/>
  <c r="AD682" i="1"/>
  <c r="U682" i="1"/>
  <c r="AC678" i="1"/>
  <c r="AD678" i="1" s="1"/>
  <c r="U678" i="1"/>
  <c r="AC674" i="1"/>
  <c r="AD674" i="1" s="1"/>
  <c r="U674" i="1"/>
  <c r="AC670" i="1"/>
  <c r="AD670" i="1"/>
  <c r="U670" i="1"/>
  <c r="AC666" i="1"/>
  <c r="AD666" i="1" s="1"/>
  <c r="U666" i="1"/>
  <c r="T593" i="1"/>
  <c r="AB593" i="1"/>
  <c r="AC787" i="1"/>
  <c r="AD787" i="1"/>
  <c r="U786" i="1"/>
  <c r="U784" i="1"/>
  <c r="U782" i="1"/>
  <c r="U781" i="1"/>
  <c r="AG781" i="1"/>
  <c r="AH781" i="1" s="1"/>
  <c r="U780" i="1"/>
  <c r="U779" i="1"/>
  <c r="U778" i="1"/>
  <c r="U777" i="1"/>
  <c r="U776" i="1"/>
  <c r="U775" i="1"/>
  <c r="AG775" i="1" s="1"/>
  <c r="U774" i="1"/>
  <c r="U772" i="1"/>
  <c r="AG772" i="1" s="1"/>
  <c r="AH772" i="1" s="1"/>
  <c r="U771" i="1"/>
  <c r="U769" i="1"/>
  <c r="U768" i="1"/>
  <c r="U767" i="1"/>
  <c r="U766" i="1"/>
  <c r="U764" i="1"/>
  <c r="U763" i="1"/>
  <c r="U761" i="1"/>
  <c r="U760" i="1"/>
  <c r="AG760" i="1" s="1"/>
  <c r="U759" i="1"/>
  <c r="U758" i="1"/>
  <c r="U757" i="1"/>
  <c r="U756" i="1"/>
  <c r="U755" i="1"/>
  <c r="U754" i="1"/>
  <c r="U753" i="1"/>
  <c r="U751" i="1"/>
  <c r="U750" i="1"/>
  <c r="AG750" i="1" s="1"/>
  <c r="AH750" i="1"/>
  <c r="U748" i="1"/>
  <c r="U747" i="1"/>
  <c r="U745" i="1"/>
  <c r="U744" i="1"/>
  <c r="U743" i="1"/>
  <c r="U739" i="1"/>
  <c r="U738" i="1"/>
  <c r="U737" i="1"/>
  <c r="U736" i="1"/>
  <c r="U735" i="1"/>
  <c r="AG735" i="1" s="1"/>
  <c r="U734" i="1"/>
  <c r="U732" i="1"/>
  <c r="U731" i="1"/>
  <c r="U730" i="1"/>
  <c r="AG730" i="1" s="1"/>
  <c r="AH730" i="1" s="1"/>
  <c r="U729" i="1"/>
  <c r="AB726" i="1"/>
  <c r="AB722" i="1"/>
  <c r="U721" i="1"/>
  <c r="AB718" i="1"/>
  <c r="AC717" i="1"/>
  <c r="AD717" i="1"/>
  <c r="U717" i="1"/>
  <c r="AB714" i="1"/>
  <c r="AC713" i="1"/>
  <c r="AD713" i="1"/>
  <c r="U713" i="1"/>
  <c r="AB710" i="1"/>
  <c r="AB706" i="1"/>
  <c r="AC705" i="1"/>
  <c r="AD705" i="1"/>
  <c r="U705" i="1"/>
  <c r="AB702" i="1"/>
  <c r="AC701" i="1"/>
  <c r="AD701" i="1"/>
  <c r="U701" i="1"/>
  <c r="AB698" i="1"/>
  <c r="AC697" i="1"/>
  <c r="AD697" i="1"/>
  <c r="U697" i="1"/>
  <c r="AB694" i="1"/>
  <c r="AC693" i="1"/>
  <c r="AD693" i="1"/>
  <c r="U693" i="1"/>
  <c r="AC689" i="1"/>
  <c r="AD689" i="1"/>
  <c r="U689" i="1"/>
  <c r="AB686" i="1"/>
  <c r="AC685" i="1"/>
  <c r="AD685" i="1"/>
  <c r="U685" i="1"/>
  <c r="AB682" i="1"/>
  <c r="AC681" i="1"/>
  <c r="AD681" i="1"/>
  <c r="AF681" i="1" s="1"/>
  <c r="U681" i="1"/>
  <c r="AB678" i="1"/>
  <c r="AC677" i="1"/>
  <c r="AD677" i="1"/>
  <c r="U677" i="1"/>
  <c r="AB674" i="1"/>
  <c r="AB670" i="1"/>
  <c r="AC669" i="1"/>
  <c r="AD669" i="1"/>
  <c r="U669" i="1"/>
  <c r="AB666" i="1"/>
  <c r="T665" i="1"/>
  <c r="AC665" i="1" s="1"/>
  <c r="AD665" i="1" s="1"/>
  <c r="AB665" i="1"/>
  <c r="AB661" i="1"/>
  <c r="T657" i="1"/>
  <c r="AB657" i="1" s="1"/>
  <c r="AB653" i="1"/>
  <c r="T649" i="1"/>
  <c r="AB649" i="1" s="1"/>
  <c r="AB645" i="1"/>
  <c r="T641" i="1"/>
  <c r="U641" i="1" s="1"/>
  <c r="AB637" i="1"/>
  <c r="T633" i="1"/>
  <c r="AB629" i="1"/>
  <c r="T625" i="1"/>
  <c r="AC625" i="1" s="1"/>
  <c r="AB621" i="1"/>
  <c r="T617" i="1"/>
  <c r="AB617" i="1"/>
  <c r="AB613" i="1"/>
  <c r="T609" i="1"/>
  <c r="AB605" i="1"/>
  <c r="T601" i="1"/>
  <c r="AB601" i="1"/>
  <c r="AB597" i="1"/>
  <c r="T589" i="1"/>
  <c r="AB589" i="1"/>
  <c r="T590" i="1"/>
  <c r="AB590" i="1"/>
  <c r="T582" i="1"/>
  <c r="U582" i="1" s="1"/>
  <c r="AC662" i="1"/>
  <c r="AD662" i="1" s="1"/>
  <c r="AF662" i="1" s="1"/>
  <c r="AC654" i="1"/>
  <c r="AD654" i="1" s="1"/>
  <c r="AC650" i="1"/>
  <c r="AD650" i="1" s="1"/>
  <c r="AC634" i="1"/>
  <c r="AD634" i="1" s="1"/>
  <c r="AF634" i="1" s="1"/>
  <c r="AG634" i="1" s="1"/>
  <c r="AH634" i="1" s="1"/>
  <c r="AC622" i="1"/>
  <c r="AD622" i="1"/>
  <c r="AF622" i="1" s="1"/>
  <c r="AG622" i="1" s="1"/>
  <c r="AH622" i="1" s="1"/>
  <c r="AC618" i="1"/>
  <c r="AD618" i="1"/>
  <c r="AF618" i="1" s="1"/>
  <c r="AC610" i="1"/>
  <c r="AD610" i="1" s="1"/>
  <c r="AC602" i="1"/>
  <c r="AD602" i="1"/>
  <c r="AC598" i="1"/>
  <c r="AD598" i="1"/>
  <c r="AB592" i="1"/>
  <c r="T591" i="1"/>
  <c r="AB591" i="1"/>
  <c r="T587" i="1"/>
  <c r="AB587" i="1"/>
  <c r="T579" i="1"/>
  <c r="U579" i="1" s="1"/>
  <c r="AC579" i="1"/>
  <c r="AD579" i="1"/>
  <c r="AA547" i="1"/>
  <c r="AB547" i="1"/>
  <c r="AA542" i="1"/>
  <c r="AA536" i="1"/>
  <c r="U528" i="1"/>
  <c r="AA525" i="1"/>
  <c r="V433" i="1"/>
  <c r="V421" i="1"/>
  <c r="AG612" i="1"/>
  <c r="AH612" i="1" s="1"/>
  <c r="AC611" i="1"/>
  <c r="AD611" i="1"/>
  <c r="AF611" i="1" s="1"/>
  <c r="AG611" i="1" s="1"/>
  <c r="AH611" i="1" s="1"/>
  <c r="AC640" i="1"/>
  <c r="AD640" i="1"/>
  <c r="AC594" i="1"/>
  <c r="AD594" i="1" s="1"/>
  <c r="AF594" i="1" s="1"/>
  <c r="AG594" i="1" s="1"/>
  <c r="AH594" i="1" s="1"/>
  <c r="AC626" i="1"/>
  <c r="AD626" i="1" s="1"/>
  <c r="AC642" i="1"/>
  <c r="AD642" i="1"/>
  <c r="AF642" i="1"/>
  <c r="AG642" i="1" s="1"/>
  <c r="AH642" i="1" s="1"/>
  <c r="AC568" i="1"/>
  <c r="AD568" i="1"/>
  <c r="AB619" i="1"/>
  <c r="U608" i="1"/>
  <c r="U640" i="1"/>
  <c r="AC604" i="1"/>
  <c r="AD604" i="1"/>
  <c r="AF604" i="1"/>
  <c r="AB631" i="1"/>
  <c r="AB646" i="1"/>
  <c r="AB600" i="1"/>
  <c r="AC614" i="1"/>
  <c r="AD614" i="1" s="1"/>
  <c r="AC630" i="1"/>
  <c r="AD630" i="1"/>
  <c r="AC646" i="1"/>
  <c r="AD646" i="1"/>
  <c r="AB612" i="1"/>
  <c r="AB642" i="1"/>
  <c r="AG768" i="1"/>
  <c r="AH768" i="1" s="1"/>
  <c r="AG784" i="1"/>
  <c r="AH784" i="1"/>
  <c r="AG744" i="1"/>
  <c r="AH744" i="1"/>
  <c r="AH760" i="1"/>
  <c r="AF628" i="1"/>
  <c r="AB628" i="1"/>
  <c r="AB620" i="1"/>
  <c r="AC627" i="1"/>
  <c r="AD627" i="1" s="1"/>
  <c r="AF627" i="1"/>
  <c r="U620" i="1"/>
  <c r="AG620" i="1"/>
  <c r="AH620" i="1"/>
  <c r="AB610" i="1"/>
  <c r="AB654" i="1"/>
  <c r="U962" i="1"/>
  <c r="AC962" i="1"/>
  <c r="AD962" i="1" s="1"/>
  <c r="U655" i="1"/>
  <c r="AC655" i="1"/>
  <c r="AD655" i="1"/>
  <c r="AB655" i="1"/>
  <c r="AG737" i="1"/>
  <c r="AH737" i="1" s="1"/>
  <c r="AG738" i="1"/>
  <c r="AH738" i="1" s="1"/>
  <c r="AH755" i="1"/>
  <c r="AG786" i="1"/>
  <c r="AH786" i="1" s="1"/>
  <c r="U627" i="1"/>
  <c r="U595" i="1"/>
  <c r="AB595" i="1"/>
  <c r="AB650" i="1"/>
  <c r="AB662" i="1"/>
  <c r="AG639" i="1"/>
  <c r="AH639" i="1" s="1"/>
  <c r="U656" i="1"/>
  <c r="AC656" i="1"/>
  <c r="AD656" i="1"/>
  <c r="U664" i="1"/>
  <c r="AC664" i="1"/>
  <c r="AD664" i="1" s="1"/>
  <c r="U985" i="1"/>
  <c r="AC985" i="1"/>
  <c r="AD985" i="1"/>
  <c r="U984" i="1"/>
  <c r="AC984" i="1"/>
  <c r="AD984" i="1"/>
  <c r="AF984" i="1" s="1"/>
  <c r="AB663" i="1"/>
  <c r="AG757" i="1"/>
  <c r="AH757" i="1" s="1"/>
  <c r="AG748" i="1"/>
  <c r="AH748" i="1" s="1"/>
  <c r="AG731" i="1"/>
  <c r="AH731" i="1"/>
  <c r="AG766" i="1"/>
  <c r="AH766" i="1" s="1"/>
  <c r="U638" i="1"/>
  <c r="AB638" i="1"/>
  <c r="AB664" i="1"/>
  <c r="AC998" i="1"/>
  <c r="AD998" i="1"/>
  <c r="U550" i="1"/>
  <c r="U607" i="1"/>
  <c r="AB607" i="1"/>
  <c r="AC607" i="1"/>
  <c r="AD607" i="1"/>
  <c r="AG618" i="1"/>
  <c r="AH618" i="1" s="1"/>
  <c r="AF646" i="1"/>
  <c r="AG662" i="1"/>
  <c r="AH662" i="1" s="1"/>
  <c r="U589" i="1"/>
  <c r="AC589" i="1"/>
  <c r="AD589" i="1"/>
  <c r="AF677" i="1"/>
  <c r="AG677" i="1"/>
  <c r="AH677" i="1" s="1"/>
  <c r="AF666" i="1"/>
  <c r="AG666" i="1"/>
  <c r="AH666" i="1"/>
  <c r="AF674" i="1"/>
  <c r="AG674" i="1"/>
  <c r="AH674" i="1" s="1"/>
  <c r="AF698" i="1"/>
  <c r="AG706" i="1"/>
  <c r="AH706" i="1"/>
  <c r="AF613" i="1"/>
  <c r="AG613" i="1"/>
  <c r="AH613" i="1" s="1"/>
  <c r="AF707" i="1"/>
  <c r="AG723" i="1"/>
  <c r="AH723" i="1" s="1"/>
  <c r="AF588" i="1"/>
  <c r="AG588" i="1"/>
  <c r="AH588" i="1" s="1"/>
  <c r="AC792" i="1"/>
  <c r="AD792" i="1"/>
  <c r="AC800" i="1"/>
  <c r="AD800" i="1"/>
  <c r="U800" i="1"/>
  <c r="AC808" i="1"/>
  <c r="AD808" i="1"/>
  <c r="U808" i="1"/>
  <c r="AC816" i="1"/>
  <c r="AD816" i="1" s="1"/>
  <c r="AF816" i="1" s="1"/>
  <c r="AG816" i="1" s="1"/>
  <c r="AH816" i="1" s="1"/>
  <c r="U816" i="1"/>
  <c r="AC795" i="1"/>
  <c r="AD795" i="1" s="1"/>
  <c r="AF795" i="1" s="1"/>
  <c r="U795" i="1"/>
  <c r="AC803" i="1"/>
  <c r="AD803" i="1"/>
  <c r="U803" i="1"/>
  <c r="AC819" i="1"/>
  <c r="AD819" i="1"/>
  <c r="U819" i="1"/>
  <c r="AC824" i="1"/>
  <c r="AD824" i="1" s="1"/>
  <c r="AF824" i="1" s="1"/>
  <c r="AC826" i="1"/>
  <c r="AD826" i="1"/>
  <c r="AF826" i="1" s="1"/>
  <c r="U826" i="1"/>
  <c r="AC830" i="1"/>
  <c r="AD830" i="1"/>
  <c r="U830" i="1"/>
  <c r="AC832" i="1"/>
  <c r="AD832" i="1"/>
  <c r="AC836" i="1"/>
  <c r="AD836" i="1"/>
  <c r="U836" i="1"/>
  <c r="AC838" i="1"/>
  <c r="AD838" i="1" s="1"/>
  <c r="U838" i="1"/>
  <c r="AC840" i="1"/>
  <c r="AD840" i="1" s="1"/>
  <c r="U840" i="1"/>
  <c r="U842" i="1"/>
  <c r="AC844" i="1"/>
  <c r="AD844" i="1" s="1"/>
  <c r="U844" i="1"/>
  <c r="AG844" i="1" s="1"/>
  <c r="AC848" i="1"/>
  <c r="AD848" i="1" s="1"/>
  <c r="U848" i="1"/>
  <c r="AC852" i="1"/>
  <c r="AD852" i="1"/>
  <c r="U852" i="1"/>
  <c r="AC854" i="1"/>
  <c r="AD854" i="1"/>
  <c r="AC856" i="1"/>
  <c r="AD856" i="1" s="1"/>
  <c r="U856" i="1"/>
  <c r="AC860" i="1"/>
  <c r="AD860" i="1" s="1"/>
  <c r="U860" i="1"/>
  <c r="AC864" i="1"/>
  <c r="AD864" i="1" s="1"/>
  <c r="AF864" i="1" s="1"/>
  <c r="U864" i="1"/>
  <c r="AC870" i="1"/>
  <c r="AD870" i="1"/>
  <c r="AC872" i="1"/>
  <c r="AD872" i="1" s="1"/>
  <c r="U872" i="1"/>
  <c r="AD874" i="1"/>
  <c r="U874" i="1"/>
  <c r="AC876" i="1"/>
  <c r="AD876" i="1" s="1"/>
  <c r="U876" i="1"/>
  <c r="AC881" i="1"/>
  <c r="AD881" i="1"/>
  <c r="AF881" i="1" s="1"/>
  <c r="U881" i="1"/>
  <c r="AC883" i="1"/>
  <c r="AD883" i="1"/>
  <c r="AF883" i="1" s="1"/>
  <c r="U883" i="1"/>
  <c r="AC901" i="1"/>
  <c r="AD901" i="1"/>
  <c r="U901" i="1"/>
  <c r="AC905" i="1"/>
  <c r="AD905" i="1" s="1"/>
  <c r="AF905" i="1" s="1"/>
  <c r="U905" i="1"/>
  <c r="AC794" i="1"/>
  <c r="AD794" i="1"/>
  <c r="U794" i="1"/>
  <c r="AC814" i="1"/>
  <c r="AD814" i="1" s="1"/>
  <c r="U814" i="1"/>
  <c r="AF650" i="1"/>
  <c r="AC609" i="1"/>
  <c r="AD609" i="1" s="1"/>
  <c r="U625" i="1"/>
  <c r="AD625" i="1"/>
  <c r="AC641" i="1"/>
  <c r="AD641" i="1"/>
  <c r="U657" i="1"/>
  <c r="AC657" i="1"/>
  <c r="AD657" i="1"/>
  <c r="AF705" i="1"/>
  <c r="AG705" i="1" s="1"/>
  <c r="AH705" i="1" s="1"/>
  <c r="AF605" i="1"/>
  <c r="AG605" i="1"/>
  <c r="AH605" i="1"/>
  <c r="AG637" i="1"/>
  <c r="AH637" i="1" s="1"/>
  <c r="AG671" i="1"/>
  <c r="AH671" i="1" s="1"/>
  <c r="AC793" i="1"/>
  <c r="AD793" i="1"/>
  <c r="AC809" i="1"/>
  <c r="AD809" i="1"/>
  <c r="U809" i="1"/>
  <c r="AC817" i="1"/>
  <c r="AD817" i="1" s="1"/>
  <c r="AC886" i="1"/>
  <c r="AD886" i="1"/>
  <c r="U886" i="1"/>
  <c r="AC912" i="1"/>
  <c r="AD912" i="1"/>
  <c r="AC922" i="1"/>
  <c r="AD922" i="1"/>
  <c r="AG922" i="1" s="1"/>
  <c r="U922" i="1"/>
  <c r="AC925" i="1"/>
  <c r="AD925" i="1"/>
  <c r="AC928" i="1"/>
  <c r="AD928" i="1" s="1"/>
  <c r="U928" i="1"/>
  <c r="U930" i="1"/>
  <c r="AC932" i="1"/>
  <c r="AD932" i="1" s="1"/>
  <c r="U932" i="1"/>
  <c r="AC938" i="1"/>
  <c r="AD938" i="1"/>
  <c r="U938" i="1"/>
  <c r="U943" i="1"/>
  <c r="AG943" i="1" s="1"/>
  <c r="AH943" i="1" s="1"/>
  <c r="AC947" i="1"/>
  <c r="AD947" i="1" s="1"/>
  <c r="AC959" i="1"/>
  <c r="AD959" i="1" s="1"/>
  <c r="U959" i="1"/>
  <c r="AC790" i="1"/>
  <c r="AD790" i="1"/>
  <c r="U790" i="1"/>
  <c r="AC885" i="1"/>
  <c r="AD885" i="1" s="1"/>
  <c r="U885" i="1"/>
  <c r="AC888" i="1"/>
  <c r="AD888" i="1"/>
  <c r="U891" i="1"/>
  <c r="AC893" i="1"/>
  <c r="AD893" i="1" s="1"/>
  <c r="AF893" i="1" s="1"/>
  <c r="U893" i="1"/>
  <c r="AC899" i="1"/>
  <c r="AD899" i="1" s="1"/>
  <c r="AF899" i="1" s="1"/>
  <c r="AC910" i="1"/>
  <c r="AD910" i="1" s="1"/>
  <c r="U910" i="1"/>
  <c r="AC917" i="1"/>
  <c r="AD917" i="1" s="1"/>
  <c r="AF917" i="1" s="1"/>
  <c r="U917" i="1"/>
  <c r="AC935" i="1"/>
  <c r="AD935" i="1" s="1"/>
  <c r="U953" i="1"/>
  <c r="AC955" i="1"/>
  <c r="AD955" i="1"/>
  <c r="AF955" i="1" s="1"/>
  <c r="U955" i="1"/>
  <c r="AC957" i="1"/>
  <c r="AD957" i="1" s="1"/>
  <c r="U957" i="1"/>
  <c r="AC802" i="1"/>
  <c r="AD802" i="1"/>
  <c r="U802" i="1"/>
  <c r="AF982" i="1"/>
  <c r="AF973" i="1"/>
  <c r="AG973" i="1"/>
  <c r="AH973" i="1" s="1"/>
  <c r="AF638" i="1"/>
  <c r="AG638" i="1"/>
  <c r="AH638" i="1" s="1"/>
  <c r="AF685" i="1"/>
  <c r="AG685" i="1"/>
  <c r="AH685" i="1" s="1"/>
  <c r="AF670" i="1"/>
  <c r="AF686" i="1"/>
  <c r="AG686" i="1"/>
  <c r="AH686" i="1"/>
  <c r="AG694" i="1"/>
  <c r="AH694" i="1" s="1"/>
  <c r="AF710" i="1"/>
  <c r="AG710" i="1"/>
  <c r="AH710" i="1" s="1"/>
  <c r="AF726" i="1"/>
  <c r="AH726" i="1"/>
  <c r="AF597" i="1"/>
  <c r="AG597" i="1" s="1"/>
  <c r="AH597" i="1"/>
  <c r="AF661" i="1"/>
  <c r="AG661" i="1"/>
  <c r="AH661" i="1" s="1"/>
  <c r="AF699" i="1"/>
  <c r="AG699" i="1" s="1"/>
  <c r="AH699" i="1" s="1"/>
  <c r="AF715" i="1"/>
  <c r="AB801" i="1"/>
  <c r="AB809" i="1"/>
  <c r="AB817" i="1"/>
  <c r="AB790" i="1"/>
  <c r="AC788" i="1"/>
  <c r="AD788" i="1" s="1"/>
  <c r="AF788" i="1" s="1"/>
  <c r="U788" i="1"/>
  <c r="AC796" i="1"/>
  <c r="AD796" i="1"/>
  <c r="U796" i="1"/>
  <c r="AC804" i="1"/>
  <c r="AD804" i="1"/>
  <c r="U804" i="1"/>
  <c r="AC812" i="1"/>
  <c r="AD812" i="1"/>
  <c r="U812" i="1"/>
  <c r="AC820" i="1"/>
  <c r="AD820" i="1" s="1"/>
  <c r="AF820" i="1" s="1"/>
  <c r="U820" i="1"/>
  <c r="AB886" i="1"/>
  <c r="AB906" i="1"/>
  <c r="AB914" i="1"/>
  <c r="AB938" i="1"/>
  <c r="AB802" i="1"/>
  <c r="AB810" i="1"/>
  <c r="AC799" i="1"/>
  <c r="AD799" i="1" s="1"/>
  <c r="U799" i="1"/>
  <c r="AC807" i="1"/>
  <c r="AD807" i="1"/>
  <c r="U807" i="1"/>
  <c r="AC815" i="1"/>
  <c r="AD815" i="1" s="1"/>
  <c r="U815" i="1"/>
  <c r="AC825" i="1"/>
  <c r="AD825" i="1" s="1"/>
  <c r="U825" i="1"/>
  <c r="AC829" i="1"/>
  <c r="AD829" i="1"/>
  <c r="U829" i="1"/>
  <c r="AC831" i="1"/>
  <c r="AD831" i="1"/>
  <c r="U831" i="1"/>
  <c r="AD835" i="1"/>
  <c r="U835" i="1"/>
  <c r="AC837" i="1"/>
  <c r="AD837" i="1" s="1"/>
  <c r="U837" i="1"/>
  <c r="AC841" i="1"/>
  <c r="AD841" i="1"/>
  <c r="U841" i="1"/>
  <c r="AC843" i="1"/>
  <c r="AD843" i="1"/>
  <c r="U843" i="1"/>
  <c r="AC847" i="1"/>
  <c r="AD847" i="1"/>
  <c r="AF847" i="1" s="1"/>
  <c r="U847" i="1"/>
  <c r="AC849" i="1"/>
  <c r="AD849" i="1" s="1"/>
  <c r="AD851" i="1"/>
  <c r="U851" i="1"/>
  <c r="AC853" i="1"/>
  <c r="AD853" i="1" s="1"/>
  <c r="U853" i="1"/>
  <c r="AC857" i="1"/>
  <c r="AD857" i="1"/>
  <c r="AF857" i="1" s="1"/>
  <c r="AG857" i="1" s="1"/>
  <c r="AH857" i="1" s="1"/>
  <c r="U857" i="1"/>
  <c r="AC861" i="1"/>
  <c r="AD861" i="1"/>
  <c r="AF861" i="1" s="1"/>
  <c r="U861" i="1"/>
  <c r="AC863" i="1"/>
  <c r="AD863" i="1"/>
  <c r="U863" i="1"/>
  <c r="AC865" i="1"/>
  <c r="AD865" i="1" s="1"/>
  <c r="AC869" i="1"/>
  <c r="AD869" i="1" s="1"/>
  <c r="U869" i="1"/>
  <c r="AC871" i="1"/>
  <c r="AD871" i="1"/>
  <c r="U871" i="1"/>
  <c r="AC873" i="1"/>
  <c r="AD873" i="1" s="1"/>
  <c r="U873" i="1"/>
  <c r="AC875" i="1"/>
  <c r="AD875" i="1"/>
  <c r="U875" i="1"/>
  <c r="AC879" i="1"/>
  <c r="AD879" i="1"/>
  <c r="U890" i="1"/>
  <c r="AC898" i="1"/>
  <c r="AD898" i="1" s="1"/>
  <c r="U898" i="1"/>
  <c r="AC798" i="1"/>
  <c r="AD798" i="1"/>
  <c r="U798" i="1"/>
  <c r="AF975" i="1"/>
  <c r="AG975" i="1"/>
  <c r="AH975" i="1" s="1"/>
  <c r="U591" i="1"/>
  <c r="AC591" i="1"/>
  <c r="AD591" i="1"/>
  <c r="AF602" i="1"/>
  <c r="AG602" i="1" s="1"/>
  <c r="AH602" i="1"/>
  <c r="U587" i="1"/>
  <c r="AC587" i="1"/>
  <c r="AD587" i="1"/>
  <c r="U601" i="1"/>
  <c r="AC601" i="1"/>
  <c r="AD601" i="1"/>
  <c r="AF601" i="1" s="1"/>
  <c r="U617" i="1"/>
  <c r="AC617" i="1"/>
  <c r="AD617" i="1" s="1"/>
  <c r="AC649" i="1"/>
  <c r="AD649" i="1" s="1"/>
  <c r="U665" i="1"/>
  <c r="AG681" i="1"/>
  <c r="AH681" i="1"/>
  <c r="AF697" i="1"/>
  <c r="U593" i="1"/>
  <c r="AC593" i="1"/>
  <c r="AD593" i="1"/>
  <c r="AB641" i="1"/>
  <c r="AG653" i="1"/>
  <c r="AH653" i="1" s="1"/>
  <c r="AF711" i="1"/>
  <c r="AF727" i="1"/>
  <c r="AC789" i="1"/>
  <c r="AD789" i="1" s="1"/>
  <c r="U789" i="1"/>
  <c r="U797" i="1"/>
  <c r="U805" i="1"/>
  <c r="AC813" i="1"/>
  <c r="AD813" i="1"/>
  <c r="U813" i="1"/>
  <c r="AC884" i="1"/>
  <c r="AD884" i="1"/>
  <c r="U884" i="1"/>
  <c r="AC894" i="1"/>
  <c r="AD894" i="1"/>
  <c r="AC908" i="1"/>
  <c r="AD908" i="1" s="1"/>
  <c r="U908" i="1"/>
  <c r="AC911" i="1"/>
  <c r="AD911" i="1" s="1"/>
  <c r="U911" i="1"/>
  <c r="AD915" i="1"/>
  <c r="AF915" i="1" s="1"/>
  <c r="U915" i="1"/>
  <c r="AC923" i="1"/>
  <c r="AD923" i="1"/>
  <c r="U923" i="1"/>
  <c r="AC931" i="1"/>
  <c r="AD931" i="1" s="1"/>
  <c r="AF931" i="1" s="1"/>
  <c r="AC940" i="1"/>
  <c r="AD940" i="1" s="1"/>
  <c r="AF940" i="1" s="1"/>
  <c r="U940" i="1"/>
  <c r="AC944" i="1"/>
  <c r="AD944" i="1" s="1"/>
  <c r="U944" i="1"/>
  <c r="AC949" i="1"/>
  <c r="AD949" i="1"/>
  <c r="AF949" i="1" s="1"/>
  <c r="AG949" i="1" s="1"/>
  <c r="AC960" i="1"/>
  <c r="AD960" i="1" s="1"/>
  <c r="U960" i="1"/>
  <c r="AF672" i="1"/>
  <c r="AB891" i="1"/>
  <c r="AB899" i="1"/>
  <c r="AB903" i="1"/>
  <c r="AB911" i="1"/>
  <c r="AB915" i="1"/>
  <c r="AB923" i="1"/>
  <c r="AB931" i="1"/>
  <c r="AB935" i="1"/>
  <c r="AB943" i="1"/>
  <c r="AB947" i="1"/>
  <c r="AB951" i="1"/>
  <c r="AB955" i="1"/>
  <c r="AC880" i="1"/>
  <c r="AD880" i="1"/>
  <c r="U880" i="1"/>
  <c r="AC887" i="1"/>
  <c r="AD887" i="1"/>
  <c r="U887" i="1"/>
  <c r="AC892" i="1"/>
  <c r="AD892" i="1"/>
  <c r="U892" i="1"/>
  <c r="AG892" i="1" s="1"/>
  <c r="AH892" i="1" s="1"/>
  <c r="AC902" i="1"/>
  <c r="AD902" i="1" s="1"/>
  <c r="AF902" i="1" s="1"/>
  <c r="U902" i="1"/>
  <c r="AG902" i="1" s="1"/>
  <c r="AH902" i="1" s="1"/>
  <c r="AD916" i="1"/>
  <c r="AF916" i="1" s="1"/>
  <c r="U916" i="1"/>
  <c r="AG916" i="1" s="1"/>
  <c r="AH916" i="1" s="1"/>
  <c r="AC918" i="1"/>
  <c r="AD918" i="1" s="1"/>
  <c r="U918" i="1"/>
  <c r="AC920" i="1"/>
  <c r="AD920" i="1"/>
  <c r="U920" i="1"/>
  <c r="U924" i="1"/>
  <c r="AC939" i="1"/>
  <c r="AD939" i="1" s="1"/>
  <c r="U939" i="1"/>
  <c r="AC946" i="1"/>
  <c r="AD946" i="1"/>
  <c r="AF946" i="1" s="1"/>
  <c r="U946" i="1"/>
  <c r="U954" i="1"/>
  <c r="AC958" i="1"/>
  <c r="AD958" i="1" s="1"/>
  <c r="AF964" i="1"/>
  <c r="AG964" i="1" s="1"/>
  <c r="AH964" i="1"/>
  <c r="AG668" i="1"/>
  <c r="AH668" i="1" s="1"/>
  <c r="AF684" i="1"/>
  <c r="AG684" i="1"/>
  <c r="AH684" i="1" s="1"/>
  <c r="AF716" i="1"/>
  <c r="AH716" i="1"/>
  <c r="AF976" i="1"/>
  <c r="AF640" i="1"/>
  <c r="AG640" i="1"/>
  <c r="AH640" i="1" s="1"/>
  <c r="AG655" i="1"/>
  <c r="AH655" i="1"/>
  <c r="AF655" i="1"/>
  <c r="AF656" i="1"/>
  <c r="AG656" i="1" s="1"/>
  <c r="AH656" i="1" s="1"/>
  <c r="AF607" i="1"/>
  <c r="AG607" i="1" s="1"/>
  <c r="AH607" i="1" s="1"/>
  <c r="AH949" i="1"/>
  <c r="AF894" i="1"/>
  <c r="AF789" i="1"/>
  <c r="AF798" i="1"/>
  <c r="AG798" i="1" s="1"/>
  <c r="AH798" i="1" s="1"/>
  <c r="AF879" i="1"/>
  <c r="AF871" i="1"/>
  <c r="AF843" i="1"/>
  <c r="AF835" i="1"/>
  <c r="AG835" i="1"/>
  <c r="AH835" i="1"/>
  <c r="AF807" i="1"/>
  <c r="AG807" i="1"/>
  <c r="AH807" i="1" s="1"/>
  <c r="AG820" i="1"/>
  <c r="AH820" i="1" s="1"/>
  <c r="AF804" i="1"/>
  <c r="AG804" i="1"/>
  <c r="AH804" i="1" s="1"/>
  <c r="AF918" i="1"/>
  <c r="AG918" i="1" s="1"/>
  <c r="AH918" i="1"/>
  <c r="AF892" i="1"/>
  <c r="AF887" i="1"/>
  <c r="AF587" i="1"/>
  <c r="AG587" i="1"/>
  <c r="AH587" i="1" s="1"/>
  <c r="AF641" i="1"/>
  <c r="AF814" i="1"/>
  <c r="AG814" i="1"/>
  <c r="AH814" i="1" s="1"/>
  <c r="AG905" i="1"/>
  <c r="AH905" i="1"/>
  <c r="AG881" i="1"/>
  <c r="AH881" i="1" s="1"/>
  <c r="AF876" i="1"/>
  <c r="AG876" i="1"/>
  <c r="AH876" i="1"/>
  <c r="AF872" i="1"/>
  <c r="AG872" i="1" s="1"/>
  <c r="AH872" i="1" s="1"/>
  <c r="AG864" i="1"/>
  <c r="AH864" i="1" s="1"/>
  <c r="AF860" i="1"/>
  <c r="AF852" i="1"/>
  <c r="AG852" i="1"/>
  <c r="AH852" i="1"/>
  <c r="AF844" i="1"/>
  <c r="AH844" i="1"/>
  <c r="AF840" i="1"/>
  <c r="AG840" i="1"/>
  <c r="AH840" i="1" s="1"/>
  <c r="AF836" i="1"/>
  <c r="AG795" i="1"/>
  <c r="AH795" i="1" s="1"/>
  <c r="AF800" i="1"/>
  <c r="AG800" i="1"/>
  <c r="AH800" i="1"/>
  <c r="AF911" i="1"/>
  <c r="AG911" i="1"/>
  <c r="AH911" i="1" s="1"/>
  <c r="AF873" i="1"/>
  <c r="AG873" i="1" s="1"/>
  <c r="AH873" i="1" s="1"/>
  <c r="AF815" i="1"/>
  <c r="AF957" i="1"/>
  <c r="AG957" i="1" s="1"/>
  <c r="AH957" i="1" s="1"/>
  <c r="AF935" i="1"/>
  <c r="AG935" i="1"/>
  <c r="AH935" i="1" s="1"/>
  <c r="AG899" i="1"/>
  <c r="AH899" i="1"/>
  <c r="AF829" i="1"/>
  <c r="AG829" i="1"/>
  <c r="AH829" i="1"/>
  <c r="AF796" i="1"/>
  <c r="AG796" i="1"/>
  <c r="AH796" i="1"/>
  <c r="AG917" i="1"/>
  <c r="AH917" i="1" s="1"/>
  <c r="AF928" i="1"/>
  <c r="AG946" i="1"/>
  <c r="AH946" i="1" s="1"/>
  <c r="AF880" i="1"/>
  <c r="AF657" i="1"/>
  <c r="AF625" i="1"/>
  <c r="AG625" i="1"/>
  <c r="AH625" i="1" s="1"/>
  <c r="AF901" i="1"/>
  <c r="AG901" i="1" s="1"/>
  <c r="AH901" i="1" s="1"/>
  <c r="AG883" i="1"/>
  <c r="AH883" i="1" s="1"/>
  <c r="AF874" i="1"/>
  <c r="AF854" i="1"/>
  <c r="AF842" i="1"/>
  <c r="AF838" i="1"/>
  <c r="AF830" i="1"/>
  <c r="AG830" i="1" s="1"/>
  <c r="AH830" i="1"/>
  <c r="AG826" i="1"/>
  <c r="AH826" i="1"/>
  <c r="AF803" i="1"/>
  <c r="AF808" i="1"/>
  <c r="AF960" i="1"/>
  <c r="AF617" i="1"/>
  <c r="AG617" i="1" s="1"/>
  <c r="AH617" i="1" s="1"/>
  <c r="AF865" i="1"/>
  <c r="AG865" i="1"/>
  <c r="AH865" i="1" s="1"/>
  <c r="AF849" i="1"/>
  <c r="AG849" i="1" s="1"/>
  <c r="AH849" i="1" s="1"/>
  <c r="AF837" i="1"/>
  <c r="AG837" i="1"/>
  <c r="AH837" i="1" s="1"/>
  <c r="AF799" i="1"/>
  <c r="AG799" i="1"/>
  <c r="AH799" i="1" s="1"/>
  <c r="AF812" i="1"/>
  <c r="AF910" i="1"/>
  <c r="AF891" i="1"/>
  <c r="AG891" i="1"/>
  <c r="AH891" i="1" s="1"/>
  <c r="AF959" i="1"/>
  <c r="AG959" i="1"/>
  <c r="AH959" i="1"/>
  <c r="AF938" i="1"/>
  <c r="AF922" i="1"/>
  <c r="AH922" i="1"/>
  <c r="AG915" i="1"/>
  <c r="AH915" i="1"/>
  <c r="AF665" i="1"/>
  <c r="AF863" i="1"/>
  <c r="AG788" i="1"/>
  <c r="AH788" i="1" s="1"/>
  <c r="AF802" i="1"/>
  <c r="AG802" i="1"/>
  <c r="AH802" i="1" s="1"/>
  <c r="AG955" i="1"/>
  <c r="AH955" i="1" s="1"/>
  <c r="AG893" i="1"/>
  <c r="AH893" i="1" s="1"/>
  <c r="AF790" i="1"/>
  <c r="AG790" i="1" s="1"/>
  <c r="AH790" i="1" s="1"/>
  <c r="AF925" i="1"/>
  <c r="AG925" i="1" s="1"/>
  <c r="AH925" i="1" s="1"/>
  <c r="AF912" i="1"/>
  <c r="AF886" i="1"/>
  <c r="AF809" i="1"/>
  <c r="AF589" i="1"/>
  <c r="AG589" i="1" s="1"/>
  <c r="AH589" i="1"/>
  <c r="R509" i="1"/>
  <c r="S509" i="1"/>
  <c r="R480" i="1"/>
  <c r="S480" i="1"/>
  <c r="T465" i="1"/>
  <c r="U465" i="1" s="1"/>
  <c r="T463" i="1"/>
  <c r="U463" i="1"/>
  <c r="T423" i="1"/>
  <c r="T466" i="1"/>
  <c r="U466" i="1" s="1"/>
  <c r="V468" i="1"/>
  <c r="V505" i="1"/>
  <c r="T507" i="1"/>
  <c r="U507" i="1" s="1"/>
  <c r="R485" i="1"/>
  <c r="S485" i="1"/>
  <c r="R488" i="1"/>
  <c r="S488" i="1"/>
  <c r="AA479" i="1"/>
  <c r="T503" i="1"/>
  <c r="U503" i="1"/>
  <c r="T456" i="1"/>
  <c r="U456" i="1" s="1"/>
  <c r="R505" i="1"/>
  <c r="S505" i="1" s="1"/>
  <c r="T502" i="1"/>
  <c r="R534" i="1"/>
  <c r="S534" i="1"/>
  <c r="R516" i="1"/>
  <c r="S516" i="1"/>
  <c r="R508" i="1"/>
  <c r="S508" i="1" s="1"/>
  <c r="T504" i="1"/>
  <c r="R502" i="1"/>
  <c r="S502" i="1" s="1"/>
  <c r="T499" i="1"/>
  <c r="AB499" i="1"/>
  <c r="AC499" i="1"/>
  <c r="AD499" i="1"/>
  <c r="AF499" i="1" s="1"/>
  <c r="R494" i="1"/>
  <c r="S494" i="1"/>
  <c r="R487" i="1"/>
  <c r="S487" i="1" s="1"/>
  <c r="AA486" i="1"/>
  <c r="T485" i="1"/>
  <c r="U485" i="1"/>
  <c r="R484" i="1"/>
  <c r="S484" i="1"/>
  <c r="R529" i="1"/>
  <c r="S529" i="1"/>
  <c r="T518" i="1"/>
  <c r="R504" i="1"/>
  <c r="S504" i="1"/>
  <c r="R503" i="1"/>
  <c r="S503" i="1" s="1"/>
  <c r="R466" i="1"/>
  <c r="S466" i="1" s="1"/>
  <c r="R458" i="1"/>
  <c r="S458" i="1" s="1"/>
  <c r="R429" i="1"/>
  <c r="S429" i="1" s="1"/>
  <c r="T500" i="1"/>
  <c r="U500" i="1" s="1"/>
  <c r="V473" i="1"/>
  <c r="T473" i="1"/>
  <c r="U473" i="1" s="1"/>
  <c r="T475" i="1"/>
  <c r="U475" i="1"/>
  <c r="V475" i="1"/>
  <c r="V467" i="1"/>
  <c r="T467" i="1"/>
  <c r="U467" i="1"/>
  <c r="T438" i="1"/>
  <c r="U438" i="1" s="1"/>
  <c r="R532" i="1"/>
  <c r="S532" i="1"/>
  <c r="T529" i="1"/>
  <c r="AC529" i="1" s="1"/>
  <c r="AD529" i="1" s="1"/>
  <c r="U529" i="1"/>
  <c r="R525" i="1"/>
  <c r="S525" i="1" s="1"/>
  <c r="R515" i="1"/>
  <c r="S515" i="1"/>
  <c r="R454" i="1"/>
  <c r="S454" i="1" s="1"/>
  <c r="R453" i="1"/>
  <c r="S453" i="1" s="1"/>
  <c r="R448" i="1"/>
  <c r="S448" i="1" s="1"/>
  <c r="R535" i="1"/>
  <c r="S535" i="1"/>
  <c r="R526" i="1"/>
  <c r="S526" i="1"/>
  <c r="AA453" i="1"/>
  <c r="AA404" i="1"/>
  <c r="T530" i="1"/>
  <c r="AB529" i="1"/>
  <c r="R528" i="1"/>
  <c r="S528" i="1" s="1"/>
  <c r="R527" i="1"/>
  <c r="S527" i="1"/>
  <c r="R491" i="1"/>
  <c r="S491" i="1"/>
  <c r="R490" i="1"/>
  <c r="S490" i="1"/>
  <c r="T516" i="1"/>
  <c r="AC516" i="1" s="1"/>
  <c r="T478" i="1"/>
  <c r="T457" i="1"/>
  <c r="T464" i="1"/>
  <c r="U464" i="1"/>
  <c r="AA535" i="1"/>
  <c r="T534" i="1"/>
  <c r="AB534" i="1" s="1"/>
  <c r="U534" i="1"/>
  <c r="T531" i="1"/>
  <c r="R530" i="1"/>
  <c r="S530" i="1"/>
  <c r="R524" i="1"/>
  <c r="S524" i="1" s="1"/>
  <c r="R519" i="1"/>
  <c r="S519" i="1"/>
  <c r="R514" i="1"/>
  <c r="S514" i="1" s="1"/>
  <c r="R513" i="1"/>
  <c r="S513" i="1"/>
  <c r="R510" i="1"/>
  <c r="S510" i="1" s="1"/>
  <c r="T508" i="1"/>
  <c r="U508" i="1"/>
  <c r="R507" i="1"/>
  <c r="S507" i="1" s="1"/>
  <c r="R497" i="1"/>
  <c r="S497" i="1"/>
  <c r="AA493" i="1"/>
  <c r="R493" i="1"/>
  <c r="S493" i="1"/>
  <c r="R486" i="1"/>
  <c r="S486" i="1" s="1"/>
  <c r="T480" i="1"/>
  <c r="U480" i="1" s="1"/>
  <c r="AA478" i="1"/>
  <c r="R478" i="1"/>
  <c r="S478" i="1"/>
  <c r="R477" i="1"/>
  <c r="S477" i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U458" i="1"/>
  <c r="U468" i="1"/>
  <c r="V488" i="1"/>
  <c r="T488" i="1"/>
  <c r="V452" i="1"/>
  <c r="T452" i="1"/>
  <c r="U452" i="1"/>
  <c r="V535" i="1"/>
  <c r="T535" i="1"/>
  <c r="U535" i="1" s="1"/>
  <c r="T474" i="1"/>
  <c r="U474" i="1"/>
  <c r="V486" i="1"/>
  <c r="T486" i="1"/>
  <c r="R483" i="1"/>
  <c r="S483" i="1"/>
  <c r="T481" i="1"/>
  <c r="U481" i="1"/>
  <c r="AA471" i="1"/>
  <c r="AA468" i="1"/>
  <c r="AB468" i="1"/>
  <c r="AC468" i="1"/>
  <c r="AD468" i="1"/>
  <c r="AA467" i="1"/>
  <c r="AB467" i="1" s="1"/>
  <c r="AC467" i="1"/>
  <c r="AD467" i="1" s="1"/>
  <c r="AF467" i="1" s="1"/>
  <c r="R537" i="1"/>
  <c r="S537" i="1" s="1"/>
  <c r="V512" i="1"/>
  <c r="T512" i="1"/>
  <c r="R492" i="1"/>
  <c r="S492" i="1"/>
  <c r="V491" i="1"/>
  <c r="T491" i="1"/>
  <c r="R456" i="1"/>
  <c r="S456" i="1"/>
  <c r="T454" i="1"/>
  <c r="T471" i="1"/>
  <c r="U471" i="1" s="1"/>
  <c r="V511" i="1"/>
  <c r="T511" i="1"/>
  <c r="T496" i="1"/>
  <c r="U496" i="1" s="1"/>
  <c r="T509" i="1"/>
  <c r="AB509" i="1"/>
  <c r="R536" i="1"/>
  <c r="S536" i="1" s="1"/>
  <c r="V533" i="1"/>
  <c r="T533" i="1"/>
  <c r="AC533" i="1" s="1"/>
  <c r="AD533" i="1" s="1"/>
  <c r="U533" i="1"/>
  <c r="V532" i="1"/>
  <c r="T532" i="1"/>
  <c r="U532" i="1"/>
  <c r="AA485" i="1"/>
  <c r="AB485" i="1" s="1"/>
  <c r="V446" i="1"/>
  <c r="R531" i="1"/>
  <c r="S531" i="1" s="1"/>
  <c r="R522" i="1"/>
  <c r="S522" i="1" s="1"/>
  <c r="T521" i="1"/>
  <c r="U521" i="1"/>
  <c r="R520" i="1"/>
  <c r="S520" i="1" s="1"/>
  <c r="R518" i="1"/>
  <c r="S518" i="1"/>
  <c r="R512" i="1"/>
  <c r="S512" i="1" s="1"/>
  <c r="T510" i="1"/>
  <c r="T506" i="1"/>
  <c r="AB506" i="1" s="1"/>
  <c r="T501" i="1"/>
  <c r="AC501" i="1" s="1"/>
  <c r="AD501" i="1" s="1"/>
  <c r="AF501" i="1" s="1"/>
  <c r="U501" i="1"/>
  <c r="T492" i="1"/>
  <c r="T477" i="1"/>
  <c r="AA474" i="1"/>
  <c r="AB474" i="1"/>
  <c r="AC474" i="1"/>
  <c r="AD474" i="1" s="1"/>
  <c r="AF474" i="1" s="1"/>
  <c r="AA469" i="1"/>
  <c r="AA460" i="1"/>
  <c r="AA452" i="1"/>
  <c r="AC452" i="1"/>
  <c r="AD452" i="1"/>
  <c r="T441" i="1"/>
  <c r="AC441" i="1" s="1"/>
  <c r="R533" i="1"/>
  <c r="S533" i="1" s="1"/>
  <c r="T526" i="1"/>
  <c r="U526" i="1" s="1"/>
  <c r="R501" i="1"/>
  <c r="S501" i="1"/>
  <c r="R496" i="1"/>
  <c r="S496" i="1" s="1"/>
  <c r="R495" i="1"/>
  <c r="S495" i="1" s="1"/>
  <c r="T493" i="1"/>
  <c r="U493" i="1" s="1"/>
  <c r="T483" i="1"/>
  <c r="U483" i="1"/>
  <c r="AA482" i="1"/>
  <c r="AB482" i="1" s="1"/>
  <c r="AA477" i="1"/>
  <c r="T482" i="1"/>
  <c r="U482" i="1"/>
  <c r="V495" i="1"/>
  <c r="T495" i="1"/>
  <c r="AC495" i="1" s="1"/>
  <c r="AD495" i="1"/>
  <c r="AF495" i="1"/>
  <c r="R479" i="1"/>
  <c r="S479" i="1" s="1"/>
  <c r="AA455" i="1"/>
  <c r="R455" i="1"/>
  <c r="S455" i="1"/>
  <c r="V476" i="1"/>
  <c r="T476" i="1"/>
  <c r="AB476" i="1" s="1"/>
  <c r="T487" i="1"/>
  <c r="U487" i="1"/>
  <c r="T498" i="1"/>
  <c r="U498" i="1"/>
  <c r="T489" i="1"/>
  <c r="U489" i="1"/>
  <c r="AA496" i="1"/>
  <c r="V470" i="1"/>
  <c r="T470" i="1"/>
  <c r="AC470" i="1" s="1"/>
  <c r="AD470" i="1" s="1"/>
  <c r="U470" i="1"/>
  <c r="V460" i="1"/>
  <c r="T460" i="1"/>
  <c r="AB493" i="1"/>
  <c r="T494" i="1"/>
  <c r="U494" i="1"/>
  <c r="AA461" i="1"/>
  <c r="T459" i="1"/>
  <c r="R473" i="1"/>
  <c r="S473" i="1"/>
  <c r="R465" i="1"/>
  <c r="S465" i="1" s="1"/>
  <c r="R464" i="1"/>
  <c r="S464" i="1"/>
  <c r="R461" i="1"/>
  <c r="S461" i="1" s="1"/>
  <c r="AA456" i="1"/>
  <c r="AA432" i="1"/>
  <c r="V420" i="1"/>
  <c r="R499" i="1"/>
  <c r="S499" i="1"/>
  <c r="AA475" i="1"/>
  <c r="R422" i="1"/>
  <c r="S422" i="1" s="1"/>
  <c r="AC571" i="1"/>
  <c r="AD571" i="1"/>
  <c r="AF528" i="1"/>
  <c r="U561" i="1"/>
  <c r="U546" i="1"/>
  <c r="AB546" i="1"/>
  <c r="AC546" i="1"/>
  <c r="AD546" i="1"/>
  <c r="AF546" i="1" s="1"/>
  <c r="T569" i="1"/>
  <c r="AB569" i="1"/>
  <c r="U564" i="1"/>
  <c r="AC564" i="1"/>
  <c r="AD564" i="1"/>
  <c r="AF564" i="1"/>
  <c r="AB561" i="1"/>
  <c r="V543" i="1"/>
  <c r="T543" i="1"/>
  <c r="AB543" i="1"/>
  <c r="AB541" i="1"/>
  <c r="V540" i="1"/>
  <c r="T540" i="1"/>
  <c r="U540" i="1"/>
  <c r="AB577" i="1"/>
  <c r="T577" i="1"/>
  <c r="AB562" i="1"/>
  <c r="U565" i="1"/>
  <c r="AC565" i="1"/>
  <c r="AD565" i="1" s="1"/>
  <c r="AC555" i="1"/>
  <c r="AD555" i="1"/>
  <c r="AG555" i="1" s="1"/>
  <c r="AH555" i="1" s="1"/>
  <c r="AF555" i="1"/>
  <c r="U555" i="1"/>
  <c r="V583" i="1"/>
  <c r="T583" i="1"/>
  <c r="V581" i="1"/>
  <c r="T581" i="1"/>
  <c r="AB581" i="1" s="1"/>
  <c r="V580" i="1"/>
  <c r="T580" i="1"/>
  <c r="V572" i="1"/>
  <c r="T572" i="1"/>
  <c r="T525" i="1"/>
  <c r="AC525" i="1" s="1"/>
  <c r="AB525" i="1"/>
  <c r="AC518" i="1"/>
  <c r="AD518" i="1" s="1"/>
  <c r="AF518" i="1" s="1"/>
  <c r="V453" i="1"/>
  <c r="T453" i="1"/>
  <c r="U453" i="1" s="1"/>
  <c r="V449" i="1"/>
  <c r="T432" i="1"/>
  <c r="T430" i="1"/>
  <c r="U430" i="1"/>
  <c r="U541" i="1"/>
  <c r="AC541" i="1"/>
  <c r="AD541" i="1" s="1"/>
  <c r="AF541" i="1" s="1"/>
  <c r="V574" i="1"/>
  <c r="T574" i="1"/>
  <c r="AB565" i="1"/>
  <c r="AB501" i="1"/>
  <c r="AB542" i="1"/>
  <c r="T586" i="1"/>
  <c r="U586" i="1" s="1"/>
  <c r="AG586" i="1" s="1"/>
  <c r="AH586" i="1" s="1"/>
  <c r="T536" i="1"/>
  <c r="U536" i="1"/>
  <c r="V568" i="1"/>
  <c r="AB556" i="1"/>
  <c r="V563" i="1"/>
  <c r="R586" i="1"/>
  <c r="S586" i="1"/>
  <c r="T570" i="1"/>
  <c r="AB570" i="1" s="1"/>
  <c r="AA545" i="1"/>
  <c r="AA528" i="1"/>
  <c r="AB528" i="1"/>
  <c r="AA489" i="1"/>
  <c r="AB572" i="1"/>
  <c r="AB571" i="1"/>
  <c r="AB564" i="1"/>
  <c r="V556" i="1"/>
  <c r="R585" i="1"/>
  <c r="S585" i="1"/>
  <c r="R584" i="1"/>
  <c r="S584" i="1" s="1"/>
  <c r="R582" i="1"/>
  <c r="S582" i="1" s="1"/>
  <c r="R577" i="1"/>
  <c r="S577" i="1" s="1"/>
  <c r="AB576" i="1"/>
  <c r="R567" i="1"/>
  <c r="S567" i="1"/>
  <c r="AA524" i="1"/>
  <c r="R541" i="1"/>
  <c r="S541" i="1" s="1"/>
  <c r="AB538" i="1"/>
  <c r="AC538" i="1"/>
  <c r="AD538" i="1" s="1"/>
  <c r="AA527" i="1"/>
  <c r="R523" i="1"/>
  <c r="S523" i="1" s="1"/>
  <c r="T517" i="1"/>
  <c r="R506" i="1"/>
  <c r="S506" i="1" s="1"/>
  <c r="R489" i="1"/>
  <c r="S489" i="1"/>
  <c r="AA457" i="1"/>
  <c r="R574" i="1"/>
  <c r="S574" i="1" s="1"/>
  <c r="R573" i="1"/>
  <c r="S573" i="1"/>
  <c r="R571" i="1"/>
  <c r="S571" i="1" s="1"/>
  <c r="R555" i="1"/>
  <c r="S555" i="1" s="1"/>
  <c r="T527" i="1"/>
  <c r="U527" i="1" s="1"/>
  <c r="T522" i="1"/>
  <c r="U522" i="1"/>
  <c r="R517" i="1"/>
  <c r="S517" i="1" s="1"/>
  <c r="T514" i="1"/>
  <c r="R511" i="1"/>
  <c r="S511" i="1" s="1"/>
  <c r="AA500" i="1"/>
  <c r="AC500" i="1"/>
  <c r="AD500" i="1" s="1"/>
  <c r="AA480" i="1"/>
  <c r="AB480" i="1" s="1"/>
  <c r="T479" i="1"/>
  <c r="AB479" i="1" s="1"/>
  <c r="U479" i="1"/>
  <c r="R462" i="1"/>
  <c r="S462" i="1" s="1"/>
  <c r="R457" i="1"/>
  <c r="S457" i="1" s="1"/>
  <c r="R424" i="1"/>
  <c r="S424" i="1" s="1"/>
  <c r="AA511" i="1"/>
  <c r="R468" i="1"/>
  <c r="S468" i="1" s="1"/>
  <c r="T455" i="1"/>
  <c r="T451" i="1"/>
  <c r="AF529" i="1"/>
  <c r="AG529" i="1" s="1"/>
  <c r="AH529" i="1" s="1"/>
  <c r="AG546" i="1"/>
  <c r="AH546" i="1"/>
  <c r="AE473" i="1"/>
  <c r="AA473" i="1"/>
  <c r="V462" i="1"/>
  <c r="T462" i="1"/>
  <c r="V461" i="1"/>
  <c r="T461" i="1"/>
  <c r="AB516" i="1"/>
  <c r="AD516" i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AB472" i="1" s="1"/>
  <c r="AF548" i="1"/>
  <c r="AG548" i="1" s="1"/>
  <c r="AH548" i="1" s="1"/>
  <c r="U520" i="1"/>
  <c r="AB520" i="1"/>
  <c r="AC520" i="1"/>
  <c r="AD520" i="1"/>
  <c r="U505" i="1"/>
  <c r="AB505" i="1"/>
  <c r="AC505" i="1"/>
  <c r="AD505" i="1"/>
  <c r="AF505" i="1" s="1"/>
  <c r="AG505" i="1" s="1"/>
  <c r="AH505" i="1" s="1"/>
  <c r="AF565" i="1"/>
  <c r="AC554" i="1"/>
  <c r="AD554" i="1" s="1"/>
  <c r="U554" i="1"/>
  <c r="AB554" i="1"/>
  <c r="T523" i="1"/>
  <c r="AF562" i="1"/>
  <c r="AG562" i="1" s="1"/>
  <c r="AH562" i="1"/>
  <c r="AB552" i="1"/>
  <c r="AC552" i="1"/>
  <c r="AD552" i="1" s="1"/>
  <c r="AB507" i="1"/>
  <c r="AC507" i="1"/>
  <c r="AD507" i="1" s="1"/>
  <c r="U566" i="1"/>
  <c r="AC566" i="1"/>
  <c r="AD566" i="1"/>
  <c r="AF566" i="1" s="1"/>
  <c r="AB566" i="1"/>
  <c r="AA487" i="1"/>
  <c r="AB487" i="1" s="1"/>
  <c r="AB582" i="1"/>
  <c r="AC582" i="1"/>
  <c r="AD582" i="1"/>
  <c r="AF582" i="1" s="1"/>
  <c r="AB557" i="1"/>
  <c r="AC557" i="1"/>
  <c r="AD557" i="1" s="1"/>
  <c r="AC563" i="1"/>
  <c r="AD563" i="1"/>
  <c r="AF563" i="1" s="1"/>
  <c r="U545" i="1"/>
  <c r="AB545" i="1"/>
  <c r="AC545" i="1"/>
  <c r="AD545" i="1"/>
  <c r="T560" i="1"/>
  <c r="V559" i="1"/>
  <c r="T559" i="1"/>
  <c r="AB559" i="1" s="1"/>
  <c r="AG561" i="1"/>
  <c r="AH561" i="1" s="1"/>
  <c r="V584" i="1"/>
  <c r="AA551" i="1"/>
  <c r="AB551" i="1"/>
  <c r="AC551" i="1"/>
  <c r="AD551" i="1" s="1"/>
  <c r="AF551" i="1" s="1"/>
  <c r="R548" i="1"/>
  <c r="S548" i="1" s="1"/>
  <c r="AB540" i="1"/>
  <c r="AC540" i="1"/>
  <c r="AD540" i="1" s="1"/>
  <c r="V539" i="1"/>
  <c r="T539" i="1"/>
  <c r="AA523" i="1"/>
  <c r="AA515" i="1"/>
  <c r="AC526" i="1"/>
  <c r="AD526" i="1" s="1"/>
  <c r="AC584" i="1"/>
  <c r="AD584" i="1" s="1"/>
  <c r="AF584" i="1" s="1"/>
  <c r="AB584" i="1"/>
  <c r="U576" i="1"/>
  <c r="AC576" i="1"/>
  <c r="AD576" i="1"/>
  <c r="U551" i="1"/>
  <c r="AA550" i="1"/>
  <c r="AB550" i="1" s="1"/>
  <c r="AD550" i="1"/>
  <c r="AF550" i="1" s="1"/>
  <c r="U547" i="1"/>
  <c r="AC547" i="1"/>
  <c r="AD547" i="1" s="1"/>
  <c r="T537" i="1"/>
  <c r="AB537" i="1" s="1"/>
  <c r="V537" i="1"/>
  <c r="T524" i="1"/>
  <c r="V519" i="1"/>
  <c r="T519" i="1"/>
  <c r="U519" i="1" s="1"/>
  <c r="V497" i="1"/>
  <c r="T497" i="1"/>
  <c r="AA465" i="1"/>
  <c r="AB465" i="1"/>
  <c r="AC465" i="1"/>
  <c r="AD465" i="1" s="1"/>
  <c r="AA464" i="1"/>
  <c r="AA463" i="1"/>
  <c r="AB463" i="1" s="1"/>
  <c r="AC463" i="1"/>
  <c r="AD463" i="1"/>
  <c r="AC531" i="1"/>
  <c r="AD531" i="1" s="1"/>
  <c r="AB532" i="1"/>
  <c r="AC532" i="1"/>
  <c r="AD532" i="1" s="1"/>
  <c r="U543" i="1"/>
  <c r="AC543" i="1"/>
  <c r="AD543" i="1" s="1"/>
  <c r="AB555" i="1"/>
  <c r="AB579" i="1"/>
  <c r="V575" i="1"/>
  <c r="T575" i="1"/>
  <c r="R564" i="1"/>
  <c r="S564" i="1"/>
  <c r="AA470" i="1"/>
  <c r="AB470" i="1" s="1"/>
  <c r="T567" i="1"/>
  <c r="T558" i="1"/>
  <c r="T515" i="1"/>
  <c r="T513" i="1"/>
  <c r="T490" i="1"/>
  <c r="V490" i="1"/>
  <c r="AA483" i="1"/>
  <c r="AA466" i="1"/>
  <c r="AB466" i="1"/>
  <c r="AC466" i="1"/>
  <c r="AD466" i="1"/>
  <c r="AA459" i="1"/>
  <c r="AA435" i="1"/>
  <c r="R476" i="1"/>
  <c r="S476" i="1" s="1"/>
  <c r="AA472" i="1"/>
  <c r="V463" i="1"/>
  <c r="AA462" i="1"/>
  <c r="AB462" i="1" s="1"/>
  <c r="AA458" i="1"/>
  <c r="R539" i="1"/>
  <c r="S539" i="1" s="1"/>
  <c r="AA481" i="1"/>
  <c r="R500" i="1"/>
  <c r="S500" i="1" s="1"/>
  <c r="R498" i="1"/>
  <c r="S498" i="1"/>
  <c r="R482" i="1"/>
  <c r="S482" i="1"/>
  <c r="R475" i="1"/>
  <c r="S475" i="1" s="1"/>
  <c r="T469" i="1"/>
  <c r="AA454" i="1"/>
  <c r="T484" i="1"/>
  <c r="AB484" i="1" s="1"/>
  <c r="R463" i="1"/>
  <c r="S463" i="1"/>
  <c r="R460" i="1"/>
  <c r="S460" i="1"/>
  <c r="V402" i="1"/>
  <c r="V380" i="1"/>
  <c r="AC506" i="1"/>
  <c r="AD506" i="1" s="1"/>
  <c r="AF506" i="1" s="1"/>
  <c r="AC491" i="1"/>
  <c r="AD491" i="1" s="1"/>
  <c r="U495" i="1"/>
  <c r="AG495" i="1"/>
  <c r="AH495" i="1" s="1"/>
  <c r="U499" i="1"/>
  <c r="AB503" i="1"/>
  <c r="AC503" i="1"/>
  <c r="AD503" i="1" s="1"/>
  <c r="AF503" i="1"/>
  <c r="AB473" i="1"/>
  <c r="AC473" i="1"/>
  <c r="AD473" i="1"/>
  <c r="AC480" i="1"/>
  <c r="AD480" i="1"/>
  <c r="AC485" i="1"/>
  <c r="AD485" i="1" s="1"/>
  <c r="AC498" i="1"/>
  <c r="AD498" i="1"/>
  <c r="AB508" i="1"/>
  <c r="AB456" i="1"/>
  <c r="AG499" i="1"/>
  <c r="AH499" i="1" s="1"/>
  <c r="AC459" i="1"/>
  <c r="AD459" i="1" s="1"/>
  <c r="AG503" i="1"/>
  <c r="AH503" i="1" s="1"/>
  <c r="AC438" i="1"/>
  <c r="AD438" i="1" s="1"/>
  <c r="AC508" i="1"/>
  <c r="AD508" i="1" s="1"/>
  <c r="AC487" i="1"/>
  <c r="AD487" i="1"/>
  <c r="AF487" i="1" s="1"/>
  <c r="AC494" i="1"/>
  <c r="AD494" i="1"/>
  <c r="AF494" i="1" s="1"/>
  <c r="AB495" i="1"/>
  <c r="AB458" i="1"/>
  <c r="AC458" i="1"/>
  <c r="AD458" i="1" s="1"/>
  <c r="AC534" i="1"/>
  <c r="AD534" i="1" s="1"/>
  <c r="AB475" i="1"/>
  <c r="AC475" i="1"/>
  <c r="AD475" i="1"/>
  <c r="AF475" i="1"/>
  <c r="AC527" i="1"/>
  <c r="AD527" i="1" s="1"/>
  <c r="AF527" i="1" s="1"/>
  <c r="AG527" i="1"/>
  <c r="AH527" i="1" s="1"/>
  <c r="AB533" i="1"/>
  <c r="AF533" i="1"/>
  <c r="AG533" i="1" s="1"/>
  <c r="AH533" i="1" s="1"/>
  <c r="AB526" i="1"/>
  <c r="AB471" i="1"/>
  <c r="AC471" i="1"/>
  <c r="AD471" i="1" s="1"/>
  <c r="AB496" i="1"/>
  <c r="AB530" i="1"/>
  <c r="AF468" i="1"/>
  <c r="AG468" i="1" s="1"/>
  <c r="AH468" i="1" s="1"/>
  <c r="AB483" i="1"/>
  <c r="AC483" i="1"/>
  <c r="AD483" i="1"/>
  <c r="AF483" i="1"/>
  <c r="AC536" i="1"/>
  <c r="AD536" i="1"/>
  <c r="AF536" i="1"/>
  <c r="AB498" i="1"/>
  <c r="U510" i="1"/>
  <c r="AB510" i="1"/>
  <c r="AC510" i="1"/>
  <c r="AD510" i="1" s="1"/>
  <c r="AF510" i="1" s="1"/>
  <c r="AG510" i="1" s="1"/>
  <c r="AH510" i="1" s="1"/>
  <c r="U509" i="1"/>
  <c r="AC509" i="1"/>
  <c r="AD509" i="1" s="1"/>
  <c r="AC535" i="1"/>
  <c r="AD535" i="1" s="1"/>
  <c r="AB481" i="1"/>
  <c r="AC481" i="1"/>
  <c r="AD481" i="1"/>
  <c r="AB535" i="1"/>
  <c r="AB521" i="1"/>
  <c r="AC521" i="1"/>
  <c r="AD521" i="1" s="1"/>
  <c r="AF521" i="1" s="1"/>
  <c r="AG521" i="1"/>
  <c r="AH521" i="1"/>
  <c r="AC433" i="1"/>
  <c r="AD433" i="1"/>
  <c r="AF433" i="1" s="1"/>
  <c r="AB494" i="1"/>
  <c r="AC482" i="1"/>
  <c r="AD482" i="1" s="1"/>
  <c r="U476" i="1"/>
  <c r="AC476" i="1"/>
  <c r="AD476" i="1"/>
  <c r="AF476" i="1"/>
  <c r="AC514" i="1"/>
  <c r="AD514" i="1" s="1"/>
  <c r="AF514" i="1" s="1"/>
  <c r="AB453" i="1"/>
  <c r="AC453" i="1"/>
  <c r="AD453" i="1" s="1"/>
  <c r="AC570" i="1"/>
  <c r="AD570" i="1"/>
  <c r="U570" i="1"/>
  <c r="AB536" i="1"/>
  <c r="AD525" i="1"/>
  <c r="U525" i="1"/>
  <c r="AC580" i="1"/>
  <c r="AD580" i="1" s="1"/>
  <c r="AB580" i="1"/>
  <c r="U580" i="1"/>
  <c r="U583" i="1"/>
  <c r="U569" i="1"/>
  <c r="AC569" i="1"/>
  <c r="AD569" i="1" s="1"/>
  <c r="AF569" i="1" s="1"/>
  <c r="AB455" i="1"/>
  <c r="U577" i="1"/>
  <c r="AC577" i="1"/>
  <c r="AD577" i="1" s="1"/>
  <c r="AC586" i="1"/>
  <c r="AD586" i="1"/>
  <c r="AF586" i="1" s="1"/>
  <c r="AG541" i="1"/>
  <c r="AH541" i="1" s="1"/>
  <c r="AB522" i="1"/>
  <c r="AC522" i="1"/>
  <c r="AD522" i="1"/>
  <c r="AC572" i="1"/>
  <c r="AD572" i="1" s="1"/>
  <c r="AF572" i="1"/>
  <c r="AG572" i="1"/>
  <c r="AH572" i="1" s="1"/>
  <c r="U572" i="1"/>
  <c r="U581" i="1"/>
  <c r="AC581" i="1"/>
  <c r="AD581" i="1" s="1"/>
  <c r="AF581" i="1"/>
  <c r="AF545" i="1"/>
  <c r="AG545" i="1" s="1"/>
  <c r="AH545" i="1" s="1"/>
  <c r="AF516" i="1"/>
  <c r="AG516" i="1"/>
  <c r="AH516" i="1" s="1"/>
  <c r="AF557" i="1"/>
  <c r="AF507" i="1"/>
  <c r="AG551" i="1"/>
  <c r="AH551" i="1" s="1"/>
  <c r="AC484" i="1"/>
  <c r="AD484" i="1" s="1"/>
  <c r="U484" i="1"/>
  <c r="U469" i="1"/>
  <c r="AB469" i="1"/>
  <c r="AC469" i="1"/>
  <c r="AD469" i="1"/>
  <c r="AC558" i="1"/>
  <c r="AD558" i="1" s="1"/>
  <c r="AB575" i="1"/>
  <c r="AF531" i="1"/>
  <c r="AF547" i="1"/>
  <c r="AG584" i="1"/>
  <c r="AH584" i="1" s="1"/>
  <c r="U559" i="1"/>
  <c r="AC559" i="1"/>
  <c r="AD559" i="1" s="1"/>
  <c r="AG566" i="1"/>
  <c r="AH566" i="1" s="1"/>
  <c r="AG487" i="1"/>
  <c r="AH487" i="1" s="1"/>
  <c r="AC472" i="1"/>
  <c r="AD472" i="1"/>
  <c r="U472" i="1"/>
  <c r="U490" i="1"/>
  <c r="U567" i="1"/>
  <c r="U524" i="1"/>
  <c r="AF576" i="1"/>
  <c r="AF526" i="1"/>
  <c r="AB578" i="1"/>
  <c r="AC578" i="1"/>
  <c r="AD578" i="1"/>
  <c r="U578" i="1"/>
  <c r="AF549" i="1"/>
  <c r="U462" i="1"/>
  <c r="AC462" i="1"/>
  <c r="AD462" i="1" s="1"/>
  <c r="AF470" i="1"/>
  <c r="AB519" i="1"/>
  <c r="AC519" i="1"/>
  <c r="AD519" i="1" s="1"/>
  <c r="AG550" i="1"/>
  <c r="AH550" i="1"/>
  <c r="U539" i="1"/>
  <c r="AB539" i="1"/>
  <c r="AC539" i="1"/>
  <c r="AD539" i="1" s="1"/>
  <c r="AF508" i="1"/>
  <c r="AF480" i="1"/>
  <c r="AG480" i="1"/>
  <c r="AH480" i="1"/>
  <c r="U560" i="1"/>
  <c r="AC560" i="1"/>
  <c r="AD560" i="1" s="1"/>
  <c r="AG563" i="1"/>
  <c r="AH563" i="1" s="1"/>
  <c r="U523" i="1"/>
  <c r="AC523" i="1"/>
  <c r="AD523" i="1"/>
  <c r="AC573" i="1"/>
  <c r="AD573" i="1"/>
  <c r="AB573" i="1"/>
  <c r="U573" i="1"/>
  <c r="U537" i="1"/>
  <c r="AC537" i="1"/>
  <c r="AD537" i="1" s="1"/>
  <c r="AB560" i="1"/>
  <c r="AB523" i="1"/>
  <c r="AB461" i="1"/>
  <c r="AC461" i="1"/>
  <c r="AD461" i="1"/>
  <c r="U461" i="1"/>
  <c r="AG569" i="1"/>
  <c r="AH569" i="1"/>
  <c r="AF525" i="1"/>
  <c r="AF484" i="1"/>
  <c r="AG484" i="1" s="1"/>
  <c r="AH484" i="1"/>
  <c r="AF523" i="1"/>
  <c r="AG523" i="1"/>
  <c r="AH523" i="1" s="1"/>
  <c r="AF573" i="1"/>
  <c r="AF578" i="1"/>
  <c r="AF558" i="1"/>
  <c r="AD441" i="1"/>
  <c r="AC432" i="1"/>
  <c r="AD432" i="1" s="1"/>
  <c r="AF432" i="1" s="1"/>
  <c r="V349" i="1"/>
  <c r="AB451" i="1"/>
  <c r="V338" i="1"/>
  <c r="V393" i="1"/>
  <c r="V391" i="1"/>
  <c r="U423" i="1"/>
  <c r="T446" i="1"/>
  <c r="T445" i="1"/>
  <c r="AB445" i="1"/>
  <c r="V445" i="1"/>
  <c r="V450" i="1"/>
  <c r="T450" i="1"/>
  <c r="T431" i="1"/>
  <c r="U431" i="1" s="1"/>
  <c r="V431" i="1"/>
  <c r="T434" i="1"/>
  <c r="AC434" i="1" s="1"/>
  <c r="V434" i="1"/>
  <c r="V419" i="1"/>
  <c r="T419" i="1"/>
  <c r="U419" i="1"/>
  <c r="V368" i="1"/>
  <c r="V442" i="1"/>
  <c r="T442" i="1"/>
  <c r="T440" i="1"/>
  <c r="U440" i="1" s="1"/>
  <c r="R428" i="1"/>
  <c r="S428" i="1"/>
  <c r="V425" i="1"/>
  <c r="AC431" i="1"/>
  <c r="AD431" i="1" s="1"/>
  <c r="AF431" i="1" s="1"/>
  <c r="AG431" i="1" s="1"/>
  <c r="AH431" i="1" s="1"/>
  <c r="AB440" i="1"/>
  <c r="AB434" i="1"/>
  <c r="AB442" i="1"/>
  <c r="T397" i="1"/>
  <c r="U397" i="1" s="1"/>
  <c r="T368" i="1"/>
  <c r="T359" i="1"/>
  <c r="U359" i="1"/>
  <c r="R17" i="1"/>
  <c r="S17" i="1" s="1"/>
  <c r="AA311" i="1"/>
  <c r="AB311" i="1" s="1"/>
  <c r="T66" i="1"/>
  <c r="U66" i="1" s="1"/>
  <c r="T190" i="1"/>
  <c r="R398" i="1"/>
  <c r="S398" i="1" s="1"/>
  <c r="T393" i="1"/>
  <c r="U393" i="1" s="1"/>
  <c r="R355" i="1"/>
  <c r="S355" i="1"/>
  <c r="T414" i="1"/>
  <c r="U414" i="1" s="1"/>
  <c r="AC414" i="1"/>
  <c r="AA369" i="1"/>
  <c r="R351" i="1"/>
  <c r="S351" i="1"/>
  <c r="T349" i="1"/>
  <c r="U349" i="1"/>
  <c r="AC419" i="1"/>
  <c r="AD419" i="1" s="1"/>
  <c r="V370" i="1"/>
  <c r="T370" i="1"/>
  <c r="U370" i="1" s="1"/>
  <c r="V348" i="1"/>
  <c r="T348" i="1"/>
  <c r="U348" i="1" s="1"/>
  <c r="T395" i="1"/>
  <c r="U395" i="1"/>
  <c r="T404" i="1"/>
  <c r="AA285" i="1"/>
  <c r="T340" i="1"/>
  <c r="U340" i="1" s="1"/>
  <c r="AB419" i="1"/>
  <c r="V416" i="1"/>
  <c r="T416" i="1"/>
  <c r="AC416" i="1" s="1"/>
  <c r="AD416" i="1" s="1"/>
  <c r="AF416" i="1" s="1"/>
  <c r="R411" i="1"/>
  <c r="S411" i="1" s="1"/>
  <c r="AA344" i="1"/>
  <c r="T341" i="1"/>
  <c r="AB341" i="1" s="1"/>
  <c r="AC341" i="1"/>
  <c r="AD341" i="1"/>
  <c r="U337" i="1"/>
  <c r="T329" i="1"/>
  <c r="U329" i="1"/>
  <c r="R416" i="1"/>
  <c r="S416" i="1" s="1"/>
  <c r="AA375" i="1"/>
  <c r="AA367" i="1"/>
  <c r="R353" i="1"/>
  <c r="S353" i="1" s="1"/>
  <c r="R329" i="1"/>
  <c r="S329" i="1"/>
  <c r="V312" i="1"/>
  <c r="V135" i="1"/>
  <c r="V346" i="1"/>
  <c r="T346" i="1"/>
  <c r="U346" i="1"/>
  <c r="V36" i="1"/>
  <c r="T372" i="1"/>
  <c r="U372" i="1"/>
  <c r="R370" i="1"/>
  <c r="S370" i="1" s="1"/>
  <c r="R349" i="1"/>
  <c r="S349" i="1" s="1"/>
  <c r="R417" i="1"/>
  <c r="S417" i="1"/>
  <c r="R410" i="1"/>
  <c r="S410" i="1"/>
  <c r="R408" i="1"/>
  <c r="S408" i="1" s="1"/>
  <c r="R405" i="1"/>
  <c r="S405" i="1" s="1"/>
  <c r="T396" i="1"/>
  <c r="AC396" i="1" s="1"/>
  <c r="AD396" i="1" s="1"/>
  <c r="AF396" i="1" s="1"/>
  <c r="U396" i="1"/>
  <c r="AA38" i="1"/>
  <c r="T366" i="1"/>
  <c r="U366" i="1"/>
  <c r="T353" i="1"/>
  <c r="U353" i="1"/>
  <c r="V31" i="1"/>
  <c r="R393" i="1"/>
  <c r="S393" i="1"/>
  <c r="R375" i="1"/>
  <c r="S375" i="1" s="1"/>
  <c r="R371" i="1"/>
  <c r="S371" i="1"/>
  <c r="AB393" i="1"/>
  <c r="AC393" i="1"/>
  <c r="AD393" i="1" s="1"/>
  <c r="T335" i="1"/>
  <c r="U335" i="1" s="1"/>
  <c r="R326" i="1"/>
  <c r="S326" i="1"/>
  <c r="AA307" i="1"/>
  <c r="R392" i="1"/>
  <c r="S392" i="1" s="1"/>
  <c r="AA366" i="1"/>
  <c r="AA348" i="1"/>
  <c r="AB348" i="1" s="1"/>
  <c r="AC348" i="1"/>
  <c r="AD348" i="1" s="1"/>
  <c r="R338" i="1"/>
  <c r="S338" i="1"/>
  <c r="T336" i="1"/>
  <c r="U336" i="1"/>
  <c r="R335" i="1"/>
  <c r="S335" i="1" s="1"/>
  <c r="R332" i="1"/>
  <c r="S332" i="1"/>
  <c r="R331" i="1"/>
  <c r="S331" i="1" s="1"/>
  <c r="R328" i="1"/>
  <c r="S328" i="1"/>
  <c r="R344" i="1"/>
  <c r="S344" i="1" s="1"/>
  <c r="T54" i="1"/>
  <c r="AA34" i="1"/>
  <c r="T342" i="1"/>
  <c r="AC342" i="1"/>
  <c r="AD342" i="1" s="1"/>
  <c r="T374" i="1"/>
  <c r="V357" i="1"/>
  <c r="T357" i="1"/>
  <c r="AA343" i="1"/>
  <c r="AA331" i="1"/>
  <c r="R360" i="1"/>
  <c r="S360" i="1"/>
  <c r="T358" i="1"/>
  <c r="U358" i="1"/>
  <c r="R357" i="1"/>
  <c r="S357" i="1" s="1"/>
  <c r="R347" i="1"/>
  <c r="S347" i="1" s="1"/>
  <c r="R345" i="1"/>
  <c r="S345" i="1"/>
  <c r="R341" i="1"/>
  <c r="S341" i="1"/>
  <c r="AA368" i="1"/>
  <c r="AC368" i="1"/>
  <c r="AD368" i="1"/>
  <c r="R325" i="1"/>
  <c r="S325" i="1"/>
  <c r="T320" i="1"/>
  <c r="T75" i="1"/>
  <c r="AA333" i="1"/>
  <c r="AA328" i="1"/>
  <c r="T362" i="1"/>
  <c r="U362" i="1"/>
  <c r="R374" i="1"/>
  <c r="S374" i="1"/>
  <c r="R366" i="1"/>
  <c r="S366" i="1"/>
  <c r="R365" i="1"/>
  <c r="S365" i="1" s="1"/>
  <c r="T345" i="1"/>
  <c r="T330" i="1"/>
  <c r="U330" i="1"/>
  <c r="R389" i="1"/>
  <c r="S389" i="1"/>
  <c r="T386" i="1"/>
  <c r="AC386" i="1" s="1"/>
  <c r="AD386" i="1" s="1"/>
  <c r="U386" i="1"/>
  <c r="R377" i="1"/>
  <c r="S377" i="1" s="1"/>
  <c r="R364" i="1"/>
  <c r="S364" i="1" s="1"/>
  <c r="R359" i="1"/>
  <c r="S359" i="1" s="1"/>
  <c r="T338" i="1"/>
  <c r="U338" i="1"/>
  <c r="R327" i="1"/>
  <c r="S327" i="1" s="1"/>
  <c r="U416" i="1"/>
  <c r="V323" i="1"/>
  <c r="V381" i="1"/>
  <c r="R394" i="1"/>
  <c r="S394" i="1"/>
  <c r="V347" i="1"/>
  <c r="T347" i="1"/>
  <c r="U347" i="1"/>
  <c r="V344" i="1"/>
  <c r="T344" i="1"/>
  <c r="U344" i="1"/>
  <c r="AA317" i="1"/>
  <c r="V313" i="1"/>
  <c r="T405" i="1"/>
  <c r="U405" i="1" s="1"/>
  <c r="AA334" i="1"/>
  <c r="T332" i="1"/>
  <c r="U332" i="1" s="1"/>
  <c r="T409" i="1"/>
  <c r="AC409" i="1" s="1"/>
  <c r="AD409" i="1" s="1"/>
  <c r="U409" i="1"/>
  <c r="R418" i="1"/>
  <c r="S418" i="1"/>
  <c r="R415" i="1"/>
  <c r="S415" i="1"/>
  <c r="AA314" i="1"/>
  <c r="T417" i="1"/>
  <c r="U417" i="1"/>
  <c r="R407" i="1"/>
  <c r="S407" i="1" s="1"/>
  <c r="AA401" i="1"/>
  <c r="R386" i="1"/>
  <c r="S386" i="1"/>
  <c r="T379" i="1"/>
  <c r="AB379" i="1" s="1"/>
  <c r="R379" i="1"/>
  <c r="S379" i="1"/>
  <c r="AA365" i="1"/>
  <c r="AB365" i="1" s="1"/>
  <c r="R350" i="1"/>
  <c r="S350" i="1" s="1"/>
  <c r="R403" i="1"/>
  <c r="S403" i="1" s="1"/>
  <c r="R400" i="1"/>
  <c r="S400" i="1"/>
  <c r="R399" i="1"/>
  <c r="S399" i="1" s="1"/>
  <c r="R396" i="1"/>
  <c r="S396" i="1" s="1"/>
  <c r="T391" i="1"/>
  <c r="U391" i="1" s="1"/>
  <c r="T376" i="1"/>
  <c r="AC376" i="1" s="1"/>
  <c r="U376" i="1"/>
  <c r="AA373" i="1"/>
  <c r="R385" i="1"/>
  <c r="S385" i="1" s="1"/>
  <c r="T382" i="1"/>
  <c r="U382" i="1"/>
  <c r="R382" i="1"/>
  <c r="S382" i="1" s="1"/>
  <c r="R381" i="1"/>
  <c r="S381" i="1"/>
  <c r="R378" i="1"/>
  <c r="S378" i="1"/>
  <c r="R133" i="1"/>
  <c r="S133" i="1"/>
  <c r="AF441" i="1"/>
  <c r="AE383" i="1"/>
  <c r="AA383" i="1"/>
  <c r="AB441" i="1"/>
  <c r="T394" i="1"/>
  <c r="U394" i="1"/>
  <c r="T413" i="1"/>
  <c r="AC413" i="1" s="1"/>
  <c r="AD413" i="1"/>
  <c r="V413" i="1"/>
  <c r="V411" i="1"/>
  <c r="AC411" i="1"/>
  <c r="AD411" i="1" s="1"/>
  <c r="AA387" i="1"/>
  <c r="V360" i="1"/>
  <c r="T360" i="1"/>
  <c r="U360" i="1"/>
  <c r="U441" i="1"/>
  <c r="T363" i="1"/>
  <c r="AC363" i="1" s="1"/>
  <c r="AA382" i="1"/>
  <c r="AA358" i="1"/>
  <c r="AA381" i="1"/>
  <c r="AA324" i="1"/>
  <c r="T439" i="1"/>
  <c r="AB439" i="1" s="1"/>
  <c r="U439" i="1"/>
  <c r="V439" i="1"/>
  <c r="AC415" i="1"/>
  <c r="AD415" i="1" s="1"/>
  <c r="AF415" i="1" s="1"/>
  <c r="V415" i="1"/>
  <c r="T400" i="1"/>
  <c r="V400" i="1"/>
  <c r="AA378" i="1"/>
  <c r="AB378" i="1" s="1"/>
  <c r="T317" i="1"/>
  <c r="AC317" i="1"/>
  <c r="AD317" i="1" s="1"/>
  <c r="V317" i="1"/>
  <c r="R450" i="1"/>
  <c r="S450" i="1"/>
  <c r="R441" i="1"/>
  <c r="S441" i="1" s="1"/>
  <c r="R434" i="1"/>
  <c r="S434" i="1"/>
  <c r="R432" i="1"/>
  <c r="S432" i="1" s="1"/>
  <c r="T425" i="1"/>
  <c r="AC425" i="1" s="1"/>
  <c r="AD425" i="1" s="1"/>
  <c r="U425" i="1"/>
  <c r="T422" i="1"/>
  <c r="U422" i="1" s="1"/>
  <c r="AA422" i="1"/>
  <c r="R421" i="1"/>
  <c r="S421" i="1"/>
  <c r="R409" i="1"/>
  <c r="S409" i="1"/>
  <c r="R387" i="1"/>
  <c r="S387" i="1"/>
  <c r="T384" i="1"/>
  <c r="U384" i="1" s="1"/>
  <c r="R383" i="1"/>
  <c r="S383" i="1"/>
  <c r="T377" i="1"/>
  <c r="S369" i="1"/>
  <c r="T364" i="1"/>
  <c r="AA362" i="1"/>
  <c r="R362" i="1"/>
  <c r="S362" i="1"/>
  <c r="R361" i="1"/>
  <c r="S361" i="1" s="1"/>
  <c r="R352" i="1"/>
  <c r="S352" i="1" s="1"/>
  <c r="T350" i="1"/>
  <c r="AB350" i="1" s="1"/>
  <c r="S348" i="1"/>
  <c r="R343" i="1"/>
  <c r="S343" i="1" s="1"/>
  <c r="R339" i="1"/>
  <c r="S339" i="1"/>
  <c r="R336" i="1"/>
  <c r="S336" i="1"/>
  <c r="R333" i="1"/>
  <c r="S333" i="1" s="1"/>
  <c r="T311" i="1"/>
  <c r="U311" i="1"/>
  <c r="T448" i="1"/>
  <c r="R430" i="1"/>
  <c r="S430" i="1"/>
  <c r="R420" i="1"/>
  <c r="S420" i="1" s="1"/>
  <c r="AB416" i="1"/>
  <c r="S402" i="1"/>
  <c r="T398" i="1"/>
  <c r="R397" i="1"/>
  <c r="S397" i="1" s="1"/>
  <c r="AA389" i="1"/>
  <c r="AA352" i="1"/>
  <c r="AA350" i="1"/>
  <c r="AA345" i="1"/>
  <c r="T339" i="1"/>
  <c r="AB339" i="1" s="1"/>
  <c r="AA338" i="1"/>
  <c r="AB338" i="1" s="1"/>
  <c r="AA336" i="1"/>
  <c r="AB336" i="1"/>
  <c r="AC336" i="1"/>
  <c r="AD336" i="1" s="1"/>
  <c r="AF336" i="1"/>
  <c r="AA330" i="1"/>
  <c r="AA329" i="1"/>
  <c r="V258" i="1"/>
  <c r="T436" i="1"/>
  <c r="AB436" i="1" s="1"/>
  <c r="R433" i="1"/>
  <c r="S433" i="1"/>
  <c r="AB431" i="1"/>
  <c r="T410" i="1"/>
  <c r="U410" i="1" s="1"/>
  <c r="R406" i="1"/>
  <c r="S406" i="1"/>
  <c r="R395" i="1"/>
  <c r="S395" i="1" s="1"/>
  <c r="R391" i="1"/>
  <c r="S391" i="1"/>
  <c r="T387" i="1"/>
  <c r="U387" i="1"/>
  <c r="T371" i="1"/>
  <c r="AA359" i="1"/>
  <c r="AB359" i="1" s="1"/>
  <c r="AC359" i="1"/>
  <c r="AD359" i="1"/>
  <c r="AA357" i="1"/>
  <c r="AB357" i="1"/>
  <c r="T343" i="1"/>
  <c r="U343" i="1" s="1"/>
  <c r="R342" i="1"/>
  <c r="S342" i="1" s="1"/>
  <c r="AA339" i="1"/>
  <c r="AA337" i="1"/>
  <c r="AB337" i="1" s="1"/>
  <c r="AA335" i="1"/>
  <c r="AB335" i="1" s="1"/>
  <c r="R334" i="1"/>
  <c r="S334" i="1" s="1"/>
  <c r="R324" i="1"/>
  <c r="S324" i="1" s="1"/>
  <c r="T223" i="1"/>
  <c r="U223" i="1"/>
  <c r="AB414" i="1"/>
  <c r="AD414" i="1"/>
  <c r="U368" i="1"/>
  <c r="AC440" i="1"/>
  <c r="AD440" i="1"/>
  <c r="U450" i="1"/>
  <c r="AC450" i="1"/>
  <c r="AD450" i="1" s="1"/>
  <c r="AF450" i="1" s="1"/>
  <c r="AG450" i="1" s="1"/>
  <c r="AH450" i="1" s="1"/>
  <c r="AB425" i="1"/>
  <c r="AB450" i="1"/>
  <c r="AD434" i="1"/>
  <c r="U434" i="1"/>
  <c r="AG434" i="1" s="1"/>
  <c r="AH434" i="1" s="1"/>
  <c r="AC446" i="1"/>
  <c r="AD446" i="1" s="1"/>
  <c r="AF452" i="1"/>
  <c r="AG452" i="1"/>
  <c r="AH452" i="1" s="1"/>
  <c r="V443" i="1"/>
  <c r="T443" i="1"/>
  <c r="U435" i="1"/>
  <c r="AC435" i="1"/>
  <c r="AD435" i="1" s="1"/>
  <c r="AF435" i="1" s="1"/>
  <c r="AG435" i="1" s="1"/>
  <c r="AH435" i="1" s="1"/>
  <c r="AA427" i="1"/>
  <c r="U420" i="1"/>
  <c r="AA418" i="1"/>
  <c r="AB418" i="1" s="1"/>
  <c r="V388" i="1"/>
  <c r="T388" i="1"/>
  <c r="T378" i="1"/>
  <c r="AA376" i="1"/>
  <c r="AA374" i="1"/>
  <c r="V373" i="1"/>
  <c r="T373" i="1"/>
  <c r="U373" i="1" s="1"/>
  <c r="AB373" i="1"/>
  <c r="AA372" i="1"/>
  <c r="AB372" i="1" s="1"/>
  <c r="V328" i="1"/>
  <c r="T328" i="1"/>
  <c r="T412" i="1"/>
  <c r="AC412" i="1" s="1"/>
  <c r="AC439" i="1"/>
  <c r="AD439" i="1" s="1"/>
  <c r="AC451" i="1"/>
  <c r="AD451" i="1" s="1"/>
  <c r="U451" i="1"/>
  <c r="V435" i="1"/>
  <c r="T437" i="1"/>
  <c r="AB433" i="1"/>
  <c r="U433" i="1"/>
  <c r="AG433" i="1"/>
  <c r="AH433" i="1" s="1"/>
  <c r="V427" i="1"/>
  <c r="T427" i="1"/>
  <c r="AA426" i="1"/>
  <c r="AA399" i="1"/>
  <c r="AB399" i="1"/>
  <c r="AA394" i="1"/>
  <c r="AA392" i="1"/>
  <c r="T383" i="1"/>
  <c r="AB438" i="1"/>
  <c r="AB452" i="1"/>
  <c r="T449" i="1"/>
  <c r="AB449" i="1"/>
  <c r="V447" i="1"/>
  <c r="T447" i="1"/>
  <c r="AB447" i="1" s="1"/>
  <c r="V444" i="1"/>
  <c r="T444" i="1"/>
  <c r="V407" i="1"/>
  <c r="V389" i="1"/>
  <c r="T389" i="1"/>
  <c r="AE356" i="1"/>
  <c r="AA356" i="1"/>
  <c r="AA347" i="1"/>
  <c r="AB347" i="1" s="1"/>
  <c r="AB435" i="1"/>
  <c r="AB420" i="1"/>
  <c r="AC420" i="1"/>
  <c r="AD420" i="1"/>
  <c r="AC430" i="1"/>
  <c r="AD430" i="1"/>
  <c r="AF430" i="1" s="1"/>
  <c r="AG430" i="1" s="1"/>
  <c r="AH430" i="1" s="1"/>
  <c r="AB430" i="1"/>
  <c r="T428" i="1"/>
  <c r="U428" i="1" s="1"/>
  <c r="V428" i="1"/>
  <c r="V426" i="1"/>
  <c r="T426" i="1"/>
  <c r="AA424" i="1"/>
  <c r="AB424" i="1" s="1"/>
  <c r="T385" i="1"/>
  <c r="T351" i="1"/>
  <c r="AA349" i="1"/>
  <c r="AB349" i="1" s="1"/>
  <c r="R451" i="1"/>
  <c r="S451" i="1"/>
  <c r="AA417" i="1"/>
  <c r="AA412" i="1"/>
  <c r="AA408" i="1"/>
  <c r="AA402" i="1"/>
  <c r="AA396" i="1"/>
  <c r="V392" i="1"/>
  <c r="T392" i="1"/>
  <c r="AB392" i="1"/>
  <c r="AA386" i="1"/>
  <c r="AA384" i="1"/>
  <c r="AA380" i="1"/>
  <c r="AA377" i="1"/>
  <c r="AA371" i="1"/>
  <c r="AB371" i="1" s="1"/>
  <c r="V365" i="1"/>
  <c r="V334" i="1"/>
  <c r="T334" i="1"/>
  <c r="T331" i="1"/>
  <c r="V331" i="1"/>
  <c r="AE127" i="1"/>
  <c r="V104" i="1"/>
  <c r="R443" i="1"/>
  <c r="S443" i="1"/>
  <c r="AC424" i="1"/>
  <c r="AD424" i="1"/>
  <c r="U424" i="1"/>
  <c r="AA423" i="1"/>
  <c r="AB423" i="1"/>
  <c r="AC423" i="1"/>
  <c r="AD423" i="1"/>
  <c r="V418" i="1"/>
  <c r="T418" i="1"/>
  <c r="AC418" i="1" s="1"/>
  <c r="AA410" i="1"/>
  <c r="T402" i="1"/>
  <c r="V399" i="1"/>
  <c r="T399" i="1"/>
  <c r="AA370" i="1"/>
  <c r="AB370" i="1"/>
  <c r="AC370" i="1"/>
  <c r="AD370" i="1"/>
  <c r="V333" i="1"/>
  <c r="T333" i="1"/>
  <c r="AC333" i="1"/>
  <c r="AD333" i="1" s="1"/>
  <c r="AA332" i="1"/>
  <c r="AB332" i="1"/>
  <c r="V199" i="1"/>
  <c r="R413" i="1"/>
  <c r="S413" i="1"/>
  <c r="R412" i="1"/>
  <c r="S412" i="1" s="1"/>
  <c r="T408" i="1"/>
  <c r="T390" i="1"/>
  <c r="V390" i="1"/>
  <c r="R390" i="1"/>
  <c r="S390" i="1"/>
  <c r="R363" i="1"/>
  <c r="S363" i="1" s="1"/>
  <c r="T361" i="1"/>
  <c r="AA360" i="1"/>
  <c r="AB360" i="1" s="1"/>
  <c r="AA354" i="1"/>
  <c r="AB354" i="1" s="1"/>
  <c r="AC354" i="1"/>
  <c r="AD354" i="1" s="1"/>
  <c r="AF354" i="1" s="1"/>
  <c r="AA146" i="1"/>
  <c r="AB146" i="1" s="1"/>
  <c r="R445" i="1"/>
  <c r="S445" i="1" s="1"/>
  <c r="T429" i="1"/>
  <c r="AC429" i="1" s="1"/>
  <c r="AD429" i="1" s="1"/>
  <c r="T421" i="1"/>
  <c r="AC421" i="1" s="1"/>
  <c r="T406" i="1"/>
  <c r="R388" i="1"/>
  <c r="S388" i="1"/>
  <c r="AA379" i="1"/>
  <c r="R373" i="1"/>
  <c r="S373" i="1" s="1"/>
  <c r="V369" i="1"/>
  <c r="T369" i="1"/>
  <c r="AC369" i="1" s="1"/>
  <c r="R368" i="1"/>
  <c r="S368" i="1"/>
  <c r="AA361" i="1"/>
  <c r="R358" i="1"/>
  <c r="S358" i="1" s="1"/>
  <c r="AA353" i="1"/>
  <c r="AB353" i="1"/>
  <c r="R330" i="1"/>
  <c r="S330" i="1" s="1"/>
  <c r="AE139" i="1"/>
  <c r="R384" i="1"/>
  <c r="S384" i="1" s="1"/>
  <c r="R380" i="1"/>
  <c r="S380" i="1" s="1"/>
  <c r="R372" i="1"/>
  <c r="S372" i="1"/>
  <c r="R340" i="1"/>
  <c r="S340" i="1"/>
  <c r="U341" i="1"/>
  <c r="AB397" i="1"/>
  <c r="AC397" i="1"/>
  <c r="AD397" i="1" s="1"/>
  <c r="AB356" i="1"/>
  <c r="AC353" i="1"/>
  <c r="AD353" i="1" s="1"/>
  <c r="AB404" i="1"/>
  <c r="AC349" i="1"/>
  <c r="AD349" i="1"/>
  <c r="AC337" i="1"/>
  <c r="AD337" i="1" s="1"/>
  <c r="AC335" i="1"/>
  <c r="AD335" i="1"/>
  <c r="AB329" i="1"/>
  <c r="AC329" i="1"/>
  <c r="AD329" i="1"/>
  <c r="AC379" i="1"/>
  <c r="AD379" i="1" s="1"/>
  <c r="AF379" i="1"/>
  <c r="AB396" i="1"/>
  <c r="AB376" i="1"/>
  <c r="AD376" i="1"/>
  <c r="AG416" i="1"/>
  <c r="AH416" i="1" s="1"/>
  <c r="AB343" i="1"/>
  <c r="AC343" i="1"/>
  <c r="AD343" i="1" s="1"/>
  <c r="AB340" i="1"/>
  <c r="AC340" i="1"/>
  <c r="AD340" i="1"/>
  <c r="AG340" i="1" s="1"/>
  <c r="AH340" i="1" s="1"/>
  <c r="AF340" i="1"/>
  <c r="AC374" i="1"/>
  <c r="AD374" i="1" s="1"/>
  <c r="AF374" i="1"/>
  <c r="AC338" i="1"/>
  <c r="AD338" i="1"/>
  <c r="AB362" i="1"/>
  <c r="AC362" i="1"/>
  <c r="AD362" i="1"/>
  <c r="AC372" i="1"/>
  <c r="AD372" i="1"/>
  <c r="AF372" i="1" s="1"/>
  <c r="AB330" i="1"/>
  <c r="AC330" i="1"/>
  <c r="AD330" i="1"/>
  <c r="AF330" i="1" s="1"/>
  <c r="AG330" i="1"/>
  <c r="AH330" i="1" s="1"/>
  <c r="AC364" i="1"/>
  <c r="AD364" i="1" s="1"/>
  <c r="AF364" i="1"/>
  <c r="AC347" i="1"/>
  <c r="AD347" i="1"/>
  <c r="AF347" i="1" s="1"/>
  <c r="AB401" i="1"/>
  <c r="AB405" i="1"/>
  <c r="AC405" i="1"/>
  <c r="AD405" i="1" s="1"/>
  <c r="AC357" i="1"/>
  <c r="AD357" i="1" s="1"/>
  <c r="AB394" i="1"/>
  <c r="AC394" i="1"/>
  <c r="AD394" i="1"/>
  <c r="AB366" i="1"/>
  <c r="AC366" i="1"/>
  <c r="AD366" i="1" s="1"/>
  <c r="AB382" i="1"/>
  <c r="AC382" i="1"/>
  <c r="AD382" i="1" s="1"/>
  <c r="U357" i="1"/>
  <c r="AB358" i="1"/>
  <c r="AC358" i="1"/>
  <c r="AD358" i="1" s="1"/>
  <c r="AF358" i="1" s="1"/>
  <c r="AG358" i="1"/>
  <c r="AH358" i="1"/>
  <c r="AB384" i="1"/>
  <c r="AC384" i="1"/>
  <c r="AD384" i="1" s="1"/>
  <c r="AC332" i="1"/>
  <c r="AD332" i="1"/>
  <c r="AB417" i="1"/>
  <c r="AC417" i="1"/>
  <c r="AD417" i="1"/>
  <c r="AF417" i="1"/>
  <c r="AB387" i="1"/>
  <c r="AC387" i="1"/>
  <c r="AD387" i="1"/>
  <c r="AF387" i="1"/>
  <c r="AC360" i="1"/>
  <c r="AD360" i="1"/>
  <c r="AC391" i="1"/>
  <c r="AD391" i="1" s="1"/>
  <c r="AC339" i="1"/>
  <c r="AD339" i="1" s="1"/>
  <c r="AF339" i="1" s="1"/>
  <c r="AB363" i="1"/>
  <c r="AD363" i="1"/>
  <c r="AB391" i="1"/>
  <c r="AC410" i="1"/>
  <c r="AD410" i="1" s="1"/>
  <c r="AF410" i="1"/>
  <c r="AB409" i="1"/>
  <c r="AF409" i="1"/>
  <c r="AG409" i="1"/>
  <c r="AH409" i="1" s="1"/>
  <c r="AB344" i="1"/>
  <c r="AC344" i="1"/>
  <c r="AD344" i="1"/>
  <c r="U350" i="1"/>
  <c r="U413" i="1"/>
  <c r="AB413" i="1"/>
  <c r="U436" i="1"/>
  <c r="AG436" i="1" s="1"/>
  <c r="AH436" i="1" s="1"/>
  <c r="AC436" i="1"/>
  <c r="AD436" i="1"/>
  <c r="AF436" i="1" s="1"/>
  <c r="AF329" i="1"/>
  <c r="U411" i="1"/>
  <c r="AB411" i="1"/>
  <c r="AF382" i="1"/>
  <c r="AB415" i="1"/>
  <c r="U415" i="1"/>
  <c r="U363" i="1"/>
  <c r="AF425" i="1"/>
  <c r="AG425" i="1" s="1"/>
  <c r="AH425" i="1"/>
  <c r="AF420" i="1"/>
  <c r="AF423" i="1"/>
  <c r="AG423" i="1" s="1"/>
  <c r="AH423" i="1" s="1"/>
  <c r="U383" i="1"/>
  <c r="AB427" i="1"/>
  <c r="AC427" i="1"/>
  <c r="AD427" i="1" s="1"/>
  <c r="U427" i="1"/>
  <c r="U328" i="1"/>
  <c r="AB328" i="1"/>
  <c r="AC328" i="1"/>
  <c r="AD328" i="1" s="1"/>
  <c r="AC443" i="1"/>
  <c r="AD443" i="1" s="1"/>
  <c r="AF443" i="1" s="1"/>
  <c r="U443" i="1"/>
  <c r="AG443" i="1" s="1"/>
  <c r="AH443" i="1" s="1"/>
  <c r="AB443" i="1"/>
  <c r="AF434" i="1"/>
  <c r="AB331" i="1"/>
  <c r="AC331" i="1"/>
  <c r="AD331" i="1"/>
  <c r="U331" i="1"/>
  <c r="AF397" i="1"/>
  <c r="U351" i="1"/>
  <c r="AB369" i="1"/>
  <c r="AD369" i="1"/>
  <c r="U365" i="1"/>
  <c r="AC365" i="1"/>
  <c r="AD365" i="1"/>
  <c r="AC449" i="1"/>
  <c r="AD449" i="1" s="1"/>
  <c r="AF449" i="1" s="1"/>
  <c r="U449" i="1"/>
  <c r="AB437" i="1"/>
  <c r="U437" i="1"/>
  <c r="AC437" i="1"/>
  <c r="AD437" i="1"/>
  <c r="U378" i="1"/>
  <c r="AC378" i="1"/>
  <c r="AD378" i="1" s="1"/>
  <c r="AF378" i="1"/>
  <c r="U406" i="1"/>
  <c r="AB406" i="1"/>
  <c r="AC406" i="1"/>
  <c r="AD406" i="1"/>
  <c r="U361" i="1"/>
  <c r="AB361" i="1"/>
  <c r="AC361" i="1"/>
  <c r="AD361" i="1" s="1"/>
  <c r="AB389" i="1"/>
  <c r="AC389" i="1"/>
  <c r="AD389" i="1" s="1"/>
  <c r="U389" i="1"/>
  <c r="AB421" i="1"/>
  <c r="AD421" i="1"/>
  <c r="AF421" i="1" s="1"/>
  <c r="AB333" i="1"/>
  <c r="U333" i="1"/>
  <c r="AC399" i="1"/>
  <c r="AD399" i="1"/>
  <c r="U399" i="1"/>
  <c r="U418" i="1"/>
  <c r="AD418" i="1"/>
  <c r="AF418" i="1" s="1"/>
  <c r="AF359" i="1"/>
  <c r="AG359" i="1"/>
  <c r="AH359" i="1" s="1"/>
  <c r="AC444" i="1"/>
  <c r="AD444" i="1"/>
  <c r="U444" i="1"/>
  <c r="AB444" i="1"/>
  <c r="AC401" i="1"/>
  <c r="AD401" i="1"/>
  <c r="AG401" i="1" s="1"/>
  <c r="AH401" i="1" s="1"/>
  <c r="U401" i="1"/>
  <c r="AC373" i="1"/>
  <c r="AD373" i="1"/>
  <c r="AB429" i="1"/>
  <c r="U429" i="1"/>
  <c r="AG354" i="1"/>
  <c r="AH354" i="1" s="1"/>
  <c r="U392" i="1"/>
  <c r="AC392" i="1"/>
  <c r="AD392" i="1"/>
  <c r="AB351" i="1"/>
  <c r="AC351" i="1"/>
  <c r="AD351" i="1"/>
  <c r="AB428" i="1"/>
  <c r="AC428" i="1"/>
  <c r="AD428" i="1" s="1"/>
  <c r="AC426" i="1"/>
  <c r="AD426" i="1" s="1"/>
  <c r="AG347" i="1"/>
  <c r="AH347" i="1"/>
  <c r="AC407" i="1"/>
  <c r="AD407" i="1"/>
  <c r="U407" i="1"/>
  <c r="AB407" i="1"/>
  <c r="U447" i="1"/>
  <c r="AC447" i="1"/>
  <c r="AD447" i="1"/>
  <c r="AF411" i="1"/>
  <c r="AG411" i="1" s="1"/>
  <c r="AH411" i="1" s="1"/>
  <c r="AD412" i="1"/>
  <c r="U388" i="1"/>
  <c r="AB388" i="1"/>
  <c r="AC388" i="1"/>
  <c r="AD388" i="1"/>
  <c r="AF388" i="1"/>
  <c r="AF440" i="1"/>
  <c r="AG440" i="1"/>
  <c r="AH440" i="1" s="1"/>
  <c r="AF361" i="1"/>
  <c r="AG361" i="1" s="1"/>
  <c r="AH361" i="1" s="1"/>
  <c r="AF407" i="1"/>
  <c r="AF447" i="1"/>
  <c r="AG418" i="1"/>
  <c r="AH418" i="1"/>
  <c r="AF328" i="1"/>
  <c r="AG328" i="1" s="1"/>
  <c r="AH328" i="1" s="1"/>
  <c r="AF429" i="1"/>
  <c r="AF333" i="1"/>
  <c r="AG449" i="1"/>
  <c r="AH449" i="1" s="1"/>
  <c r="AF437" i="1"/>
  <c r="AF369" i="1"/>
  <c r="AF351" i="1"/>
  <c r="AF401" i="1"/>
  <c r="R106" i="1"/>
  <c r="S106" i="1" s="1"/>
  <c r="R78" i="1"/>
  <c r="S78" i="1"/>
  <c r="T72" i="1"/>
  <c r="U72" i="1"/>
  <c r="T36" i="1"/>
  <c r="U36" i="1" s="1"/>
  <c r="T24" i="1"/>
  <c r="R136" i="1"/>
  <c r="S136" i="1" s="1"/>
  <c r="R238" i="1"/>
  <c r="S238" i="1" s="1"/>
  <c r="R206" i="1"/>
  <c r="S206" i="1"/>
  <c r="T148" i="1"/>
  <c r="U148" i="1"/>
  <c r="AG148" i="1" s="1"/>
  <c r="AH148" i="1" s="1"/>
  <c r="R122" i="1"/>
  <c r="S122" i="1" s="1"/>
  <c r="T120" i="1"/>
  <c r="R118" i="1"/>
  <c r="S118" i="1" s="1"/>
  <c r="T112" i="1"/>
  <c r="R110" i="1"/>
  <c r="S110" i="1"/>
  <c r="T104" i="1"/>
  <c r="U104" i="1" s="1"/>
  <c r="R102" i="1"/>
  <c r="S102" i="1"/>
  <c r="R74" i="1"/>
  <c r="S74" i="1" s="1"/>
  <c r="R38" i="1"/>
  <c r="S38" i="1" s="1"/>
  <c r="R34" i="1"/>
  <c r="S34" i="1"/>
  <c r="R18" i="1"/>
  <c r="S18" i="1" s="1"/>
  <c r="T141" i="1"/>
  <c r="T133" i="1"/>
  <c r="AA50" i="1"/>
  <c r="T249" i="1"/>
  <c r="AB249" i="1" s="1"/>
  <c r="T149" i="1"/>
  <c r="R152" i="1"/>
  <c r="S152" i="1"/>
  <c r="T122" i="1"/>
  <c r="AB122" i="1" s="1"/>
  <c r="S112" i="1"/>
  <c r="R88" i="1"/>
  <c r="S88" i="1"/>
  <c r="R68" i="1"/>
  <c r="S68" i="1" s="1"/>
  <c r="R60" i="1"/>
  <c r="S60" i="1"/>
  <c r="R56" i="1"/>
  <c r="S56" i="1" s="1"/>
  <c r="T41" i="1"/>
  <c r="U41" i="1" s="1"/>
  <c r="S214" i="1"/>
  <c r="AA150" i="1"/>
  <c r="R146" i="1"/>
  <c r="S146" i="1"/>
  <c r="AA134" i="1"/>
  <c r="AA132" i="1"/>
  <c r="AA126" i="1"/>
  <c r="AE40" i="1"/>
  <c r="AA40" i="1"/>
  <c r="T153" i="1"/>
  <c r="U153" i="1" s="1"/>
  <c r="R185" i="1"/>
  <c r="S185" i="1" s="1"/>
  <c r="R179" i="1"/>
  <c r="S179" i="1" s="1"/>
  <c r="S167" i="1"/>
  <c r="R156" i="1"/>
  <c r="S156" i="1"/>
  <c r="R142" i="1"/>
  <c r="S142" i="1" s="1"/>
  <c r="AA137" i="1"/>
  <c r="R134" i="1"/>
  <c r="S134" i="1" s="1"/>
  <c r="AA133" i="1"/>
  <c r="AB133" i="1" s="1"/>
  <c r="T132" i="1"/>
  <c r="AC132" i="1" s="1"/>
  <c r="S130" i="1"/>
  <c r="T128" i="1"/>
  <c r="U128" i="1" s="1"/>
  <c r="R124" i="1"/>
  <c r="S124" i="1"/>
  <c r="R123" i="1"/>
  <c r="S123" i="1"/>
  <c r="R108" i="1"/>
  <c r="S108" i="1"/>
  <c r="R103" i="1"/>
  <c r="S103" i="1" s="1"/>
  <c r="T101" i="1"/>
  <c r="AB101" i="1" s="1"/>
  <c r="U101" i="1"/>
  <c r="T97" i="1"/>
  <c r="T92" i="1"/>
  <c r="R89" i="1"/>
  <c r="S89" i="1"/>
  <c r="T87" i="1"/>
  <c r="AA86" i="1"/>
  <c r="R86" i="1"/>
  <c r="S86" i="1"/>
  <c r="R81" i="1"/>
  <c r="S81" i="1"/>
  <c r="R79" i="1"/>
  <c r="S79" i="1"/>
  <c r="T77" i="1"/>
  <c r="U77" i="1"/>
  <c r="R72" i="1"/>
  <c r="S72" i="1"/>
  <c r="R69" i="1"/>
  <c r="S69" i="1"/>
  <c r="T67" i="1"/>
  <c r="U67" i="1"/>
  <c r="T63" i="1"/>
  <c r="U63" i="1"/>
  <c r="R62" i="1"/>
  <c r="S62" i="1"/>
  <c r="T59" i="1"/>
  <c r="U59" i="1"/>
  <c r="AA58" i="1"/>
  <c r="R58" i="1"/>
  <c r="S58" i="1" s="1"/>
  <c r="T55" i="1"/>
  <c r="R53" i="1"/>
  <c r="S53" i="1"/>
  <c r="T50" i="1"/>
  <c r="AA48" i="1"/>
  <c r="R48" i="1"/>
  <c r="S48" i="1"/>
  <c r="R47" i="1"/>
  <c r="S47" i="1"/>
  <c r="T45" i="1"/>
  <c r="U45" i="1" s="1"/>
  <c r="AA44" i="1"/>
  <c r="AA43" i="1"/>
  <c r="AB43" i="1" s="1"/>
  <c r="R43" i="1"/>
  <c r="S43" i="1"/>
  <c r="AA42" i="1"/>
  <c r="AA41" i="1"/>
  <c r="AA36" i="1"/>
  <c r="AB36" i="1"/>
  <c r="AC36" i="1"/>
  <c r="AD36" i="1" s="1"/>
  <c r="AA32" i="1"/>
  <c r="AB32" i="1" s="1"/>
  <c r="AC32" i="1" s="1"/>
  <c r="AD32" i="1" s="1"/>
  <c r="R20" i="1"/>
  <c r="S20" i="1" s="1"/>
  <c r="R19" i="1"/>
  <c r="S19" i="1" s="1"/>
  <c r="T177" i="1"/>
  <c r="U177" i="1"/>
  <c r="R308" i="1"/>
  <c r="S308" i="1" s="1"/>
  <c r="R304" i="1"/>
  <c r="S304" i="1"/>
  <c r="T289" i="1"/>
  <c r="T265" i="1"/>
  <c r="AB265" i="1" s="1"/>
  <c r="U265" i="1"/>
  <c r="R263" i="1"/>
  <c r="S263" i="1" s="1"/>
  <c r="R255" i="1"/>
  <c r="S255" i="1"/>
  <c r="R177" i="1"/>
  <c r="S177" i="1" s="1"/>
  <c r="R169" i="1"/>
  <c r="S169" i="1"/>
  <c r="AA153" i="1"/>
  <c r="AB153" i="1" s="1"/>
  <c r="R153" i="1"/>
  <c r="S153" i="1" s="1"/>
  <c r="R132" i="1"/>
  <c r="S132" i="1" s="1"/>
  <c r="AA101" i="1"/>
  <c r="AC101" i="1"/>
  <c r="AD101" i="1" s="1"/>
  <c r="R92" i="1"/>
  <c r="S92" i="1"/>
  <c r="R91" i="1"/>
  <c r="S91" i="1"/>
  <c r="AA83" i="1"/>
  <c r="AA71" i="1"/>
  <c r="T69" i="1"/>
  <c r="U69" i="1" s="1"/>
  <c r="AA63" i="1"/>
  <c r="AB63" i="1" s="1"/>
  <c r="AC63" i="1" s="1"/>
  <c r="R59" i="1"/>
  <c r="S59" i="1" s="1"/>
  <c r="AA45" i="1"/>
  <c r="AB45" i="1"/>
  <c r="AC45" i="1" s="1"/>
  <c r="AD45" i="1" s="1"/>
  <c r="AF45" i="1" s="1"/>
  <c r="AA33" i="1"/>
  <c r="R276" i="1"/>
  <c r="S276" i="1" s="1"/>
  <c r="R209" i="1"/>
  <c r="S209" i="1"/>
  <c r="R170" i="1"/>
  <c r="S170" i="1"/>
  <c r="T96" i="1"/>
  <c r="T52" i="1"/>
  <c r="U52" i="1"/>
  <c r="T51" i="1"/>
  <c r="U51" i="1"/>
  <c r="T42" i="1"/>
  <c r="T16" i="1"/>
  <c r="R14" i="1"/>
  <c r="S14" i="1"/>
  <c r="V225" i="1"/>
  <c r="AA64" i="1"/>
  <c r="V60" i="1"/>
  <c r="T60" i="1"/>
  <c r="V238" i="1"/>
  <c r="V111" i="1"/>
  <c r="V85" i="1"/>
  <c r="V65" i="1"/>
  <c r="T65" i="1"/>
  <c r="AA47" i="1"/>
  <c r="T278" i="1"/>
  <c r="AC278" i="1" s="1"/>
  <c r="AD278" i="1"/>
  <c r="T138" i="1"/>
  <c r="T118" i="1"/>
  <c r="U118" i="1"/>
  <c r="V200" i="1"/>
  <c r="T200" i="1"/>
  <c r="V224" i="1"/>
  <c r="V179" i="1"/>
  <c r="T179" i="1"/>
  <c r="U179" i="1" s="1"/>
  <c r="T158" i="1"/>
  <c r="V250" i="1"/>
  <c r="V226" i="1"/>
  <c r="T226" i="1"/>
  <c r="AA172" i="1"/>
  <c r="AB172" i="1" s="1"/>
  <c r="AC172" i="1" s="1"/>
  <c r="AD172" i="1" s="1"/>
  <c r="V107" i="1"/>
  <c r="T107" i="1"/>
  <c r="U107" i="1" s="1"/>
  <c r="T22" i="1"/>
  <c r="T130" i="1"/>
  <c r="AB130" i="1" s="1"/>
  <c r="T47" i="1"/>
  <c r="U47" i="1" s="1"/>
  <c r="T150" i="1"/>
  <c r="AC150" i="1" s="1"/>
  <c r="AD150" i="1" s="1"/>
  <c r="AF150" i="1" s="1"/>
  <c r="U150" i="1"/>
  <c r="AG150" i="1" s="1"/>
  <c r="AH150" i="1" s="1"/>
  <c r="AA129" i="1"/>
  <c r="T121" i="1"/>
  <c r="R119" i="1"/>
  <c r="S119" i="1" s="1"/>
  <c r="V16" i="1"/>
  <c r="R13" i="1"/>
  <c r="S13" i="1"/>
  <c r="R305" i="1"/>
  <c r="S305" i="1" s="1"/>
  <c r="R301" i="1"/>
  <c r="S301" i="1"/>
  <c r="AA250" i="1"/>
  <c r="S233" i="1"/>
  <c r="T231" i="1"/>
  <c r="T227" i="1"/>
  <c r="R186" i="1"/>
  <c r="S186" i="1" s="1"/>
  <c r="R151" i="1"/>
  <c r="S151" i="1" s="1"/>
  <c r="T145" i="1"/>
  <c r="U145" i="1"/>
  <c r="T144" i="1"/>
  <c r="T135" i="1"/>
  <c r="AB135" i="1" s="1"/>
  <c r="U135" i="1"/>
  <c r="V56" i="1"/>
  <c r="T56" i="1"/>
  <c r="U56" i="1"/>
  <c r="AA46" i="1"/>
  <c r="T88" i="1"/>
  <c r="T117" i="1"/>
  <c r="V121" i="1"/>
  <c r="T84" i="1"/>
  <c r="T189" i="1"/>
  <c r="AB189" i="1" s="1"/>
  <c r="U189" i="1"/>
  <c r="V189" i="1"/>
  <c r="T70" i="1"/>
  <c r="U70" i="1" s="1"/>
  <c r="V134" i="1"/>
  <c r="T134" i="1"/>
  <c r="T307" i="1"/>
  <c r="T303" i="1"/>
  <c r="U303" i="1"/>
  <c r="R188" i="1"/>
  <c r="S188" i="1" s="1"/>
  <c r="R128" i="1"/>
  <c r="S128" i="1"/>
  <c r="AA37" i="1"/>
  <c r="AA261" i="1"/>
  <c r="S261" i="1"/>
  <c r="R245" i="1"/>
  <c r="S245" i="1"/>
  <c r="T218" i="1"/>
  <c r="T176" i="1"/>
  <c r="U176" i="1"/>
  <c r="R161" i="1"/>
  <c r="S161" i="1" s="1"/>
  <c r="T152" i="1"/>
  <c r="U152" i="1"/>
  <c r="R117" i="1"/>
  <c r="S117" i="1" s="1"/>
  <c r="T58" i="1"/>
  <c r="T19" i="1"/>
  <c r="T256" i="1"/>
  <c r="R172" i="1"/>
  <c r="S172" i="1"/>
  <c r="R147" i="1"/>
  <c r="S147" i="1" s="1"/>
  <c r="R143" i="1"/>
  <c r="S143" i="1"/>
  <c r="R127" i="1"/>
  <c r="S127" i="1"/>
  <c r="R126" i="1"/>
  <c r="S126" i="1"/>
  <c r="R125" i="1"/>
  <c r="S125" i="1" s="1"/>
  <c r="AA124" i="1"/>
  <c r="T110" i="1"/>
  <c r="T106" i="1"/>
  <c r="U106" i="1"/>
  <c r="R104" i="1"/>
  <c r="S104" i="1" s="1"/>
  <c r="R101" i="1"/>
  <c r="S101" i="1"/>
  <c r="R100" i="1"/>
  <c r="S100" i="1"/>
  <c r="T98" i="1"/>
  <c r="AA94" i="1"/>
  <c r="T64" i="1"/>
  <c r="R52" i="1"/>
  <c r="S52" i="1"/>
  <c r="R51" i="1"/>
  <c r="S51" i="1"/>
  <c r="T46" i="1"/>
  <c r="AB46" i="1" s="1"/>
  <c r="AC46" i="1" s="1"/>
  <c r="AD46" i="1" s="1"/>
  <c r="U46" i="1"/>
  <c r="R44" i="1"/>
  <c r="S44" i="1" s="1"/>
  <c r="R42" i="1"/>
  <c r="S42" i="1"/>
  <c r="R35" i="1"/>
  <c r="S35" i="1"/>
  <c r="R32" i="1"/>
  <c r="S32" i="1"/>
  <c r="R28" i="1"/>
  <c r="S28" i="1" s="1"/>
  <c r="R27" i="1"/>
  <c r="S27" i="1"/>
  <c r="AB317" i="1"/>
  <c r="V123" i="1"/>
  <c r="T123" i="1"/>
  <c r="U123" i="1"/>
  <c r="U317" i="1"/>
  <c r="T125" i="1"/>
  <c r="AC125" i="1" s="1"/>
  <c r="AD125" i="1" s="1"/>
  <c r="AF125" i="1" s="1"/>
  <c r="U125" i="1"/>
  <c r="T124" i="1"/>
  <c r="T26" i="1"/>
  <c r="AC26" i="1"/>
  <c r="AD26" i="1"/>
  <c r="T185" i="1"/>
  <c r="AB185" i="1" s="1"/>
  <c r="U185" i="1"/>
  <c r="AC133" i="1"/>
  <c r="AD133" i="1"/>
  <c r="AC309" i="1"/>
  <c r="AD309" i="1" s="1"/>
  <c r="T162" i="1"/>
  <c r="T126" i="1"/>
  <c r="U126" i="1" s="1"/>
  <c r="R294" i="1"/>
  <c r="S294" i="1" s="1"/>
  <c r="R286" i="1"/>
  <c r="S286" i="1" s="1"/>
  <c r="U219" i="1"/>
  <c r="T325" i="1"/>
  <c r="U325" i="1"/>
  <c r="R322" i="1"/>
  <c r="S322" i="1" s="1"/>
  <c r="V272" i="1"/>
  <c r="T272" i="1"/>
  <c r="V193" i="1"/>
  <c r="T193" i="1"/>
  <c r="AB193" i="1" s="1"/>
  <c r="U193" i="1"/>
  <c r="AA193" i="1"/>
  <c r="T74" i="1"/>
  <c r="V74" i="1"/>
  <c r="V68" i="1"/>
  <c r="T68" i="1"/>
  <c r="R213" i="1"/>
  <c r="S213" i="1" s="1"/>
  <c r="R208" i="1"/>
  <c r="S208" i="1"/>
  <c r="R204" i="1"/>
  <c r="S204" i="1" s="1"/>
  <c r="T172" i="1"/>
  <c r="AA144" i="1"/>
  <c r="AB144" i="1"/>
  <c r="R144" i="1"/>
  <c r="S144" i="1"/>
  <c r="AA107" i="1"/>
  <c r="R95" i="1"/>
  <c r="S95" i="1" s="1"/>
  <c r="T25" i="1"/>
  <c r="AB25" i="1"/>
  <c r="R15" i="1"/>
  <c r="S15" i="1" s="1"/>
  <c r="AA147" i="1"/>
  <c r="R96" i="1"/>
  <c r="S96" i="1"/>
  <c r="R54" i="1"/>
  <c r="S54" i="1"/>
  <c r="R50" i="1"/>
  <c r="S50" i="1"/>
  <c r="R40" i="1"/>
  <c r="S40" i="1"/>
  <c r="R22" i="1"/>
  <c r="S22" i="1"/>
  <c r="T322" i="1"/>
  <c r="AC322" i="1"/>
  <c r="AD322" i="1"/>
  <c r="AF322" i="1"/>
  <c r="R319" i="1"/>
  <c r="S319" i="1"/>
  <c r="T198" i="1"/>
  <c r="U198" i="1"/>
  <c r="R162" i="1"/>
  <c r="S162" i="1"/>
  <c r="R140" i="1"/>
  <c r="S140" i="1"/>
  <c r="T105" i="1"/>
  <c r="R99" i="1"/>
  <c r="S99" i="1" s="1"/>
  <c r="R87" i="1"/>
  <c r="S87" i="1" s="1"/>
  <c r="T83" i="1"/>
  <c r="U83" i="1"/>
  <c r="AA82" i="1"/>
  <c r="R80" i="1"/>
  <c r="S80" i="1" s="1"/>
  <c r="R76" i="1"/>
  <c r="S76" i="1"/>
  <c r="R75" i="1"/>
  <c r="S75" i="1"/>
  <c r="AA74" i="1"/>
  <c r="T71" i="1"/>
  <c r="AB71" i="1" s="1"/>
  <c r="U71" i="1"/>
  <c r="R70" i="1"/>
  <c r="S70" i="1"/>
  <c r="R66" i="1"/>
  <c r="S66" i="1"/>
  <c r="R64" i="1"/>
  <c r="S64" i="1" s="1"/>
  <c r="R63" i="1"/>
  <c r="S63" i="1"/>
  <c r="AA59" i="1"/>
  <c r="AB59" i="1"/>
  <c r="AC59" i="1"/>
  <c r="R23" i="1"/>
  <c r="S23" i="1"/>
  <c r="V161" i="1"/>
  <c r="T161" i="1"/>
  <c r="U161" i="1"/>
  <c r="V147" i="1"/>
  <c r="V103" i="1"/>
  <c r="T103" i="1"/>
  <c r="AC325" i="1"/>
  <c r="AD325" i="1"/>
  <c r="T160" i="1"/>
  <c r="T326" i="1"/>
  <c r="AB326" i="1"/>
  <c r="T146" i="1"/>
  <c r="T171" i="1"/>
  <c r="U171" i="1" s="1"/>
  <c r="V325" i="1"/>
  <c r="U190" i="1"/>
  <c r="T165" i="1"/>
  <c r="V292" i="1"/>
  <c r="V281" i="1"/>
  <c r="T271" i="1"/>
  <c r="V232" i="1"/>
  <c r="T228" i="1"/>
  <c r="U228" i="1"/>
  <c r="V221" i="1"/>
  <c r="T215" i="1"/>
  <c r="V207" i="1"/>
  <c r="T184" i="1"/>
  <c r="U184" i="1"/>
  <c r="V184" i="1"/>
  <c r="V167" i="1"/>
  <c r="T167" i="1"/>
  <c r="U167" i="1"/>
  <c r="AG167" i="1" s="1"/>
  <c r="AH167" i="1" s="1"/>
  <c r="V108" i="1"/>
  <c r="T108" i="1"/>
  <c r="T324" i="1"/>
  <c r="U324" i="1" s="1"/>
  <c r="AC324" i="1"/>
  <c r="AD324" i="1" s="1"/>
  <c r="AF324" i="1" s="1"/>
  <c r="T188" i="1"/>
  <c r="AB188" i="1" s="1"/>
  <c r="V95" i="1"/>
  <c r="T95" i="1"/>
  <c r="U95" i="1" s="1"/>
  <c r="V53" i="1"/>
  <c r="T53" i="1"/>
  <c r="U53" i="1"/>
  <c r="V49" i="1"/>
  <c r="T49" i="1"/>
  <c r="U49" i="1"/>
  <c r="V48" i="1"/>
  <c r="V44" i="1"/>
  <c r="T44" i="1"/>
  <c r="AB44" i="1" s="1"/>
  <c r="T327" i="1"/>
  <c r="T202" i="1"/>
  <c r="U202" i="1" s="1"/>
  <c r="T43" i="1"/>
  <c r="U43" i="1" s="1"/>
  <c r="T102" i="1"/>
  <c r="U102" i="1"/>
  <c r="V96" i="1"/>
  <c r="V136" i="1"/>
  <c r="T136" i="1"/>
  <c r="AB136" i="1"/>
  <c r="AA110" i="1"/>
  <c r="AA84" i="1"/>
  <c r="V78" i="1"/>
  <c r="T78" i="1"/>
  <c r="AA78" i="1"/>
  <c r="AA72" i="1"/>
  <c r="AB72" i="1" s="1"/>
  <c r="AC72" i="1" s="1"/>
  <c r="AD72" i="1" s="1"/>
  <c r="V61" i="1"/>
  <c r="T61" i="1"/>
  <c r="U61" i="1"/>
  <c r="AB325" i="1"/>
  <c r="R244" i="1"/>
  <c r="S244" i="1" s="1"/>
  <c r="R196" i="1"/>
  <c r="S196" i="1" s="1"/>
  <c r="V114" i="1"/>
  <c r="T114" i="1"/>
  <c r="V90" i="1"/>
  <c r="T90" i="1"/>
  <c r="V73" i="1"/>
  <c r="T73" i="1"/>
  <c r="AA65" i="1"/>
  <c r="V62" i="1"/>
  <c r="T62" i="1"/>
  <c r="R39" i="1"/>
  <c r="S39" i="1"/>
  <c r="T33" i="1"/>
  <c r="R31" i="1"/>
  <c r="S31" i="1" s="1"/>
  <c r="V25" i="1"/>
  <c r="R24" i="1"/>
  <c r="S24" i="1" s="1"/>
  <c r="T308" i="1"/>
  <c r="U308" i="1"/>
  <c r="R202" i="1"/>
  <c r="S202" i="1"/>
  <c r="T201" i="1"/>
  <c r="U201" i="1"/>
  <c r="AA102" i="1"/>
  <c r="R41" i="1"/>
  <c r="S41" i="1"/>
  <c r="R323" i="1"/>
  <c r="S323" i="1"/>
  <c r="R314" i="1"/>
  <c r="S314" i="1" s="1"/>
  <c r="R313" i="1"/>
  <c r="S313" i="1" s="1"/>
  <c r="R287" i="1"/>
  <c r="S287" i="1"/>
  <c r="R256" i="1"/>
  <c r="S256" i="1"/>
  <c r="U243" i="1"/>
  <c r="T233" i="1"/>
  <c r="AA127" i="1"/>
  <c r="AB127" i="1"/>
  <c r="AC127" i="1"/>
  <c r="AD127" i="1"/>
  <c r="AF127" i="1" s="1"/>
  <c r="AA99" i="1"/>
  <c r="T94" i="1"/>
  <c r="AA91" i="1"/>
  <c r="AB91" i="1"/>
  <c r="AC91" i="1"/>
  <c r="AD91" i="1" s="1"/>
  <c r="R82" i="1"/>
  <c r="S82" i="1" s="1"/>
  <c r="R71" i="1"/>
  <c r="S71" i="1"/>
  <c r="T57" i="1"/>
  <c r="R46" i="1"/>
  <c r="S46" i="1"/>
  <c r="T40" i="1"/>
  <c r="T38" i="1"/>
  <c r="U38" i="1" s="1"/>
  <c r="R37" i="1"/>
  <c r="S37" i="1"/>
  <c r="R36" i="1"/>
  <c r="S36" i="1"/>
  <c r="T34" i="1"/>
  <c r="T30" i="1"/>
  <c r="T28" i="1"/>
  <c r="T23" i="1"/>
  <c r="U23" i="1" s="1"/>
  <c r="R21" i="1"/>
  <c r="S21" i="1"/>
  <c r="R320" i="1"/>
  <c r="S320" i="1" s="1"/>
  <c r="R317" i="1"/>
  <c r="S317" i="1" s="1"/>
  <c r="R316" i="1"/>
  <c r="S316" i="1"/>
  <c r="R315" i="1"/>
  <c r="S315" i="1"/>
  <c r="T312" i="1"/>
  <c r="R309" i="1"/>
  <c r="S309" i="1" s="1"/>
  <c r="R302" i="1"/>
  <c r="S302" i="1"/>
  <c r="T300" i="1"/>
  <c r="T294" i="1"/>
  <c r="T290" i="1"/>
  <c r="AB290" i="1" s="1"/>
  <c r="AC290" i="1"/>
  <c r="AD290" i="1"/>
  <c r="R281" i="1"/>
  <c r="S281" i="1" s="1"/>
  <c r="R271" i="1"/>
  <c r="S271" i="1"/>
  <c r="R247" i="1"/>
  <c r="S247" i="1"/>
  <c r="R246" i="1"/>
  <c r="S246" i="1" s="1"/>
  <c r="T236" i="1"/>
  <c r="U236" i="1" s="1"/>
  <c r="R220" i="1"/>
  <c r="S220" i="1" s="1"/>
  <c r="R200" i="1"/>
  <c r="S200" i="1"/>
  <c r="R171" i="1"/>
  <c r="S171" i="1" s="1"/>
  <c r="T151" i="1"/>
  <c r="AC151" i="1" s="1"/>
  <c r="R145" i="1"/>
  <c r="S145" i="1"/>
  <c r="R135" i="1"/>
  <c r="S135" i="1" s="1"/>
  <c r="R65" i="1"/>
  <c r="S65" i="1"/>
  <c r="R61" i="1"/>
  <c r="S61" i="1"/>
  <c r="R25" i="1"/>
  <c r="S25" i="1"/>
  <c r="T323" i="1"/>
  <c r="T319" i="1"/>
  <c r="AC289" i="1"/>
  <c r="AD289" i="1" s="1"/>
  <c r="AF289" i="1"/>
  <c r="AC303" i="1"/>
  <c r="AD303" i="1" s="1"/>
  <c r="AF303" i="1"/>
  <c r="T100" i="1"/>
  <c r="AC320" i="1"/>
  <c r="AD320" i="1" s="1"/>
  <c r="AF320" i="1" s="1"/>
  <c r="AB320" i="1"/>
  <c r="U320" i="1"/>
  <c r="T321" i="1"/>
  <c r="AB321" i="1"/>
  <c r="V315" i="1"/>
  <c r="T315" i="1"/>
  <c r="AC315" i="1" s="1"/>
  <c r="AD315" i="1" s="1"/>
  <c r="T310" i="1"/>
  <c r="U310" i="1" s="1"/>
  <c r="V302" i="1"/>
  <c r="T302" i="1"/>
  <c r="U302" i="1"/>
  <c r="V301" i="1"/>
  <c r="T301" i="1"/>
  <c r="AB301" i="1"/>
  <c r="V280" i="1"/>
  <c r="T270" i="1"/>
  <c r="T269" i="1"/>
  <c r="AA266" i="1"/>
  <c r="V21" i="1"/>
  <c r="T21" i="1"/>
  <c r="T91" i="1"/>
  <c r="T37" i="1"/>
  <c r="T81" i="1"/>
  <c r="U81" i="1" s="1"/>
  <c r="V263" i="1"/>
  <c r="T263" i="1"/>
  <c r="AC263" i="1"/>
  <c r="AD263" i="1" s="1"/>
  <c r="AF263" i="1" s="1"/>
  <c r="V259" i="1"/>
  <c r="AA252" i="1"/>
  <c r="AB252" i="1" s="1"/>
  <c r="V181" i="1"/>
  <c r="AA145" i="1"/>
  <c r="AB145" i="1"/>
  <c r="V82" i="1"/>
  <c r="T82" i="1"/>
  <c r="V80" i="1"/>
  <c r="T80" i="1"/>
  <c r="U80" i="1"/>
  <c r="AG80" i="1" s="1"/>
  <c r="AH80" i="1" s="1"/>
  <c r="AC311" i="1"/>
  <c r="AD311" i="1" s="1"/>
  <c r="T29" i="1"/>
  <c r="T93" i="1"/>
  <c r="AA249" i="1"/>
  <c r="V214" i="1"/>
  <c r="V169" i="1"/>
  <c r="T316" i="1"/>
  <c r="T313" i="1"/>
  <c r="R265" i="1"/>
  <c r="S265" i="1" s="1"/>
  <c r="R264" i="1"/>
  <c r="S264" i="1"/>
  <c r="T306" i="1"/>
  <c r="U306" i="1" s="1"/>
  <c r="AB306" i="1"/>
  <c r="T304" i="1"/>
  <c r="R299" i="1"/>
  <c r="S299" i="1" s="1"/>
  <c r="S242" i="1"/>
  <c r="R228" i="1"/>
  <c r="S228" i="1" s="1"/>
  <c r="R93" i="1"/>
  <c r="S93" i="1"/>
  <c r="R49" i="1"/>
  <c r="S49" i="1"/>
  <c r="R131" i="1"/>
  <c r="S131" i="1"/>
  <c r="AA125" i="1"/>
  <c r="AB125" i="1" s="1"/>
  <c r="AA120" i="1"/>
  <c r="AA118" i="1"/>
  <c r="AB118" i="1"/>
  <c r="R114" i="1"/>
  <c r="S114" i="1"/>
  <c r="R107" i="1"/>
  <c r="S107" i="1"/>
  <c r="R97" i="1"/>
  <c r="S97" i="1" s="1"/>
  <c r="R83" i="1"/>
  <c r="S83" i="1" s="1"/>
  <c r="T17" i="1"/>
  <c r="AB17" i="1" s="1"/>
  <c r="U17" i="1"/>
  <c r="AC17" i="1"/>
  <c r="AD17" i="1"/>
  <c r="AF17" i="1"/>
  <c r="AB26" i="1"/>
  <c r="V298" i="1"/>
  <c r="T298" i="1"/>
  <c r="T244" i="1"/>
  <c r="U244" i="1"/>
  <c r="T230" i="1"/>
  <c r="U230" i="1"/>
  <c r="T204" i="1"/>
  <c r="AA138" i="1"/>
  <c r="AB138" i="1" s="1"/>
  <c r="AE117" i="1"/>
  <c r="V116" i="1"/>
  <c r="T116" i="1"/>
  <c r="AE112" i="1"/>
  <c r="AA112" i="1"/>
  <c r="V18" i="1"/>
  <c r="T18" i="1"/>
  <c r="V13" i="1"/>
  <c r="T13" i="1"/>
  <c r="AB13" i="1" s="1"/>
  <c r="U88" i="1"/>
  <c r="T314" i="1"/>
  <c r="V314" i="1"/>
  <c r="V275" i="1"/>
  <c r="T275" i="1"/>
  <c r="U57" i="1"/>
  <c r="V254" i="1"/>
  <c r="T254" i="1"/>
  <c r="AC254" i="1" s="1"/>
  <c r="AD254" i="1" s="1"/>
  <c r="AF254" i="1" s="1"/>
  <c r="V257" i="1"/>
  <c r="T318" i="1"/>
  <c r="AB318" i="1"/>
  <c r="AB309" i="1"/>
  <c r="AA277" i="1"/>
  <c r="AA258" i="1"/>
  <c r="AB258" i="1" s="1"/>
  <c r="AC258" i="1"/>
  <c r="AD258" i="1"/>
  <c r="AG258" i="1" s="1"/>
  <c r="AH258" i="1" s="1"/>
  <c r="V222" i="1"/>
  <c r="V194" i="1"/>
  <c r="T194" i="1"/>
  <c r="U194" i="1" s="1"/>
  <c r="V174" i="1"/>
  <c r="V282" i="1"/>
  <c r="V154" i="1"/>
  <c r="T154" i="1"/>
  <c r="AA140" i="1"/>
  <c r="T196" i="1"/>
  <c r="R187" i="1"/>
  <c r="S187" i="1" s="1"/>
  <c r="R174" i="1"/>
  <c r="S174" i="1" s="1"/>
  <c r="R173" i="1"/>
  <c r="S173" i="1"/>
  <c r="R157" i="1"/>
  <c r="S157" i="1"/>
  <c r="R141" i="1"/>
  <c r="S141" i="1" s="1"/>
  <c r="R139" i="1"/>
  <c r="S139" i="1" s="1"/>
  <c r="AA69" i="1"/>
  <c r="AA106" i="1"/>
  <c r="R113" i="1"/>
  <c r="S113" i="1"/>
  <c r="R109" i="1"/>
  <c r="S109" i="1" s="1"/>
  <c r="R90" i="1"/>
  <c r="S90" i="1" s="1"/>
  <c r="R85" i="1"/>
  <c r="S85" i="1" s="1"/>
  <c r="AA77" i="1"/>
  <c r="AB77" i="1"/>
  <c r="AC77" i="1"/>
  <c r="AD77" i="1" s="1"/>
  <c r="AF77" i="1" s="1"/>
  <c r="R77" i="1"/>
  <c r="S77" i="1"/>
  <c r="R33" i="1"/>
  <c r="S33" i="1" s="1"/>
  <c r="AA68" i="1"/>
  <c r="AA61" i="1"/>
  <c r="AA53" i="1"/>
  <c r="T99" i="1"/>
  <c r="AB99" i="1"/>
  <c r="AC99" i="1" s="1"/>
  <c r="AD99" i="1" s="1"/>
  <c r="AA73" i="1"/>
  <c r="AB73" i="1" s="1"/>
  <c r="R57" i="1"/>
  <c r="S57" i="1"/>
  <c r="R45" i="1"/>
  <c r="S45" i="1"/>
  <c r="AF332" i="1"/>
  <c r="AG396" i="1"/>
  <c r="AH396" i="1" s="1"/>
  <c r="U334" i="1"/>
  <c r="AB334" i="1"/>
  <c r="AC334" i="1"/>
  <c r="AD334" i="1"/>
  <c r="AG334" i="1" s="1"/>
  <c r="AH334" i="1" s="1"/>
  <c r="U385" i="1"/>
  <c r="AC385" i="1"/>
  <c r="AD385" i="1"/>
  <c r="AB385" i="1"/>
  <c r="AF317" i="1"/>
  <c r="AF357" i="1"/>
  <c r="AF337" i="1"/>
  <c r="AG337" i="1" s="1"/>
  <c r="AH337" i="1"/>
  <c r="U75" i="1"/>
  <c r="AF349" i="1"/>
  <c r="AB324" i="1"/>
  <c r="AG387" i="1"/>
  <c r="AH387" i="1" s="1"/>
  <c r="AF394" i="1"/>
  <c r="AG394" i="1" s="1"/>
  <c r="AH394" i="1" s="1"/>
  <c r="AF353" i="1"/>
  <c r="AG353" i="1" s="1"/>
  <c r="AH353" i="1" s="1"/>
  <c r="AG397" i="1"/>
  <c r="AH397" i="1" s="1"/>
  <c r="AB412" i="1"/>
  <c r="U412" i="1"/>
  <c r="U371" i="1"/>
  <c r="AC371" i="1"/>
  <c r="AD371" i="1" s="1"/>
  <c r="AG372" i="1"/>
  <c r="AH372" i="1"/>
  <c r="V375" i="1"/>
  <c r="T375" i="1"/>
  <c r="U356" i="1"/>
  <c r="AC356" i="1"/>
  <c r="AD356" i="1" s="1"/>
  <c r="V355" i="1"/>
  <c r="T355" i="1"/>
  <c r="AB355" i="1" s="1"/>
  <c r="T352" i="1"/>
  <c r="AB352" i="1" s="1"/>
  <c r="V352" i="1"/>
  <c r="V273" i="1"/>
  <c r="T273" i="1"/>
  <c r="AC273" i="1"/>
  <c r="AD273" i="1" s="1"/>
  <c r="AE265" i="1"/>
  <c r="AC265" i="1"/>
  <c r="AD265" i="1" s="1"/>
  <c r="T264" i="1"/>
  <c r="AE259" i="1"/>
  <c r="AA259" i="1"/>
  <c r="AB257" i="1"/>
  <c r="V253" i="1"/>
  <c r="T253" i="1"/>
  <c r="U253" i="1"/>
  <c r="V191" i="1"/>
  <c r="T191" i="1"/>
  <c r="AE187" i="1"/>
  <c r="AF187" i="1" s="1"/>
  <c r="V186" i="1"/>
  <c r="T186" i="1"/>
  <c r="AE184" i="1"/>
  <c r="T173" i="1"/>
  <c r="T157" i="1"/>
  <c r="U157" i="1" s="1"/>
  <c r="V157" i="1"/>
  <c r="V143" i="1"/>
  <c r="V139" i="1"/>
  <c r="T139" i="1"/>
  <c r="U139" i="1" s="1"/>
  <c r="AE122" i="1"/>
  <c r="V109" i="1"/>
  <c r="T109" i="1"/>
  <c r="AB109" i="1" s="1"/>
  <c r="U109" i="1"/>
  <c r="AB312" i="1"/>
  <c r="AB364" i="1"/>
  <c r="U364" i="1"/>
  <c r="AG364" i="1" s="1"/>
  <c r="AH364" i="1" s="1"/>
  <c r="AB374" i="1"/>
  <c r="U374" i="1"/>
  <c r="AG374" i="1"/>
  <c r="AH374" i="1"/>
  <c r="AG329" i="1"/>
  <c r="AH329" i="1" s="1"/>
  <c r="U55" i="1"/>
  <c r="AB368" i="1"/>
  <c r="AB322" i="1"/>
  <c r="U322" i="1"/>
  <c r="T403" i="1"/>
  <c r="AC403" i="1" s="1"/>
  <c r="AD403" i="1" s="1"/>
  <c r="V403" i="1"/>
  <c r="AA89" i="1"/>
  <c r="AA81" i="1"/>
  <c r="V32" i="1"/>
  <c r="T32" i="1"/>
  <c r="T31" i="1"/>
  <c r="U31" i="1" s="1"/>
  <c r="R30" i="1"/>
  <c r="S30" i="1" s="1"/>
  <c r="T14" i="1"/>
  <c r="AC14" i="1"/>
  <c r="AD14" i="1"/>
  <c r="U14" i="1"/>
  <c r="AB69" i="1"/>
  <c r="AC69" i="1" s="1"/>
  <c r="AD69" i="1" s="1"/>
  <c r="AC118" i="1"/>
  <c r="AD118" i="1" s="1"/>
  <c r="AB152" i="1"/>
  <c r="AC152" i="1" s="1"/>
  <c r="AD152" i="1"/>
  <c r="AF152" i="1"/>
  <c r="AD63" i="1"/>
  <c r="U26" i="1"/>
  <c r="U278" i="1"/>
  <c r="U28" i="1"/>
  <c r="AC148" i="1"/>
  <c r="AD148" i="1"/>
  <c r="AF148" i="1" s="1"/>
  <c r="AC270" i="1"/>
  <c r="AD270" i="1"/>
  <c r="AF270" i="1" s="1"/>
  <c r="AC267" i="1"/>
  <c r="AD267" i="1" s="1"/>
  <c r="AC28" i="1"/>
  <c r="AD28" i="1"/>
  <c r="U160" i="1"/>
  <c r="AB58" i="1"/>
  <c r="AC58" i="1" s="1"/>
  <c r="AD58" i="1" s="1"/>
  <c r="AF58" i="1" s="1"/>
  <c r="U290" i="1"/>
  <c r="AD59" i="1"/>
  <c r="AB128" i="1"/>
  <c r="AC128" i="1"/>
  <c r="AD128" i="1" s="1"/>
  <c r="AF128" i="1"/>
  <c r="AC301" i="1"/>
  <c r="AD301" i="1" s="1"/>
  <c r="AC144" i="1"/>
  <c r="AD144" i="1"/>
  <c r="AF144" i="1" s="1"/>
  <c r="AG144" i="1" s="1"/>
  <c r="AH144" i="1" s="1"/>
  <c r="AC304" i="1"/>
  <c r="AD304" i="1" s="1"/>
  <c r="U226" i="1"/>
  <c r="AB150" i="1"/>
  <c r="AC292" i="1"/>
  <c r="AD292" i="1"/>
  <c r="AC138" i="1"/>
  <c r="AD138" i="1" s="1"/>
  <c r="U144" i="1"/>
  <c r="U22" i="1"/>
  <c r="AB70" i="1"/>
  <c r="AC70" i="1"/>
  <c r="AD70" i="1"/>
  <c r="AF70" i="1" s="1"/>
  <c r="AC123" i="1"/>
  <c r="AD123" i="1"/>
  <c r="AB303" i="1"/>
  <c r="U19" i="1"/>
  <c r="AC19" i="1"/>
  <c r="AD19" i="1"/>
  <c r="AF19" i="1"/>
  <c r="AG19" i="1" s="1"/>
  <c r="AH19" i="1" s="1"/>
  <c r="AB19" i="1"/>
  <c r="AB300" i="1"/>
  <c r="AC259" i="1"/>
  <c r="AD259" i="1" s="1"/>
  <c r="AC146" i="1"/>
  <c r="AD146" i="1" s="1"/>
  <c r="AC71" i="1"/>
  <c r="AD71" i="1"/>
  <c r="AG320" i="1"/>
  <c r="AH320" i="1" s="1"/>
  <c r="AC124" i="1"/>
  <c r="AD124" i="1" s="1"/>
  <c r="AF124" i="1"/>
  <c r="AF325" i="1"/>
  <c r="AG325" i="1" s="1"/>
  <c r="AH325" i="1" s="1"/>
  <c r="AD151" i="1"/>
  <c r="U136" i="1"/>
  <c r="U301" i="1"/>
  <c r="AC327" i="1"/>
  <c r="AD327" i="1"/>
  <c r="U327" i="1"/>
  <c r="AB327" i="1"/>
  <c r="U165" i="1"/>
  <c r="U30" i="1"/>
  <c r="AC43" i="1"/>
  <c r="AD43" i="1"/>
  <c r="U188" i="1"/>
  <c r="AC310" i="1"/>
  <c r="AD310" i="1"/>
  <c r="AF310" i="1" s="1"/>
  <c r="AG324" i="1"/>
  <c r="AH324" i="1"/>
  <c r="U91" i="1"/>
  <c r="AC302" i="1"/>
  <c r="AD302" i="1"/>
  <c r="AF302" i="1"/>
  <c r="AB302" i="1"/>
  <c r="AC306" i="1"/>
  <c r="AD306" i="1" s="1"/>
  <c r="U316" i="1"/>
  <c r="AC316" i="1"/>
  <c r="AD316" i="1"/>
  <c r="AB316" i="1"/>
  <c r="U299" i="1"/>
  <c r="AC299" i="1"/>
  <c r="AD299" i="1" s="1"/>
  <c r="U321" i="1"/>
  <c r="AC321" i="1"/>
  <c r="AD321" i="1"/>
  <c r="AF321" i="1" s="1"/>
  <c r="AB310" i="1"/>
  <c r="U315" i="1"/>
  <c r="AB315" i="1"/>
  <c r="U99" i="1"/>
  <c r="AC314" i="1"/>
  <c r="AD314" i="1" s="1"/>
  <c r="AB314" i="1"/>
  <c r="U314" i="1"/>
  <c r="U18" i="1"/>
  <c r="U174" i="1"/>
  <c r="U318" i="1"/>
  <c r="AC318" i="1"/>
  <c r="AD318" i="1" s="1"/>
  <c r="AF318" i="1" s="1"/>
  <c r="AF371" i="1"/>
  <c r="AG371" i="1"/>
  <c r="AH371" i="1" s="1"/>
  <c r="U32" i="1"/>
  <c r="U403" i="1"/>
  <c r="AB403" i="1"/>
  <c r="AF385" i="1"/>
  <c r="AG385" i="1"/>
  <c r="AH385" i="1" s="1"/>
  <c r="AF334" i="1"/>
  <c r="AB375" i="1"/>
  <c r="U375" i="1"/>
  <c r="AC375" i="1"/>
  <c r="AD375" i="1"/>
  <c r="U173" i="1"/>
  <c r="U355" i="1"/>
  <c r="AC355" i="1"/>
  <c r="AD355" i="1"/>
  <c r="AF299" i="1"/>
  <c r="AG302" i="1"/>
  <c r="AH302" i="1" s="1"/>
  <c r="AG310" i="1"/>
  <c r="AH310" i="1"/>
  <c r="AF314" i="1"/>
  <c r="AG314" i="1"/>
  <c r="AH314" i="1" s="1"/>
  <c r="AF403" i="1"/>
  <c r="AF375" i="1"/>
  <c r="AG375" i="1" s="1"/>
  <c r="AH375" i="1" s="1"/>
  <c r="U92" i="1"/>
  <c r="T296" i="1"/>
  <c r="AC296" i="1" s="1"/>
  <c r="AD296" i="1" s="1"/>
  <c r="T288" i="1"/>
  <c r="U287" i="1"/>
  <c r="V248" i="1"/>
  <c r="T248" i="1"/>
  <c r="T240" i="1"/>
  <c r="V203" i="1"/>
  <c r="T203" i="1"/>
  <c r="AE201" i="1"/>
  <c r="AA201" i="1"/>
  <c r="AB201" i="1" s="1"/>
  <c r="T169" i="1"/>
  <c r="U169" i="1"/>
  <c r="AE55" i="1"/>
  <c r="AA55" i="1"/>
  <c r="AB55" i="1"/>
  <c r="AC55" i="1"/>
  <c r="AD55" i="1" s="1"/>
  <c r="T48" i="1"/>
  <c r="AE224" i="1"/>
  <c r="U233" i="1"/>
  <c r="U114" i="1"/>
  <c r="U132" i="1"/>
  <c r="AB132" i="1"/>
  <c r="AD132" i="1"/>
  <c r="AE195" i="1"/>
  <c r="AC188" i="1"/>
  <c r="AD188" i="1"/>
  <c r="AF188" i="1"/>
  <c r="AG188" i="1" s="1"/>
  <c r="AH188" i="1" s="1"/>
  <c r="AC281" i="1"/>
  <c r="AD281" i="1" s="1"/>
  <c r="AG281" i="1" s="1"/>
  <c r="AH281" i="1" s="1"/>
  <c r="AF281" i="1"/>
  <c r="AF28" i="1"/>
  <c r="AG28" i="1"/>
  <c r="AH28" i="1"/>
  <c r="T222" i="1"/>
  <c r="U13" i="1"/>
  <c r="AC13" i="1"/>
  <c r="AD13" i="1" s="1"/>
  <c r="AF13" i="1" s="1"/>
  <c r="AC300" i="1"/>
  <c r="AD300" i="1"/>
  <c r="U300" i="1"/>
  <c r="U172" i="1"/>
  <c r="U162" i="1"/>
  <c r="U117" i="1"/>
  <c r="U227" i="1"/>
  <c r="T279" i="1"/>
  <c r="AC279" i="1" s="1"/>
  <c r="AD279" i="1" s="1"/>
  <c r="T274" i="1"/>
  <c r="V274" i="1"/>
  <c r="V261" i="1"/>
  <c r="T261" i="1"/>
  <c r="AC261" i="1" s="1"/>
  <c r="AD261" i="1" s="1"/>
  <c r="AF261" i="1" s="1"/>
  <c r="V245" i="1"/>
  <c r="T245" i="1"/>
  <c r="R241" i="1"/>
  <c r="S241" i="1" s="1"/>
  <c r="V197" i="1"/>
  <c r="T197" i="1"/>
  <c r="U197" i="1"/>
  <c r="AA169" i="1"/>
  <c r="AB169" i="1" s="1"/>
  <c r="AC169" i="1" s="1"/>
  <c r="AD169" i="1" s="1"/>
  <c r="V168" i="1"/>
  <c r="T168" i="1"/>
  <c r="V164" i="1"/>
  <c r="T164" i="1"/>
  <c r="AC153" i="1"/>
  <c r="AD153" i="1"/>
  <c r="AF153" i="1" s="1"/>
  <c r="V299" i="1"/>
  <c r="R293" i="1"/>
  <c r="S293" i="1"/>
  <c r="V175" i="1"/>
  <c r="T175" i="1"/>
  <c r="U199" i="1"/>
  <c r="V183" i="1"/>
  <c r="T183" i="1"/>
  <c r="U183" i="1" s="1"/>
  <c r="AA176" i="1"/>
  <c r="AB176" i="1"/>
  <c r="AC176" i="1" s="1"/>
  <c r="U133" i="1"/>
  <c r="R298" i="1"/>
  <c r="S298" i="1"/>
  <c r="AB250" i="1"/>
  <c r="AC250" i="1"/>
  <c r="AD250" i="1" s="1"/>
  <c r="AF250" i="1" s="1"/>
  <c r="U87" i="1"/>
  <c r="V297" i="1"/>
  <c r="T297" i="1"/>
  <c r="U297" i="1"/>
  <c r="AG297" i="1" s="1"/>
  <c r="AH297" i="1" s="1"/>
  <c r="V262" i="1"/>
  <c r="V252" i="1"/>
  <c r="T252" i="1"/>
  <c r="AC252" i="1"/>
  <c r="AD252" i="1" s="1"/>
  <c r="AF252" i="1" s="1"/>
  <c r="AG252" i="1" s="1"/>
  <c r="AH252" i="1" s="1"/>
  <c r="V187" i="1"/>
  <c r="T187" i="1"/>
  <c r="V166" i="1"/>
  <c r="T166" i="1"/>
  <c r="R148" i="1"/>
  <c r="S148" i="1"/>
  <c r="R289" i="1"/>
  <c r="S289" i="1"/>
  <c r="AA175" i="1"/>
  <c r="AB175" i="1" s="1"/>
  <c r="AC175" i="1" s="1"/>
  <c r="AD175" i="1" s="1"/>
  <c r="AA159" i="1"/>
  <c r="AA39" i="1"/>
  <c r="AB39" i="1" s="1"/>
  <c r="V39" i="1"/>
  <c r="T39" i="1"/>
  <c r="AA35" i="1"/>
  <c r="T27" i="1"/>
  <c r="AB27" i="1" s="1"/>
  <c r="AC27" i="1"/>
  <c r="AD27" i="1" s="1"/>
  <c r="AF27" i="1"/>
  <c r="U39" i="1"/>
  <c r="U203" i="1"/>
  <c r="U284" i="1"/>
  <c r="AF300" i="1"/>
  <c r="AG300" i="1"/>
  <c r="AH300" i="1"/>
  <c r="U48" i="1"/>
  <c r="AB297" i="1"/>
  <c r="AC297" i="1"/>
  <c r="AD297" i="1" s="1"/>
  <c r="AF297" i="1" s="1"/>
  <c r="U288" i="1"/>
  <c r="AB261" i="1"/>
  <c r="U279" i="1"/>
  <c r="AB279" i="1"/>
  <c r="AG13" i="1"/>
  <c r="AH13" i="1"/>
  <c r="U296" i="1"/>
  <c r="U187" i="1"/>
  <c r="AB187" i="1"/>
  <c r="AC187" i="1"/>
  <c r="AD187" i="1" s="1"/>
  <c r="U103" i="1"/>
  <c r="U213" i="1"/>
  <c r="V293" i="1"/>
  <c r="T293" i="1"/>
  <c r="U293" i="1"/>
  <c r="U289" i="1"/>
  <c r="AG289" i="1"/>
  <c r="AH289" i="1" s="1"/>
  <c r="U108" i="1"/>
  <c r="U111" i="1"/>
  <c r="V235" i="1"/>
  <c r="T235" i="1"/>
  <c r="U235" i="1" s="1"/>
  <c r="AA218" i="1"/>
  <c r="AB218" i="1" s="1"/>
  <c r="AC218" i="1" s="1"/>
  <c r="AD218" i="1" s="1"/>
  <c r="AE218" i="1"/>
  <c r="T206" i="1"/>
  <c r="V206" i="1"/>
  <c r="AE190" i="1"/>
  <c r="AA190" i="1"/>
  <c r="AB190" i="1"/>
  <c r="AC190" i="1" s="1"/>
  <c r="AD190" i="1" s="1"/>
  <c r="T113" i="1"/>
  <c r="AA87" i="1"/>
  <c r="AB87" i="1"/>
  <c r="AC87" i="1"/>
  <c r="AD87" i="1" s="1"/>
  <c r="U281" i="1"/>
  <c r="AC139" i="1"/>
  <c r="AD139" i="1"/>
  <c r="AF139" i="1"/>
  <c r="AC253" i="1"/>
  <c r="AD253" i="1" s="1"/>
  <c r="AF253" i="1"/>
  <c r="U82" i="1"/>
  <c r="AC136" i="1"/>
  <c r="AD136" i="1"/>
  <c r="AF136" i="1"/>
  <c r="AB126" i="1"/>
  <c r="AB47" i="1"/>
  <c r="AC47" i="1"/>
  <c r="AD47" i="1"/>
  <c r="AG47" i="1" s="1"/>
  <c r="AH47" i="1" s="1"/>
  <c r="U269" i="1"/>
  <c r="AC269" i="1"/>
  <c r="AD269" i="1"/>
  <c r="AC294" i="1"/>
  <c r="AD294" i="1"/>
  <c r="AF294" i="1"/>
  <c r="U294" i="1"/>
  <c r="U215" i="1"/>
  <c r="U58" i="1"/>
  <c r="AC287" i="1"/>
  <c r="AD287" i="1"/>
  <c r="V239" i="1"/>
  <c r="T239" i="1"/>
  <c r="U205" i="1"/>
  <c r="U122" i="1"/>
  <c r="AC122" i="1"/>
  <c r="AD122" i="1"/>
  <c r="AC126" i="1"/>
  <c r="AD126" i="1"/>
  <c r="V295" i="1"/>
  <c r="T295" i="1"/>
  <c r="U295" i="1" s="1"/>
  <c r="V285" i="1"/>
  <c r="T285" i="1"/>
  <c r="AE210" i="1"/>
  <c r="AA210" i="1"/>
  <c r="T181" i="1"/>
  <c r="AC181" i="1" s="1"/>
  <c r="AB181" i="1"/>
  <c r="AD181" i="1"/>
  <c r="AF181" i="1"/>
  <c r="T170" i="1"/>
  <c r="AB170" i="1" s="1"/>
  <c r="V170" i="1"/>
  <c r="V129" i="1"/>
  <c r="T129" i="1"/>
  <c r="V86" i="1"/>
  <c r="T86" i="1"/>
  <c r="AA85" i="1"/>
  <c r="AB85" i="1"/>
  <c r="AC85" i="1"/>
  <c r="AD85" i="1"/>
  <c r="AF85" i="1" s="1"/>
  <c r="AG85" i="1" s="1"/>
  <c r="AH85" i="1" s="1"/>
  <c r="AA237" i="1"/>
  <c r="AB53" i="1"/>
  <c r="AC53" i="1"/>
  <c r="AD53" i="1" s="1"/>
  <c r="U273" i="1"/>
  <c r="AB81" i="1"/>
  <c r="AB273" i="1"/>
  <c r="AB106" i="1"/>
  <c r="AC106" i="1" s="1"/>
  <c r="AD106" i="1"/>
  <c r="AF106" i="1"/>
  <c r="AC23" i="1"/>
  <c r="AD23" i="1"/>
  <c r="AF23" i="1" s="1"/>
  <c r="U90" i="1"/>
  <c r="U257" i="1"/>
  <c r="AG257" i="1" s="1"/>
  <c r="AH257" i="1" s="1"/>
  <c r="U54" i="1"/>
  <c r="T268" i="1"/>
  <c r="AB268" i="1" s="1"/>
  <c r="T266" i="1"/>
  <c r="AC266" i="1" s="1"/>
  <c r="AD266" i="1" s="1"/>
  <c r="V266" i="1"/>
  <c r="AC256" i="1"/>
  <c r="AD256" i="1"/>
  <c r="AF256" i="1" s="1"/>
  <c r="AC145" i="1"/>
  <c r="AD145" i="1" s="1"/>
  <c r="AC22" i="1"/>
  <c r="AD22" i="1" s="1"/>
  <c r="AB22" i="1"/>
  <c r="AA244" i="1"/>
  <c r="AB244" i="1"/>
  <c r="AC244" i="1" s="1"/>
  <c r="AD244" i="1" s="1"/>
  <c r="AF244" i="1" s="1"/>
  <c r="AA242" i="1"/>
  <c r="U138" i="1"/>
  <c r="V255" i="1"/>
  <c r="T255" i="1"/>
  <c r="T251" i="1"/>
  <c r="AB251" i="1" s="1"/>
  <c r="V217" i="1"/>
  <c r="T217" i="1"/>
  <c r="V212" i="1"/>
  <c r="T212" i="1"/>
  <c r="AA163" i="1"/>
  <c r="AB163" i="1" s="1"/>
  <c r="AA113" i="1"/>
  <c r="AB113" i="1" s="1"/>
  <c r="AC113" i="1" s="1"/>
  <c r="AD113" i="1" s="1"/>
  <c r="AF113" i="1" s="1"/>
  <c r="V286" i="1"/>
  <c r="T286" i="1"/>
  <c r="U286" i="1"/>
  <c r="R280" i="1"/>
  <c r="S280" i="1" s="1"/>
  <c r="R279" i="1"/>
  <c r="S279" i="1" s="1"/>
  <c r="AA236" i="1"/>
  <c r="AA186" i="1"/>
  <c r="AB186" i="1"/>
  <c r="AC186" i="1"/>
  <c r="AD186" i="1" s="1"/>
  <c r="T131" i="1"/>
  <c r="V131" i="1"/>
  <c r="AA30" i="1"/>
  <c r="AB30" i="1" s="1"/>
  <c r="AC30" i="1"/>
  <c r="AD30" i="1" s="1"/>
  <c r="T280" i="1"/>
  <c r="AC280" i="1" s="1"/>
  <c r="AD280" i="1" s="1"/>
  <c r="AF280" i="1" s="1"/>
  <c r="AB278" i="1"/>
  <c r="AB254" i="1"/>
  <c r="AA204" i="1"/>
  <c r="AB204" i="1" s="1"/>
  <c r="R223" i="1"/>
  <c r="S223" i="1"/>
  <c r="R217" i="1"/>
  <c r="S217" i="1" s="1"/>
  <c r="R184" i="1"/>
  <c r="S184" i="1" s="1"/>
  <c r="R199" i="1"/>
  <c r="S199" i="1"/>
  <c r="R182" i="1"/>
  <c r="S182" i="1"/>
  <c r="R168" i="1"/>
  <c r="S168" i="1"/>
  <c r="AA171" i="1"/>
  <c r="AB171" i="1"/>
  <c r="AC171" i="1"/>
  <c r="AD171" i="1"/>
  <c r="AF171" i="1" s="1"/>
  <c r="R163" i="1"/>
  <c r="S163" i="1" s="1"/>
  <c r="AB139" i="1"/>
  <c r="T142" i="1"/>
  <c r="AB142" i="1" s="1"/>
  <c r="AA67" i="1"/>
  <c r="R105" i="1"/>
  <c r="S105" i="1"/>
  <c r="AA88" i="1"/>
  <c r="AB88" i="1"/>
  <c r="AC88" i="1" s="1"/>
  <c r="AD88" i="1" s="1"/>
  <c r="AA80" i="1"/>
  <c r="AB80" i="1" s="1"/>
  <c r="AC80" i="1"/>
  <c r="AD80" i="1"/>
  <c r="AF80" i="1" s="1"/>
  <c r="AA54" i="1"/>
  <c r="AB54" i="1" s="1"/>
  <c r="AC54" i="1" s="1"/>
  <c r="AD54" i="1" s="1"/>
  <c r="AF54" i="1" s="1"/>
  <c r="U251" i="1"/>
  <c r="AC251" i="1"/>
  <c r="AD251" i="1" s="1"/>
  <c r="U268" i="1"/>
  <c r="AC268" i="1"/>
  <c r="AD268" i="1"/>
  <c r="U170" i="1"/>
  <c r="U239" i="1"/>
  <c r="U206" i="1"/>
  <c r="U212" i="1"/>
  <c r="AG45" i="1"/>
  <c r="AH45" i="1"/>
  <c r="AB295" i="1"/>
  <c r="U113" i="1"/>
  <c r="AB266" i="1"/>
  <c r="AC129" i="1"/>
  <c r="AD129" i="1"/>
  <c r="AF129" i="1" s="1"/>
  <c r="AB129" i="1"/>
  <c r="U129" i="1"/>
  <c r="AB293" i="1"/>
  <c r="AG106" i="1"/>
  <c r="AH106" i="1" s="1"/>
  <c r="AB86" i="1"/>
  <c r="AC86" i="1"/>
  <c r="AD86" i="1"/>
  <c r="U275" i="1"/>
  <c r="AC275" i="1"/>
  <c r="AD275" i="1"/>
  <c r="T262" i="1"/>
  <c r="AB262" i="1" s="1"/>
  <c r="AE98" i="1"/>
  <c r="AA98" i="1"/>
  <c r="AB98" i="1"/>
  <c r="V15" i="1"/>
  <c r="T15" i="1"/>
  <c r="AC142" i="1"/>
  <c r="AD142" i="1"/>
  <c r="AF142" i="1" s="1"/>
  <c r="U68" i="1"/>
  <c r="AB68" i="1"/>
  <c r="AC68" i="1" s="1"/>
  <c r="AD68" i="1" s="1"/>
  <c r="AF68" i="1" s="1"/>
  <c r="AG68" i="1" s="1"/>
  <c r="AH68" i="1" s="1"/>
  <c r="U158" i="1"/>
  <c r="AB200" i="1"/>
  <c r="AF257" i="1"/>
  <c r="AA209" i="1"/>
  <c r="T207" i="1"/>
  <c r="AB207" i="1" s="1"/>
  <c r="V159" i="1"/>
  <c r="T159" i="1"/>
  <c r="AC159" i="1" s="1"/>
  <c r="AD159" i="1" s="1"/>
  <c r="T143" i="1"/>
  <c r="AB143" i="1" s="1"/>
  <c r="T140" i="1"/>
  <c r="AB140" i="1" s="1"/>
  <c r="T137" i="1"/>
  <c r="AB286" i="1"/>
  <c r="U181" i="1"/>
  <c r="U86" i="1"/>
  <c r="AB275" i="1"/>
  <c r="U94" i="1"/>
  <c r="AB94" i="1"/>
  <c r="AC94" i="1"/>
  <c r="AD94" i="1"/>
  <c r="AF94" i="1" s="1"/>
  <c r="U146" i="1"/>
  <c r="AC112" i="1"/>
  <c r="AD112" i="1"/>
  <c r="AF112" i="1" s="1"/>
  <c r="U112" i="1"/>
  <c r="T225" i="1"/>
  <c r="AC21" i="1"/>
  <c r="AD21" i="1"/>
  <c r="U21" i="1"/>
  <c r="AB21" i="1"/>
  <c r="AC98" i="1"/>
  <c r="AD98" i="1"/>
  <c r="U218" i="1"/>
  <c r="U130" i="1"/>
  <c r="AC130" i="1"/>
  <c r="AD130" i="1"/>
  <c r="AF130" i="1"/>
  <c r="AE29" i="1"/>
  <c r="AA29" i="1"/>
  <c r="T20" i="1"/>
  <c r="AC20" i="1" s="1"/>
  <c r="AC286" i="1"/>
  <c r="AD286" i="1" s="1"/>
  <c r="AF286" i="1" s="1"/>
  <c r="AF267" i="1"/>
  <c r="AG267" i="1"/>
  <c r="AH267" i="1" s="1"/>
  <c r="AF258" i="1"/>
  <c r="V209" i="1"/>
  <c r="T209" i="1"/>
  <c r="U209" i="1" s="1"/>
  <c r="AC293" i="1"/>
  <c r="AD293" i="1" s="1"/>
  <c r="AF293" i="1" s="1"/>
  <c r="U217" i="1"/>
  <c r="U98" i="1"/>
  <c r="U186" i="1"/>
  <c r="U116" i="1"/>
  <c r="AC116" i="1"/>
  <c r="AD116" i="1" s="1"/>
  <c r="AF116" i="1" s="1"/>
  <c r="AB116" i="1"/>
  <c r="AB40" i="1"/>
  <c r="AC40" i="1"/>
  <c r="AD40" i="1" s="1"/>
  <c r="U40" i="1"/>
  <c r="AB271" i="1"/>
  <c r="AC271" i="1"/>
  <c r="AD271" i="1" s="1"/>
  <c r="AF271" i="1" s="1"/>
  <c r="U271" i="1"/>
  <c r="U84" i="1"/>
  <c r="AB84" i="1"/>
  <c r="AC84" i="1"/>
  <c r="AD84" i="1"/>
  <c r="U249" i="1"/>
  <c r="AC249" i="1"/>
  <c r="AD249" i="1"/>
  <c r="AF249" i="1" s="1"/>
  <c r="AG249" i="1" s="1"/>
  <c r="AH249" i="1" s="1"/>
  <c r="V283" i="1"/>
  <c r="T283" i="1"/>
  <c r="V246" i="1"/>
  <c r="T246" i="1"/>
  <c r="AA246" i="1"/>
  <c r="T234" i="1"/>
  <c r="V234" i="1"/>
  <c r="V195" i="1"/>
  <c r="T195" i="1"/>
  <c r="T192" i="1"/>
  <c r="V192" i="1"/>
  <c r="V182" i="1"/>
  <c r="T182" i="1"/>
  <c r="U73" i="1"/>
  <c r="AC73" i="1"/>
  <c r="AD73" i="1"/>
  <c r="AG73" i="1" s="1"/>
  <c r="AH73" i="1" s="1"/>
  <c r="AA225" i="1"/>
  <c r="AB225" i="1" s="1"/>
  <c r="AC225" i="1" s="1"/>
  <c r="AD225" i="1" s="1"/>
  <c r="AA222" i="1"/>
  <c r="AB222" i="1"/>
  <c r="T147" i="1"/>
  <c r="AB147" i="1" s="1"/>
  <c r="AB167" i="1"/>
  <c r="AC167" i="1" s="1"/>
  <c r="AD167" i="1" s="1"/>
  <c r="AF167" i="1" s="1"/>
  <c r="AB194" i="1"/>
  <c r="AC194" i="1"/>
  <c r="AD194" i="1"/>
  <c r="AG194" i="1" s="1"/>
  <c r="AH194" i="1" s="1"/>
  <c r="AB236" i="1"/>
  <c r="AC236" i="1" s="1"/>
  <c r="AD236" i="1" s="1"/>
  <c r="AB223" i="1"/>
  <c r="AC223" i="1" s="1"/>
  <c r="AD223" i="1" s="1"/>
  <c r="AF223" i="1" s="1"/>
  <c r="U252" i="1"/>
  <c r="U175" i="1"/>
  <c r="T241" i="1"/>
  <c r="AC222" i="1"/>
  <c r="AD222" i="1" s="1"/>
  <c r="U222" i="1"/>
  <c r="AB263" i="1"/>
  <c r="AB48" i="1"/>
  <c r="AC48" i="1"/>
  <c r="AD48" i="1" s="1"/>
  <c r="U196" i="1"/>
  <c r="AB196" i="1"/>
  <c r="AC196" i="1"/>
  <c r="AD196" i="1"/>
  <c r="AF278" i="1"/>
  <c r="AG278" i="1" s="1"/>
  <c r="AH278" i="1" s="1"/>
  <c r="AC16" i="1"/>
  <c r="AD16" i="1" s="1"/>
  <c r="AF16" i="1" s="1"/>
  <c r="AB16" i="1"/>
  <c r="U16" i="1"/>
  <c r="AB281" i="1"/>
  <c r="V237" i="1"/>
  <c r="T237" i="1"/>
  <c r="AA232" i="1"/>
  <c r="AB232" i="1"/>
  <c r="AC232" i="1"/>
  <c r="AD232" i="1"/>
  <c r="AA227" i="1"/>
  <c r="AB227" i="1" s="1"/>
  <c r="AC227" i="1" s="1"/>
  <c r="AD227" i="1"/>
  <c r="AF227" i="1" s="1"/>
  <c r="V211" i="1"/>
  <c r="T211" i="1"/>
  <c r="V210" i="1"/>
  <c r="T210" i="1"/>
  <c r="V205" i="1"/>
  <c r="AA202" i="1"/>
  <c r="AA189" i="1"/>
  <c r="AC189" i="1"/>
  <c r="AD189" i="1" s="1"/>
  <c r="AA166" i="1"/>
  <c r="AA157" i="1"/>
  <c r="AG250" i="1"/>
  <c r="AH250" i="1"/>
  <c r="AG151" i="1"/>
  <c r="AH151" i="1" s="1"/>
  <c r="AF151" i="1"/>
  <c r="AB157" i="1"/>
  <c r="AC157" i="1"/>
  <c r="AD157" i="1"/>
  <c r="AF157" i="1" s="1"/>
  <c r="AG77" i="1"/>
  <c r="AH77" i="1" s="1"/>
  <c r="AG17" i="1"/>
  <c r="AH17" i="1" s="1"/>
  <c r="U151" i="1"/>
  <c r="AB151" i="1"/>
  <c r="U25" i="1"/>
  <c r="AC25" i="1"/>
  <c r="AD25" i="1"/>
  <c r="U231" i="1"/>
  <c r="U121" i="1"/>
  <c r="AB121" i="1"/>
  <c r="U65" i="1"/>
  <c r="AB65" i="1"/>
  <c r="AC65" i="1" s="1"/>
  <c r="AD65" i="1" s="1"/>
  <c r="AB41" i="1"/>
  <c r="AC41" i="1"/>
  <c r="AD41" i="1" s="1"/>
  <c r="AB284" i="1"/>
  <c r="AC284" i="1"/>
  <c r="AD284" i="1"/>
  <c r="AF284" i="1" s="1"/>
  <c r="AG284" i="1" s="1"/>
  <c r="AH284" i="1" s="1"/>
  <c r="AA226" i="1"/>
  <c r="AB226" i="1" s="1"/>
  <c r="AC226" i="1" s="1"/>
  <c r="AD226" i="1" s="1"/>
  <c r="T221" i="1"/>
  <c r="AA219" i="1"/>
  <c r="AB219" i="1"/>
  <c r="AC219" i="1" s="1"/>
  <c r="AD219" i="1" s="1"/>
  <c r="AB67" i="1"/>
  <c r="AC67" i="1" s="1"/>
  <c r="AD67" i="1"/>
  <c r="AF67" i="1" s="1"/>
  <c r="V284" i="1"/>
  <c r="AB83" i="1"/>
  <c r="AC83" i="1" s="1"/>
  <c r="AD83" i="1" s="1"/>
  <c r="AC121" i="1"/>
  <c r="AD121" i="1" s="1"/>
  <c r="U263" i="1"/>
  <c r="AG263" i="1" s="1"/>
  <c r="AH263" i="1" s="1"/>
  <c r="AB14" i="1"/>
  <c r="AG128" i="1"/>
  <c r="AH128" i="1"/>
  <c r="AG125" i="1"/>
  <c r="AH125" i="1" s="1"/>
  <c r="T180" i="1"/>
  <c r="AC109" i="1"/>
  <c r="AD109" i="1"/>
  <c r="AF109" i="1"/>
  <c r="AG109" i="1" s="1"/>
  <c r="AH109" i="1" s="1"/>
  <c r="AB18" i="1"/>
  <c r="AC18" i="1"/>
  <c r="AD18" i="1"/>
  <c r="AF18" i="1" s="1"/>
  <c r="U74" i="1"/>
  <c r="AD176" i="1"/>
  <c r="U259" i="1"/>
  <c r="AB259" i="1"/>
  <c r="T247" i="1"/>
  <c r="V247" i="1"/>
  <c r="AA230" i="1"/>
  <c r="AB230" i="1"/>
  <c r="AC230" i="1"/>
  <c r="AD230" i="1" s="1"/>
  <c r="AB229" i="1"/>
  <c r="T229" i="1"/>
  <c r="AA216" i="1"/>
  <c r="T214" i="1"/>
  <c r="AA183" i="1"/>
  <c r="AB183" i="1"/>
  <c r="AC183" i="1"/>
  <c r="AD183" i="1"/>
  <c r="AF183" i="1" s="1"/>
  <c r="R160" i="1"/>
  <c r="S160" i="1"/>
  <c r="AE155" i="1"/>
  <c r="AA155" i="1"/>
  <c r="AB112" i="1"/>
  <c r="AE108" i="1"/>
  <c r="AA108" i="1"/>
  <c r="AB108" i="1" s="1"/>
  <c r="AC108" i="1" s="1"/>
  <c r="AD108" i="1" s="1"/>
  <c r="AF26" i="1"/>
  <c r="AG26" i="1" s="1"/>
  <c r="AH26" i="1" s="1"/>
  <c r="AB289" i="1"/>
  <c r="R283" i="1"/>
  <c r="S283" i="1" s="1"/>
  <c r="V277" i="1"/>
  <c r="T277" i="1"/>
  <c r="U277" i="1" s="1"/>
  <c r="R270" i="1"/>
  <c r="S270" i="1"/>
  <c r="AB267" i="1"/>
  <c r="V260" i="1"/>
  <c r="T260" i="1"/>
  <c r="AC260" i="1" s="1"/>
  <c r="AD260" i="1" s="1"/>
  <c r="R258" i="1"/>
  <c r="S258" i="1" s="1"/>
  <c r="R230" i="1"/>
  <c r="S230" i="1"/>
  <c r="T224" i="1"/>
  <c r="R218" i="1"/>
  <c r="S218" i="1" s="1"/>
  <c r="T208" i="1"/>
  <c r="AA207" i="1"/>
  <c r="AA196" i="1"/>
  <c r="R175" i="1"/>
  <c r="S175" i="1"/>
  <c r="T163" i="1"/>
  <c r="T115" i="1"/>
  <c r="V115" i="1"/>
  <c r="R73" i="1"/>
  <c r="S73" i="1" s="1"/>
  <c r="AA51" i="1"/>
  <c r="AB51" i="1"/>
  <c r="AC51" i="1"/>
  <c r="AD51" i="1"/>
  <c r="AF51" i="1" s="1"/>
  <c r="AG51" i="1" s="1"/>
  <c r="AH51" i="1" s="1"/>
  <c r="U60" i="1"/>
  <c r="R297" i="1"/>
  <c r="S297" i="1" s="1"/>
  <c r="AB294" i="1"/>
  <c r="R284" i="1"/>
  <c r="S284" i="1"/>
  <c r="R277" i="1"/>
  <c r="S277" i="1"/>
  <c r="R273" i="1"/>
  <c r="S273" i="1"/>
  <c r="T178" i="1"/>
  <c r="AA173" i="1"/>
  <c r="AB173" i="1"/>
  <c r="AC173" i="1"/>
  <c r="AD173" i="1"/>
  <c r="AG173" i="1" s="1"/>
  <c r="AH173" i="1" s="1"/>
  <c r="AF173" i="1"/>
  <c r="AA162" i="1"/>
  <c r="AB162" i="1" s="1"/>
  <c r="AC162" i="1" s="1"/>
  <c r="AD162" i="1"/>
  <c r="V79" i="1"/>
  <c r="T79" i="1"/>
  <c r="AA79" i="1"/>
  <c r="AB79" i="1" s="1"/>
  <c r="AC79" i="1" s="1"/>
  <c r="AD79" i="1" s="1"/>
  <c r="U134" i="1"/>
  <c r="AA198" i="1"/>
  <c r="AB198" i="1"/>
  <c r="AC198" i="1"/>
  <c r="AD198" i="1" s="1"/>
  <c r="AA184" i="1"/>
  <c r="AB184" i="1" s="1"/>
  <c r="AC184" i="1" s="1"/>
  <c r="AD184" i="1" s="1"/>
  <c r="AA182" i="1"/>
  <c r="AB182" i="1" s="1"/>
  <c r="AA179" i="1"/>
  <c r="AB179" i="1" s="1"/>
  <c r="AC179" i="1"/>
  <c r="AD179" i="1" s="1"/>
  <c r="AA170" i="1"/>
  <c r="AA158" i="1"/>
  <c r="AB158" i="1"/>
  <c r="AC158" i="1"/>
  <c r="AD158" i="1" s="1"/>
  <c r="R195" i="1"/>
  <c r="S195" i="1"/>
  <c r="AA192" i="1"/>
  <c r="AB192" i="1"/>
  <c r="AC192" i="1" s="1"/>
  <c r="R192" i="1"/>
  <c r="S192" i="1" s="1"/>
  <c r="AA180" i="1"/>
  <c r="AA49" i="1"/>
  <c r="AB49" i="1"/>
  <c r="AC49" i="1"/>
  <c r="AD49" i="1" s="1"/>
  <c r="R120" i="1"/>
  <c r="S120" i="1"/>
  <c r="R115" i="1"/>
  <c r="S115" i="1"/>
  <c r="R94" i="1"/>
  <c r="S94" i="1"/>
  <c r="R84" i="1"/>
  <c r="S84" i="1"/>
  <c r="V119" i="1"/>
  <c r="T119" i="1"/>
  <c r="AC119" i="1" s="1"/>
  <c r="AD119" i="1" s="1"/>
  <c r="V35" i="1"/>
  <c r="T35" i="1"/>
  <c r="AB35" i="1" s="1"/>
  <c r="AA60" i="1"/>
  <c r="AB60" i="1"/>
  <c r="AC60" i="1" s="1"/>
  <c r="AD60" i="1" s="1"/>
  <c r="AA31" i="1"/>
  <c r="AB31" i="1"/>
  <c r="AC31" i="1"/>
  <c r="AD31" i="1"/>
  <c r="R26" i="1"/>
  <c r="S26" i="1"/>
  <c r="AF218" i="1"/>
  <c r="U210" i="1"/>
  <c r="AB210" i="1"/>
  <c r="AC210" i="1" s="1"/>
  <c r="AD210" i="1" s="1"/>
  <c r="U234" i="1"/>
  <c r="AG286" i="1"/>
  <c r="AH286" i="1"/>
  <c r="U163" i="1"/>
  <c r="U208" i="1"/>
  <c r="U229" i="1"/>
  <c r="AB247" i="1"/>
  <c r="AC247" i="1"/>
  <c r="AD247" i="1"/>
  <c r="AF247" i="1" s="1"/>
  <c r="U247" i="1"/>
  <c r="AB246" i="1"/>
  <c r="AC246" i="1"/>
  <c r="AD246" i="1" s="1"/>
  <c r="AF246" i="1" s="1"/>
  <c r="U246" i="1"/>
  <c r="U283" i="1"/>
  <c r="AC283" i="1"/>
  <c r="AD283" i="1"/>
  <c r="AF283" i="1"/>
  <c r="AG283" i="1" s="1"/>
  <c r="AH283" i="1" s="1"/>
  <c r="AB283" i="1"/>
  <c r="AD20" i="1"/>
  <c r="AF20" i="1" s="1"/>
  <c r="U20" i="1"/>
  <c r="AF21" i="1"/>
  <c r="AG112" i="1"/>
  <c r="AH112" i="1" s="1"/>
  <c r="U159" i="1"/>
  <c r="AB159" i="1"/>
  <c r="U15" i="1"/>
  <c r="AB15" i="1"/>
  <c r="AC15" i="1"/>
  <c r="AD15" i="1" s="1"/>
  <c r="AF15" i="1" s="1"/>
  <c r="AF162" i="1"/>
  <c r="AG162" i="1"/>
  <c r="AH162" i="1"/>
  <c r="AC262" i="1"/>
  <c r="AD262" i="1"/>
  <c r="U262" i="1"/>
  <c r="AF275" i="1"/>
  <c r="AG275" i="1"/>
  <c r="AH275" i="1"/>
  <c r="AB119" i="1"/>
  <c r="U119" i="1"/>
  <c r="AF73" i="1"/>
  <c r="U182" i="1"/>
  <c r="U195" i="1"/>
  <c r="AB209" i="1"/>
  <c r="AC137" i="1"/>
  <c r="AD137" i="1"/>
  <c r="AG137" i="1" s="1"/>
  <c r="AH137" i="1" s="1"/>
  <c r="U137" i="1"/>
  <c r="U207" i="1"/>
  <c r="U180" i="1"/>
  <c r="AB180" i="1"/>
  <c r="U192" i="1"/>
  <c r="AD192" i="1"/>
  <c r="U225" i="1"/>
  <c r="AC140" i="1"/>
  <c r="AD140" i="1"/>
  <c r="AF140" i="1" s="1"/>
  <c r="U140" i="1"/>
  <c r="U224" i="1"/>
  <c r="U79" i="1"/>
  <c r="U178" i="1"/>
  <c r="AB178" i="1"/>
  <c r="AC178" i="1"/>
  <c r="AD178" i="1" s="1"/>
  <c r="AB115" i="1"/>
  <c r="U115" i="1"/>
  <c r="AC115" i="1"/>
  <c r="AD115" i="1"/>
  <c r="AG115" i="1" s="1"/>
  <c r="AH115" i="1" s="1"/>
  <c r="U221" i="1"/>
  <c r="AF25" i="1"/>
  <c r="AG25" i="1"/>
  <c r="AH25" i="1" s="1"/>
  <c r="U237" i="1"/>
  <c r="AB237" i="1"/>
  <c r="AC237" i="1" s="1"/>
  <c r="AD237" i="1" s="1"/>
  <c r="U241" i="1"/>
  <c r="AC147" i="1"/>
  <c r="AD147" i="1" s="1"/>
  <c r="U147" i="1"/>
  <c r="AB20" i="1"/>
  <c r="AB137" i="1"/>
  <c r="AC143" i="1"/>
  <c r="AD143" i="1"/>
  <c r="U143" i="1"/>
  <c r="AF262" i="1"/>
  <c r="AG262" i="1"/>
  <c r="AH262" i="1"/>
  <c r="AF137" i="1"/>
  <c r="AF143" i="1"/>
  <c r="AG143" i="1" s="1"/>
  <c r="AH143" i="1" s="1"/>
  <c r="AF115" i="1"/>
  <c r="AG67" i="1"/>
  <c r="AH67" i="1"/>
  <c r="AF31" i="1"/>
  <c r="AG31" i="1" s="1"/>
  <c r="AH31" i="1" s="1"/>
  <c r="AF84" i="1"/>
  <c r="AG84" i="1"/>
  <c r="AH84" i="1" s="1"/>
  <c r="AF194" i="1"/>
  <c r="AG116" i="1"/>
  <c r="AH116" i="1"/>
  <c r="AG16" i="1"/>
  <c r="AH16" i="1"/>
  <c r="AG223" i="1"/>
  <c r="AH223" i="1" s="1"/>
  <c r="AG183" i="1"/>
  <c r="AH183" i="1" s="1"/>
  <c r="AG21" i="1"/>
  <c r="AH21" i="1" s="1"/>
  <c r="AG130" i="1"/>
  <c r="AH130" i="1"/>
  <c r="AG136" i="1"/>
  <c r="AH136" i="1"/>
  <c r="AG54" i="1"/>
  <c r="AH54" i="1"/>
  <c r="AF126" i="1"/>
  <c r="AG126" i="1" s="1"/>
  <c r="AH126" i="1"/>
  <c r="AF32" i="1"/>
  <c r="AG32" i="1"/>
  <c r="AH32" i="1" s="1"/>
  <c r="AF71" i="1"/>
  <c r="AG71" i="1" s="1"/>
  <c r="AH71" i="1" s="1"/>
  <c r="AF138" i="1"/>
  <c r="AG138" i="1"/>
  <c r="AH138" i="1"/>
  <c r="AG218" i="1"/>
  <c r="AH218" i="1" s="1"/>
  <c r="AF30" i="1"/>
  <c r="AG30" i="1"/>
  <c r="AH30" i="1"/>
  <c r="AF269" i="1"/>
  <c r="AG269" i="1"/>
  <c r="AH269" i="1"/>
  <c r="AF47" i="1"/>
  <c r="AF279" i="1"/>
  <c r="AG279" i="1"/>
  <c r="AH279" i="1" s="1"/>
  <c r="AF101" i="1"/>
  <c r="AG101" i="1"/>
  <c r="AH101" i="1"/>
  <c r="AG129" i="1"/>
  <c r="AH129" i="1" s="1"/>
  <c r="AG23" i="1"/>
  <c r="AH23" i="1"/>
  <c r="AF296" i="1"/>
  <c r="AG296" i="1"/>
  <c r="AH296" i="1"/>
  <c r="AG70" i="1"/>
  <c r="AH70" i="1" s="1"/>
  <c r="AF133" i="1"/>
  <c r="AG133" i="1" s="1"/>
  <c r="AH133" i="1" s="1"/>
  <c r="AG253" i="1"/>
  <c r="AH253" i="1"/>
  <c r="AF36" i="1"/>
  <c r="AG36" i="1"/>
  <c r="AH36" i="1" s="1"/>
  <c r="AF118" i="1"/>
  <c r="AG118" i="1" s="1"/>
  <c r="AH118" i="1" s="1"/>
  <c r="AF348" i="1" l="1"/>
  <c r="AG348" i="1"/>
  <c r="AH348" i="1" s="1"/>
  <c r="AF210" i="1"/>
  <c r="AG210" i="1"/>
  <c r="AH210" i="1" s="1"/>
  <c r="AF158" i="1"/>
  <c r="AG158" i="1" s="1"/>
  <c r="AH158" i="1" s="1"/>
  <c r="AF121" i="1"/>
  <c r="AG121" i="1" s="1"/>
  <c r="AH121" i="1" s="1"/>
  <c r="AF260" i="1"/>
  <c r="AG260" i="1" s="1"/>
  <c r="AH260" i="1" s="1"/>
  <c r="AF230" i="1"/>
  <c r="AG230" i="1" s="1"/>
  <c r="AH230" i="1" s="1"/>
  <c r="AG186" i="1"/>
  <c r="AH186" i="1" s="1"/>
  <c r="AF186" i="1"/>
  <c r="AF169" i="1"/>
  <c r="AG169" i="1" s="1"/>
  <c r="AH169" i="1" s="1"/>
  <c r="AG123" i="1"/>
  <c r="AH123" i="1" s="1"/>
  <c r="AG196" i="1"/>
  <c r="AH196" i="1" s="1"/>
  <c r="AG83" i="1"/>
  <c r="AH83" i="1" s="1"/>
  <c r="AF83" i="1"/>
  <c r="AF69" i="1"/>
  <c r="AG69" i="1" s="1"/>
  <c r="AH69" i="1" s="1"/>
  <c r="AF179" i="1"/>
  <c r="AG179" i="1" s="1"/>
  <c r="AH179" i="1" s="1"/>
  <c r="AF41" i="1"/>
  <c r="AG41" i="1" s="1"/>
  <c r="AH41" i="1" s="1"/>
  <c r="AF48" i="1"/>
  <c r="AG48" i="1" s="1"/>
  <c r="AH48" i="1" s="1"/>
  <c r="AF53" i="1"/>
  <c r="AG53" i="1" s="1"/>
  <c r="AH53" i="1" s="1"/>
  <c r="AF87" i="1"/>
  <c r="AG87" i="1"/>
  <c r="AH87" i="1" s="1"/>
  <c r="AF537" i="1"/>
  <c r="AG537" i="1"/>
  <c r="AH537" i="1" s="1"/>
  <c r="AF49" i="1"/>
  <c r="AG49" i="1" s="1"/>
  <c r="AH49" i="1" s="1"/>
  <c r="AF198" i="1"/>
  <c r="AG198" i="1" s="1"/>
  <c r="AH198" i="1" s="1"/>
  <c r="AG187" i="1"/>
  <c r="AH187" i="1" s="1"/>
  <c r="AF79" i="1"/>
  <c r="AG79" i="1" s="1"/>
  <c r="AH79" i="1" s="1"/>
  <c r="AG119" i="1"/>
  <c r="AH119" i="1" s="1"/>
  <c r="AF119" i="1"/>
  <c r="AG219" i="1"/>
  <c r="AH219" i="1" s="1"/>
  <c r="AF219" i="1"/>
  <c r="AF236" i="1"/>
  <c r="AG236" i="1" s="1"/>
  <c r="AH236" i="1" s="1"/>
  <c r="AF225" i="1"/>
  <c r="AG225" i="1"/>
  <c r="AH225" i="1" s="1"/>
  <c r="AG175" i="1"/>
  <c r="AH175" i="1" s="1"/>
  <c r="AF175" i="1"/>
  <c r="AF184" i="1"/>
  <c r="AG184" i="1" s="1"/>
  <c r="AH184" i="1" s="1"/>
  <c r="AF226" i="1"/>
  <c r="AG226" i="1" s="1"/>
  <c r="AH226" i="1" s="1"/>
  <c r="AF60" i="1"/>
  <c r="AG60" i="1"/>
  <c r="AH60" i="1" s="1"/>
  <c r="AF40" i="1"/>
  <c r="AG40" i="1"/>
  <c r="AH40" i="1" s="1"/>
  <c r="AF147" i="1"/>
  <c r="AG147" i="1" s="1"/>
  <c r="AH147" i="1" s="1"/>
  <c r="AF237" i="1"/>
  <c r="AG237" i="1"/>
  <c r="AH237" i="1" s="1"/>
  <c r="AF108" i="1"/>
  <c r="AG108" i="1"/>
  <c r="AH108" i="1" s="1"/>
  <c r="AF178" i="1"/>
  <c r="AG178" i="1"/>
  <c r="AH178" i="1" s="1"/>
  <c r="AF65" i="1"/>
  <c r="AG65" i="1" s="1"/>
  <c r="AH65" i="1" s="1"/>
  <c r="AG159" i="1"/>
  <c r="AH159" i="1" s="1"/>
  <c r="AF159" i="1"/>
  <c r="AF315" i="1"/>
  <c r="AG315" i="1" s="1"/>
  <c r="AH315" i="1" s="1"/>
  <c r="AC166" i="1"/>
  <c r="AD166" i="1" s="1"/>
  <c r="AF355" i="1"/>
  <c r="AG355" i="1"/>
  <c r="AH355" i="1" s="1"/>
  <c r="U93" i="1"/>
  <c r="AF46" i="1"/>
  <c r="AG46" i="1" s="1"/>
  <c r="AH46" i="1" s="1"/>
  <c r="AC110" i="1"/>
  <c r="AD110" i="1" s="1"/>
  <c r="U141" i="1"/>
  <c r="AB141" i="1"/>
  <c r="AC141" i="1"/>
  <c r="AD141" i="1" s="1"/>
  <c r="AF444" i="1"/>
  <c r="AG444" i="1" s="1"/>
  <c r="AH444" i="1" s="1"/>
  <c r="AB408" i="1"/>
  <c r="U408" i="1"/>
  <c r="AC408" i="1"/>
  <c r="AD408" i="1" s="1"/>
  <c r="U402" i="1"/>
  <c r="AB402" i="1"/>
  <c r="AG420" i="1"/>
  <c r="AH420" i="1" s="1"/>
  <c r="AF451" i="1"/>
  <c r="AG451" i="1" s="1"/>
  <c r="AH451" i="1" s="1"/>
  <c r="AB345" i="1"/>
  <c r="AC345" i="1"/>
  <c r="AD345" i="1" s="1"/>
  <c r="AF342" i="1"/>
  <c r="AG342" i="1" s="1"/>
  <c r="AH342" i="1" s="1"/>
  <c r="AF393" i="1"/>
  <c r="AG393" i="1"/>
  <c r="AH393" i="1" s="1"/>
  <c r="AF539" i="1"/>
  <c r="AG539" i="1" s="1"/>
  <c r="AH539" i="1" s="1"/>
  <c r="AF453" i="1"/>
  <c r="AG453" i="1" s="1"/>
  <c r="AH453" i="1" s="1"/>
  <c r="AF485" i="1"/>
  <c r="AG485" i="1" s="1"/>
  <c r="AH485" i="1" s="1"/>
  <c r="U513" i="1"/>
  <c r="AB513" i="1"/>
  <c r="AC513" i="1"/>
  <c r="AD513" i="1" s="1"/>
  <c r="AF463" i="1"/>
  <c r="AG463" i="1" s="1"/>
  <c r="AH463" i="1" s="1"/>
  <c r="AG526" i="1"/>
  <c r="AH526" i="1" s="1"/>
  <c r="AF500" i="1"/>
  <c r="AG500" i="1"/>
  <c r="AH500" i="1" s="1"/>
  <c r="AG122" i="1"/>
  <c r="AH122" i="1" s="1"/>
  <c r="AG27" i="1"/>
  <c r="AH27" i="1" s="1"/>
  <c r="U240" i="1"/>
  <c r="AF43" i="1"/>
  <c r="AG43" i="1" s="1"/>
  <c r="AH43" i="1" s="1"/>
  <c r="AF123" i="1"/>
  <c r="AF63" i="1"/>
  <c r="AG63" i="1" s="1"/>
  <c r="AH63" i="1" s="1"/>
  <c r="U191" i="1"/>
  <c r="AC191" i="1"/>
  <c r="AD191" i="1" s="1"/>
  <c r="U264" i="1"/>
  <c r="AC264" i="1"/>
  <c r="AD264" i="1" s="1"/>
  <c r="U298" i="1"/>
  <c r="AB298" i="1"/>
  <c r="U29" i="1"/>
  <c r="AB29" i="1"/>
  <c r="AC29" i="1" s="1"/>
  <c r="AD29" i="1" s="1"/>
  <c r="U37" i="1"/>
  <c r="AB37" i="1"/>
  <c r="AG303" i="1"/>
  <c r="AH303" i="1" s="1"/>
  <c r="AB97" i="1"/>
  <c r="AC97" i="1"/>
  <c r="AD97" i="1" s="1"/>
  <c r="U97" i="1"/>
  <c r="AF373" i="1"/>
  <c r="AG373" i="1" s="1"/>
  <c r="AH373" i="1" s="1"/>
  <c r="AG378" i="1"/>
  <c r="AH378" i="1" s="1"/>
  <c r="AF391" i="1"/>
  <c r="AG391" i="1" s="1"/>
  <c r="AH391" i="1" s="1"/>
  <c r="AG417" i="1"/>
  <c r="AH417" i="1" s="1"/>
  <c r="AF335" i="1"/>
  <c r="AG335" i="1" s="1"/>
  <c r="AH335" i="1" s="1"/>
  <c r="AF424" i="1"/>
  <c r="AG424" i="1"/>
  <c r="AH424" i="1" s="1"/>
  <c r="AC400" i="1"/>
  <c r="AD400" i="1" s="1"/>
  <c r="U400" i="1"/>
  <c r="AB400" i="1"/>
  <c r="U342" i="1"/>
  <c r="AB342" i="1"/>
  <c r="AF341" i="1"/>
  <c r="AG341" i="1" s="1"/>
  <c r="AH341" i="1" s="1"/>
  <c r="AF522" i="1"/>
  <c r="AG522" i="1" s="1"/>
  <c r="AH522" i="1" s="1"/>
  <c r="AF580" i="1"/>
  <c r="AG580" i="1" s="1"/>
  <c r="AH580" i="1" s="1"/>
  <c r="AF466" i="1"/>
  <c r="AG466" i="1"/>
  <c r="AH466" i="1" s="1"/>
  <c r="AB515" i="1"/>
  <c r="U515" i="1"/>
  <c r="AC515" i="1"/>
  <c r="AD515" i="1" s="1"/>
  <c r="AF554" i="1"/>
  <c r="AG554" i="1"/>
  <c r="AH554" i="1" s="1"/>
  <c r="AF196" i="1"/>
  <c r="AC200" i="1"/>
  <c r="AD200" i="1" s="1"/>
  <c r="U200" i="1"/>
  <c r="AG331" i="1"/>
  <c r="AH331" i="1" s="1"/>
  <c r="AF331" i="1"/>
  <c r="AF360" i="1"/>
  <c r="AG360" i="1" s="1"/>
  <c r="AH360" i="1" s="1"/>
  <c r="AF419" i="1"/>
  <c r="AG419" i="1"/>
  <c r="AH419" i="1" s="1"/>
  <c r="AF461" i="1"/>
  <c r="AG461" i="1"/>
  <c r="AH461" i="1" s="1"/>
  <c r="AF875" i="1"/>
  <c r="AG875" i="1"/>
  <c r="AH875" i="1" s="1"/>
  <c r="AF869" i="1"/>
  <c r="AG869" i="1" s="1"/>
  <c r="AH869" i="1" s="1"/>
  <c r="AF414" i="1"/>
  <c r="AG414" i="1"/>
  <c r="AH414" i="1" s="1"/>
  <c r="AB422" i="1"/>
  <c r="AC422" i="1"/>
  <c r="AD422" i="1" s="1"/>
  <c r="AG415" i="1"/>
  <c r="AH415" i="1" s="1"/>
  <c r="AF534" i="1"/>
  <c r="AG534" i="1"/>
  <c r="AH534" i="1" s="1"/>
  <c r="AG140" i="1"/>
  <c r="AH140" i="1" s="1"/>
  <c r="AB164" i="1"/>
  <c r="AC164" i="1" s="1"/>
  <c r="AD164" i="1" s="1"/>
  <c r="AF14" i="1"/>
  <c r="AG14" i="1"/>
  <c r="AH14" i="1" s="1"/>
  <c r="AF265" i="1"/>
  <c r="AG265" i="1"/>
  <c r="AH265" i="1" s="1"/>
  <c r="AF98" i="1"/>
  <c r="AG98" i="1" s="1"/>
  <c r="AH98" i="1" s="1"/>
  <c r="AG306" i="1"/>
  <c r="AH306" i="1" s="1"/>
  <c r="AG356" i="1"/>
  <c r="AH356" i="1" s="1"/>
  <c r="AF356" i="1"/>
  <c r="AB313" i="1"/>
  <c r="AC313" i="1"/>
  <c r="AD313" i="1" s="1"/>
  <c r="U313" i="1"/>
  <c r="AF290" i="1"/>
  <c r="AG290" i="1" s="1"/>
  <c r="AH290" i="1" s="1"/>
  <c r="AF426" i="1"/>
  <c r="AF362" i="1"/>
  <c r="AG362" i="1"/>
  <c r="AH362" i="1" s="1"/>
  <c r="AG271" i="1"/>
  <c r="AH271" i="1" s="1"/>
  <c r="AG94" i="1"/>
  <c r="AH94" i="1" s="1"/>
  <c r="AG247" i="1"/>
  <c r="AH247" i="1" s="1"/>
  <c r="U35" i="1"/>
  <c r="U260" i="1"/>
  <c r="AC170" i="1"/>
  <c r="AD170" i="1" s="1"/>
  <c r="AB166" i="1"/>
  <c r="AC185" i="1"/>
  <c r="AD185" i="1" s="1"/>
  <c r="U164" i="1"/>
  <c r="AF266" i="1"/>
  <c r="AG266" i="1" s="1"/>
  <c r="AH266" i="1" s="1"/>
  <c r="AG190" i="1"/>
  <c r="AH190" i="1" s="1"/>
  <c r="AF190" i="1"/>
  <c r="U27" i="1"/>
  <c r="AG321" i="1"/>
  <c r="AH321" i="1" s="1"/>
  <c r="AG299" i="1"/>
  <c r="AH299" i="1" s="1"/>
  <c r="AG403" i="1"/>
  <c r="AH403" i="1" s="1"/>
  <c r="AF273" i="1"/>
  <c r="AG273" i="1" s="1"/>
  <c r="AH273" i="1" s="1"/>
  <c r="AF376" i="1"/>
  <c r="AG376" i="1" s="1"/>
  <c r="AH376" i="1" s="1"/>
  <c r="AB23" i="1"/>
  <c r="U105" i="1"/>
  <c r="AB256" i="1"/>
  <c r="U256" i="1"/>
  <c r="AG256" i="1" s="1"/>
  <c r="AH256" i="1" s="1"/>
  <c r="AF386" i="1"/>
  <c r="AG386" i="1" s="1"/>
  <c r="AH386" i="1" s="1"/>
  <c r="AG357" i="1"/>
  <c r="AH357" i="1" s="1"/>
  <c r="AG336" i="1"/>
  <c r="AH336" i="1" s="1"/>
  <c r="AC448" i="1"/>
  <c r="AD448" i="1" s="1"/>
  <c r="U448" i="1"/>
  <c r="AB448" i="1"/>
  <c r="AG582" i="1"/>
  <c r="AH582" i="1" s="1"/>
  <c r="AB512" i="1"/>
  <c r="AC512" i="1"/>
  <c r="AD512" i="1" s="1"/>
  <c r="U512" i="1"/>
  <c r="AG932" i="1"/>
  <c r="AH932" i="1" s="1"/>
  <c r="AF932" i="1"/>
  <c r="AF189" i="1"/>
  <c r="AG189" i="1" s="1"/>
  <c r="AH189" i="1" s="1"/>
  <c r="AC211" i="1"/>
  <c r="AD211" i="1" s="1"/>
  <c r="AB211" i="1"/>
  <c r="AF232" i="1"/>
  <c r="AG232" i="1" s="1"/>
  <c r="AH232" i="1" s="1"/>
  <c r="AG181" i="1"/>
  <c r="AH181" i="1" s="1"/>
  <c r="AG139" i="1"/>
  <c r="AH139" i="1" s="1"/>
  <c r="AB235" i="1"/>
  <c r="AC235" i="1" s="1"/>
  <c r="AD235" i="1" s="1"/>
  <c r="AG153" i="1"/>
  <c r="AH153" i="1" s="1"/>
  <c r="AG244" i="1"/>
  <c r="AH244" i="1" s="1"/>
  <c r="AG113" i="1"/>
  <c r="AH113" i="1" s="1"/>
  <c r="AG18" i="1"/>
  <c r="AH18" i="1" s="1"/>
  <c r="AC207" i="1"/>
  <c r="AD207" i="1" s="1"/>
  <c r="AC209" i="1"/>
  <c r="AD209" i="1" s="1"/>
  <c r="U214" i="1"/>
  <c r="AC277" i="1"/>
  <c r="AD277" i="1" s="1"/>
  <c r="AB260" i="1"/>
  <c r="AC229" i="1"/>
  <c r="AD229" i="1" s="1"/>
  <c r="AB202" i="1"/>
  <c r="AC202" i="1" s="1"/>
  <c r="AD202" i="1" s="1"/>
  <c r="AG227" i="1"/>
  <c r="AH227" i="1" s="1"/>
  <c r="AC95" i="1"/>
  <c r="AD95" i="1" s="1"/>
  <c r="AB264" i="1"/>
  <c r="AF88" i="1"/>
  <c r="AG88" i="1" s="1"/>
  <c r="AH88" i="1" s="1"/>
  <c r="U280" i="1"/>
  <c r="AG280" i="1" s="1"/>
  <c r="AH280" i="1" s="1"/>
  <c r="U245" i="1"/>
  <c r="U274" i="1"/>
  <c r="AC274" i="1"/>
  <c r="AD274" i="1" s="1"/>
  <c r="AB274" i="1"/>
  <c r="AF55" i="1"/>
  <c r="AG55" i="1" s="1"/>
  <c r="AH55" i="1" s="1"/>
  <c r="AB323" i="1"/>
  <c r="U323" i="1"/>
  <c r="AC323" i="1"/>
  <c r="AD323" i="1" s="1"/>
  <c r="AF91" i="1"/>
  <c r="AG91" i="1" s="1"/>
  <c r="AH91" i="1" s="1"/>
  <c r="AB124" i="1"/>
  <c r="U124" i="1"/>
  <c r="AG124" i="1" s="1"/>
  <c r="AH124" i="1" s="1"/>
  <c r="U64" i="1"/>
  <c r="AB64" i="1"/>
  <c r="AC64" i="1" s="1"/>
  <c r="AD64" i="1" s="1"/>
  <c r="AC402" i="1"/>
  <c r="AD402" i="1" s="1"/>
  <c r="AG382" i="1"/>
  <c r="AH382" i="1" s="1"/>
  <c r="AG405" i="1"/>
  <c r="AH405" i="1" s="1"/>
  <c r="AF405" i="1"/>
  <c r="AF535" i="1"/>
  <c r="AG535" i="1" s="1"/>
  <c r="AH535" i="1" s="1"/>
  <c r="U454" i="1"/>
  <c r="AC454" i="1"/>
  <c r="AD454" i="1" s="1"/>
  <c r="AB454" i="1"/>
  <c r="AF944" i="1"/>
  <c r="AG944" i="1" s="1"/>
  <c r="AH944" i="1" s="1"/>
  <c r="AB285" i="1"/>
  <c r="AC285" i="1"/>
  <c r="AD285" i="1" s="1"/>
  <c r="U285" i="1"/>
  <c r="AF292" i="1"/>
  <c r="AG292" i="1"/>
  <c r="AH292" i="1" s="1"/>
  <c r="AF259" i="1"/>
  <c r="AG259" i="1" s="1"/>
  <c r="AH259" i="1" s="1"/>
  <c r="AF311" i="1"/>
  <c r="AG311" i="1" s="1"/>
  <c r="AH311" i="1" s="1"/>
  <c r="AF301" i="1"/>
  <c r="AG301" i="1" s="1"/>
  <c r="AH301" i="1" s="1"/>
  <c r="AC96" i="1"/>
  <c r="AD96" i="1" s="1"/>
  <c r="AB96" i="1"/>
  <c r="U96" i="1"/>
  <c r="AF392" i="1"/>
  <c r="AG392" i="1" s="1"/>
  <c r="AH392" i="1" s="1"/>
  <c r="AG246" i="1"/>
  <c r="AH246" i="1" s="1"/>
  <c r="AB277" i="1"/>
  <c r="AG20" i="1"/>
  <c r="AH20" i="1" s="1"/>
  <c r="AC180" i="1"/>
  <c r="AD180" i="1" s="1"/>
  <c r="AB95" i="1"/>
  <c r="AC182" i="1"/>
  <c r="AD182" i="1" s="1"/>
  <c r="U254" i="1"/>
  <c r="AG254" i="1" s="1"/>
  <c r="AH254" i="1" s="1"/>
  <c r="AC37" i="1"/>
  <c r="AD37" i="1" s="1"/>
  <c r="AF172" i="1"/>
  <c r="AG172" i="1" s="1"/>
  <c r="AH172" i="1" s="1"/>
  <c r="AF251" i="1"/>
  <c r="AG251" i="1"/>
  <c r="AH251" i="1" s="1"/>
  <c r="AF22" i="1"/>
  <c r="AG22" i="1"/>
  <c r="AH22" i="1" s="1"/>
  <c r="AF132" i="1"/>
  <c r="AG132" i="1" s="1"/>
  <c r="AH132" i="1" s="1"/>
  <c r="AC352" i="1"/>
  <c r="AD352" i="1" s="1"/>
  <c r="AC298" i="1"/>
  <c r="AD298" i="1" s="1"/>
  <c r="AC120" i="1"/>
  <c r="AD120" i="1" s="1"/>
  <c r="AB120" i="1"/>
  <c r="U120" i="1"/>
  <c r="AB24" i="1"/>
  <c r="AC24" i="1"/>
  <c r="AD24" i="1" s="1"/>
  <c r="U24" i="1"/>
  <c r="AG428" i="1"/>
  <c r="AH428" i="1" s="1"/>
  <c r="AF428" i="1"/>
  <c r="AF389" i="1"/>
  <c r="AG389" i="1" s="1"/>
  <c r="AH389" i="1" s="1"/>
  <c r="AF427" i="1"/>
  <c r="AG427" i="1"/>
  <c r="AH427" i="1" s="1"/>
  <c r="AF384" i="1"/>
  <c r="AG384" i="1" s="1"/>
  <c r="AH384" i="1" s="1"/>
  <c r="AF338" i="1"/>
  <c r="AG338" i="1" s="1"/>
  <c r="AH338" i="1" s="1"/>
  <c r="U398" i="1"/>
  <c r="AB398" i="1"/>
  <c r="AC398" i="1"/>
  <c r="AD398" i="1" s="1"/>
  <c r="AF509" i="1"/>
  <c r="AG509" i="1" s="1"/>
  <c r="AH509" i="1" s="1"/>
  <c r="AF544" i="1"/>
  <c r="AG544" i="1" s="1"/>
  <c r="AH544" i="1" s="1"/>
  <c r="AF958" i="1"/>
  <c r="AG171" i="1"/>
  <c r="AH171" i="1" s="1"/>
  <c r="U255" i="1"/>
  <c r="AC255" i="1"/>
  <c r="AD255" i="1" s="1"/>
  <c r="AG176" i="1"/>
  <c r="AH176" i="1" s="1"/>
  <c r="AF222" i="1"/>
  <c r="AG222" i="1" s="1"/>
  <c r="AH222" i="1" s="1"/>
  <c r="AG268" i="1"/>
  <c r="AH268" i="1" s="1"/>
  <c r="AF268" i="1"/>
  <c r="AG294" i="1"/>
  <c r="AH294" i="1" s="1"/>
  <c r="AB248" i="1"/>
  <c r="AC248" i="1" s="1"/>
  <c r="AD248" i="1" s="1"/>
  <c r="U248" i="1"/>
  <c r="AG270" i="1"/>
  <c r="AH270" i="1" s="1"/>
  <c r="AG58" i="1"/>
  <c r="AH58" i="1" s="1"/>
  <c r="U211" i="1"/>
  <c r="AC35" i="1"/>
  <c r="AD35" i="1" s="1"/>
  <c r="AF72" i="1"/>
  <c r="AG72" i="1" s="1"/>
  <c r="AH72" i="1" s="1"/>
  <c r="AB154" i="1"/>
  <c r="AC154" i="1" s="1"/>
  <c r="AD154" i="1" s="1"/>
  <c r="U154" i="1"/>
  <c r="AC312" i="1"/>
  <c r="AD312" i="1" s="1"/>
  <c r="U312" i="1"/>
  <c r="AC308" i="1"/>
  <c r="AD308" i="1" s="1"/>
  <c r="AB308" i="1"/>
  <c r="AF406" i="1"/>
  <c r="AG406" i="1"/>
  <c r="AH406" i="1" s="1"/>
  <c r="AG293" i="1"/>
  <c r="AH293" i="1" s="1"/>
  <c r="AF192" i="1"/>
  <c r="AG192" i="1" s="1"/>
  <c r="AH192" i="1" s="1"/>
  <c r="AG15" i="1"/>
  <c r="AH15" i="1" s="1"/>
  <c r="AF176" i="1"/>
  <c r="AG157" i="1"/>
  <c r="AH157" i="1" s="1"/>
  <c r="AC163" i="1"/>
  <c r="AD163" i="1" s="1"/>
  <c r="AB224" i="1"/>
  <c r="AC224" i="1" s="1"/>
  <c r="AD224" i="1" s="1"/>
  <c r="U62" i="1"/>
  <c r="AG142" i="1"/>
  <c r="AH142" i="1" s="1"/>
  <c r="AF86" i="1"/>
  <c r="AG86" i="1" s="1"/>
  <c r="AH86" i="1" s="1"/>
  <c r="AC295" i="1"/>
  <c r="AD295" i="1" s="1"/>
  <c r="AF122" i="1"/>
  <c r="AB131" i="1"/>
  <c r="AC131" i="1"/>
  <c r="AD131" i="1" s="1"/>
  <c r="U131" i="1"/>
  <c r="AF145" i="1"/>
  <c r="AG145" i="1" s="1"/>
  <c r="AH145" i="1" s="1"/>
  <c r="AC81" i="1"/>
  <c r="AD81" i="1" s="1"/>
  <c r="AB280" i="1"/>
  <c r="AB191" i="1"/>
  <c r="U166" i="1"/>
  <c r="AF306" i="1"/>
  <c r="U352" i="1"/>
  <c r="AF316" i="1"/>
  <c r="AG316" i="1" s="1"/>
  <c r="AH316" i="1" s="1"/>
  <c r="AF327" i="1"/>
  <c r="AG327" i="1" s="1"/>
  <c r="AH327" i="1" s="1"/>
  <c r="AF146" i="1"/>
  <c r="AG146" i="1" s="1"/>
  <c r="AH146" i="1" s="1"/>
  <c r="AB110" i="1"/>
  <c r="AF304" i="1"/>
  <c r="AG304" i="1" s="1"/>
  <c r="AH304" i="1" s="1"/>
  <c r="AF59" i="1"/>
  <c r="AG59" i="1"/>
  <c r="AH59" i="1" s="1"/>
  <c r="AF99" i="1"/>
  <c r="AG99" i="1" s="1"/>
  <c r="AH99" i="1" s="1"/>
  <c r="AB270" i="1"/>
  <c r="U270" i="1"/>
  <c r="U100" i="1"/>
  <c r="U326" i="1"/>
  <c r="AC326" i="1"/>
  <c r="AD326" i="1" s="1"/>
  <c r="AB161" i="1"/>
  <c r="AC161" i="1"/>
  <c r="AD161" i="1" s="1"/>
  <c r="U110" i="1"/>
  <c r="AF412" i="1"/>
  <c r="AG412" i="1" s="1"/>
  <c r="AH412" i="1" s="1"/>
  <c r="AG407" i="1"/>
  <c r="AH407" i="1" s="1"/>
  <c r="AF399" i="1"/>
  <c r="AG399" i="1" s="1"/>
  <c r="AH399" i="1" s="1"/>
  <c r="AF366" i="1"/>
  <c r="AG366" i="1" s="1"/>
  <c r="AH366" i="1" s="1"/>
  <c r="AB390" i="1"/>
  <c r="AC390" i="1"/>
  <c r="AD390" i="1" s="1"/>
  <c r="U390" i="1"/>
  <c r="AG333" i="1"/>
  <c r="AH333" i="1" s="1"/>
  <c r="AF446" i="1"/>
  <c r="U345" i="1"/>
  <c r="AF482" i="1"/>
  <c r="AG482" i="1" s="1"/>
  <c r="AH482" i="1" s="1"/>
  <c r="AF520" i="1"/>
  <c r="AG520" i="1" s="1"/>
  <c r="AH520" i="1" s="1"/>
  <c r="AC455" i="1"/>
  <c r="AD455" i="1" s="1"/>
  <c r="U455" i="1"/>
  <c r="AG880" i="1"/>
  <c r="AH880" i="1" s="1"/>
  <c r="U142" i="1"/>
  <c r="AF287" i="1"/>
  <c r="AG287" i="1" s="1"/>
  <c r="AH287" i="1" s="1"/>
  <c r="U261" i="1"/>
  <c r="AG261" i="1" s="1"/>
  <c r="AH261" i="1" s="1"/>
  <c r="AG317" i="1"/>
  <c r="AH317" i="1" s="1"/>
  <c r="AB319" i="1"/>
  <c r="U319" i="1"/>
  <c r="AF363" i="1"/>
  <c r="AG363" i="1" s="1"/>
  <c r="AH363" i="1" s="1"/>
  <c r="AG349" i="1"/>
  <c r="AH349" i="1" s="1"/>
  <c r="AF368" i="1"/>
  <c r="AG368" i="1" s="1"/>
  <c r="AH368" i="1" s="1"/>
  <c r="AC442" i="1"/>
  <c r="AD442" i="1" s="1"/>
  <c r="U442" i="1"/>
  <c r="AF472" i="1"/>
  <c r="AG472" i="1" s="1"/>
  <c r="AH472" i="1" s="1"/>
  <c r="AF577" i="1"/>
  <c r="AG577" i="1" s="1"/>
  <c r="AH577" i="1" s="1"/>
  <c r="AF491" i="1"/>
  <c r="AG491" i="1" s="1"/>
  <c r="AH491" i="1" s="1"/>
  <c r="AG547" i="1"/>
  <c r="AH547" i="1" s="1"/>
  <c r="AF538" i="1"/>
  <c r="AG538" i="1" s="1"/>
  <c r="AH538" i="1" s="1"/>
  <c r="AB460" i="1"/>
  <c r="AC460" i="1"/>
  <c r="AD460" i="1" s="1"/>
  <c r="U460" i="1"/>
  <c r="U488" i="1"/>
  <c r="AB488" i="1"/>
  <c r="AC488" i="1"/>
  <c r="AD488" i="1" s="1"/>
  <c r="AB217" i="1"/>
  <c r="AC217" i="1" s="1"/>
  <c r="AD217" i="1" s="1"/>
  <c r="AB288" i="1"/>
  <c r="AC288" i="1"/>
  <c r="AD288" i="1" s="1"/>
  <c r="AG152" i="1"/>
  <c r="AH152" i="1" s="1"/>
  <c r="AC204" i="1"/>
  <c r="AD204" i="1" s="1"/>
  <c r="U204" i="1"/>
  <c r="U78" i="1"/>
  <c r="AB78" i="1"/>
  <c r="AC78" i="1" s="1"/>
  <c r="AD78" i="1" s="1"/>
  <c r="U272" i="1"/>
  <c r="AC272" i="1"/>
  <c r="AD272" i="1" s="1"/>
  <c r="AB50" i="1"/>
  <c r="AC50" i="1" s="1"/>
  <c r="AD50" i="1" s="1"/>
  <c r="U50" i="1"/>
  <c r="AF370" i="1"/>
  <c r="AG370" i="1" s="1"/>
  <c r="AH370" i="1" s="1"/>
  <c r="U426" i="1"/>
  <c r="AG426" i="1" s="1"/>
  <c r="AH426" i="1" s="1"/>
  <c r="AB426" i="1"/>
  <c r="AF439" i="1"/>
  <c r="AG439" i="1" s="1"/>
  <c r="AH439" i="1" s="1"/>
  <c r="AF413" i="1"/>
  <c r="AG413" i="1"/>
  <c r="AH413" i="1" s="1"/>
  <c r="AG441" i="1"/>
  <c r="AH441" i="1" s="1"/>
  <c r="U404" i="1"/>
  <c r="AC404" i="1"/>
  <c r="AD404" i="1" s="1"/>
  <c r="AF559" i="1"/>
  <c r="AG559" i="1" s="1"/>
  <c r="AH559" i="1" s="1"/>
  <c r="AG525" i="1"/>
  <c r="AH525" i="1" s="1"/>
  <c r="AG483" i="1"/>
  <c r="AH483" i="1" s="1"/>
  <c r="AF438" i="1"/>
  <c r="AG438" i="1" s="1"/>
  <c r="AH438" i="1" s="1"/>
  <c r="AB567" i="1"/>
  <c r="AC567" i="1"/>
  <c r="AD567" i="1" s="1"/>
  <c r="AF543" i="1"/>
  <c r="AG543" i="1" s="1"/>
  <c r="AH543" i="1" s="1"/>
  <c r="AG576" i="1"/>
  <c r="AH576" i="1" s="1"/>
  <c r="U492" i="1"/>
  <c r="AC492" i="1"/>
  <c r="AD492" i="1" s="1"/>
  <c r="AB492" i="1"/>
  <c r="U457" i="1"/>
  <c r="AB457" i="1"/>
  <c r="AC457" i="1"/>
  <c r="AD457" i="1" s="1"/>
  <c r="AC39" i="1"/>
  <c r="AD39" i="1" s="1"/>
  <c r="U168" i="1"/>
  <c r="AG318" i="1"/>
  <c r="AH318" i="1" s="1"/>
  <c r="U304" i="1"/>
  <c r="AB304" i="1"/>
  <c r="AC201" i="1"/>
  <c r="AD201" i="1" s="1"/>
  <c r="U33" i="1"/>
  <c r="AB33" i="1"/>
  <c r="AC33" i="1" s="1"/>
  <c r="AD33" i="1" s="1"/>
  <c r="AB61" i="1"/>
  <c r="AC61" i="1" s="1"/>
  <c r="AD61" i="1" s="1"/>
  <c r="AB102" i="1"/>
  <c r="AC102" i="1" s="1"/>
  <c r="AD102" i="1" s="1"/>
  <c r="AG322" i="1"/>
  <c r="AH322" i="1" s="1"/>
  <c r="U307" i="1"/>
  <c r="AC307" i="1"/>
  <c r="AD307" i="1" s="1"/>
  <c r="AB307" i="1"/>
  <c r="AB42" i="1"/>
  <c r="AC42" i="1" s="1"/>
  <c r="AD42" i="1" s="1"/>
  <c r="U42" i="1"/>
  <c r="AG447" i="1"/>
  <c r="AH447" i="1" s="1"/>
  <c r="AG351" i="1"/>
  <c r="AH351" i="1" s="1"/>
  <c r="AF365" i="1"/>
  <c r="AG365" i="1"/>
  <c r="AH365" i="1" s="1"/>
  <c r="AG410" i="1"/>
  <c r="AH410" i="1" s="1"/>
  <c r="AG332" i="1"/>
  <c r="AH332" i="1" s="1"/>
  <c r="U377" i="1"/>
  <c r="AB377" i="1"/>
  <c r="AC377" i="1"/>
  <c r="AD377" i="1" s="1"/>
  <c r="AB346" i="1"/>
  <c r="AC346" i="1"/>
  <c r="AD346" i="1" s="1"/>
  <c r="AF481" i="1"/>
  <c r="AG481" i="1" s="1"/>
  <c r="AH481" i="1" s="1"/>
  <c r="AF471" i="1"/>
  <c r="AG471" i="1" s="1"/>
  <c r="AH471" i="1" s="1"/>
  <c r="AG475" i="1"/>
  <c r="AH475" i="1" s="1"/>
  <c r="AG473" i="1"/>
  <c r="AH473" i="1" s="1"/>
  <c r="AF473" i="1"/>
  <c r="AF465" i="1"/>
  <c r="AG465" i="1" s="1"/>
  <c r="AH465" i="1" s="1"/>
  <c r="AF947" i="1"/>
  <c r="AG947" i="1" s="1"/>
  <c r="AH947" i="1" s="1"/>
  <c r="U266" i="1"/>
  <c r="AC319" i="1"/>
  <c r="AD319" i="1" s="1"/>
  <c r="U34" i="1"/>
  <c r="AB34" i="1"/>
  <c r="AC34" i="1" s="1"/>
  <c r="AD34" i="1" s="1"/>
  <c r="AB74" i="1"/>
  <c r="AC74" i="1" s="1"/>
  <c r="AD74" i="1" s="1"/>
  <c r="AF309" i="1"/>
  <c r="AG309" i="1"/>
  <c r="AH309" i="1" s="1"/>
  <c r="AB134" i="1"/>
  <c r="AC134" i="1"/>
  <c r="AD134" i="1" s="1"/>
  <c r="AB117" i="1"/>
  <c r="AC117" i="1"/>
  <c r="AD117" i="1" s="1"/>
  <c r="AB149" i="1"/>
  <c r="AC149" i="1"/>
  <c r="AD149" i="1" s="1"/>
  <c r="U149" i="1"/>
  <c r="AG388" i="1"/>
  <c r="AH388" i="1" s="1"/>
  <c r="U421" i="1"/>
  <c r="AG421" i="1" s="1"/>
  <c r="AH421" i="1" s="1"/>
  <c r="AG437" i="1"/>
  <c r="AH437" i="1" s="1"/>
  <c r="AF344" i="1"/>
  <c r="AG344" i="1" s="1"/>
  <c r="AH344" i="1" s="1"/>
  <c r="AG343" i="1"/>
  <c r="AH343" i="1" s="1"/>
  <c r="AF343" i="1"/>
  <c r="AG429" i="1"/>
  <c r="AH429" i="1" s="1"/>
  <c r="AF462" i="1"/>
  <c r="AG462" i="1"/>
  <c r="AH462" i="1" s="1"/>
  <c r="AF498" i="1"/>
  <c r="AG498" i="1" s="1"/>
  <c r="AH498" i="1" s="1"/>
  <c r="AB432" i="1"/>
  <c r="U432" i="1"/>
  <c r="AG432" i="1" s="1"/>
  <c r="AH432" i="1" s="1"/>
  <c r="AB502" i="1"/>
  <c r="U502" i="1"/>
  <c r="AC502" i="1"/>
  <c r="AD502" i="1" s="1"/>
  <c r="AG931" i="1"/>
  <c r="AH931" i="1" s="1"/>
  <c r="AF679" i="1"/>
  <c r="AG679" i="1" s="1"/>
  <c r="AH679" i="1" s="1"/>
  <c r="AG841" i="1"/>
  <c r="AH841" i="1" s="1"/>
  <c r="AF841" i="1"/>
  <c r="AF831" i="1"/>
  <c r="AG831" i="1" s="1"/>
  <c r="AH831" i="1" s="1"/>
  <c r="AF817" i="1"/>
  <c r="AG817" i="1"/>
  <c r="AH817" i="1" s="1"/>
  <c r="AF645" i="1"/>
  <c r="AG645" i="1" s="1"/>
  <c r="AH645" i="1" s="1"/>
  <c r="AF695" i="1"/>
  <c r="AG695" i="1" s="1"/>
  <c r="AH695" i="1" s="1"/>
  <c r="AF692" i="1"/>
  <c r="AG692" i="1" s="1"/>
  <c r="AH692" i="1" s="1"/>
  <c r="AF765" i="1"/>
  <c r="AG765" i="1" s="1"/>
  <c r="AH765" i="1" s="1"/>
  <c r="AF832" i="1"/>
  <c r="AG832" i="1" s="1"/>
  <c r="AH832" i="1" s="1"/>
  <c r="AF688" i="1"/>
  <c r="AG688" i="1" s="1"/>
  <c r="AH688" i="1" s="1"/>
  <c r="AC729" i="1"/>
  <c r="AD729" i="1" s="1"/>
  <c r="AB729" i="1"/>
  <c r="AF751" i="1"/>
  <c r="AG751" i="1" s="1"/>
  <c r="AH751" i="1" s="1"/>
  <c r="U648" i="1"/>
  <c r="AC648" i="1"/>
  <c r="AD648" i="1" s="1"/>
  <c r="AB648" i="1"/>
  <c r="AB228" i="1"/>
  <c r="AC228" i="1" s="1"/>
  <c r="AD228" i="1" s="1"/>
  <c r="AB160" i="1"/>
  <c r="AC160" i="1" s="1"/>
  <c r="AD160" i="1" s="1"/>
  <c r="AG127" i="1"/>
  <c r="AH127" i="1" s="1"/>
  <c r="AB383" i="1"/>
  <c r="AC383" i="1"/>
  <c r="AD383" i="1" s="1"/>
  <c r="AG573" i="1"/>
  <c r="AH573" i="1" s="1"/>
  <c r="AF560" i="1"/>
  <c r="AG560" i="1" s="1"/>
  <c r="AH560" i="1" s="1"/>
  <c r="AG581" i="1"/>
  <c r="AH581" i="1" s="1"/>
  <c r="U558" i="1"/>
  <c r="AB558" i="1"/>
  <c r="AF552" i="1"/>
  <c r="AG552" i="1"/>
  <c r="AH552" i="1" s="1"/>
  <c r="AB574" i="1"/>
  <c r="U574" i="1"/>
  <c r="AC574" i="1"/>
  <c r="AD574" i="1" s="1"/>
  <c r="AB489" i="1"/>
  <c r="AC489" i="1"/>
  <c r="AD489" i="1" s="1"/>
  <c r="AG501" i="1"/>
  <c r="AH501" i="1" s="1"/>
  <c r="U486" i="1"/>
  <c r="AB486" i="1"/>
  <c r="AC486" i="1"/>
  <c r="AD486" i="1" s="1"/>
  <c r="AC464" i="1"/>
  <c r="AD464" i="1" s="1"/>
  <c r="AB464" i="1"/>
  <c r="AF908" i="1"/>
  <c r="AG908" i="1" s="1"/>
  <c r="AH908" i="1" s="1"/>
  <c r="AF591" i="1"/>
  <c r="AG591" i="1" s="1"/>
  <c r="AH591" i="1" s="1"/>
  <c r="AC948" i="1"/>
  <c r="AD948" i="1" s="1"/>
  <c r="AF614" i="1"/>
  <c r="AF579" i="1"/>
  <c r="AG579" i="1" s="1"/>
  <c r="AH579" i="1" s="1"/>
  <c r="AF598" i="1"/>
  <c r="AG598" i="1" s="1"/>
  <c r="AH598" i="1" s="1"/>
  <c r="AF987" i="1"/>
  <c r="AG987" i="1"/>
  <c r="AH987" i="1" s="1"/>
  <c r="AG764" i="1"/>
  <c r="AH764" i="1" s="1"/>
  <c r="AB924" i="1"/>
  <c r="AC924" i="1"/>
  <c r="AD924" i="1" s="1"/>
  <c r="AB954" i="1"/>
  <c r="AC954" i="1"/>
  <c r="AD954" i="1" s="1"/>
  <c r="AB958" i="1"/>
  <c r="U958" i="1"/>
  <c r="AG958" i="1" s="1"/>
  <c r="AH958" i="1" s="1"/>
  <c r="U810" i="1"/>
  <c r="AC810" i="1"/>
  <c r="AD810" i="1" s="1"/>
  <c r="AF819" i="1"/>
  <c r="AG819" i="1" s="1"/>
  <c r="AH819" i="1" s="1"/>
  <c r="AF792" i="1"/>
  <c r="AG792" i="1"/>
  <c r="AH792" i="1" s="1"/>
  <c r="AF669" i="1"/>
  <c r="AG669" i="1"/>
  <c r="AH669" i="1" s="1"/>
  <c r="AG994" i="1"/>
  <c r="AH994" i="1" s="1"/>
  <c r="AF994" i="1"/>
  <c r="AC811" i="1"/>
  <c r="AD811" i="1" s="1"/>
  <c r="U811" i="1"/>
  <c r="AB811" i="1"/>
  <c r="AF649" i="1"/>
  <c r="AG649" i="1"/>
  <c r="AH649" i="1" s="1"/>
  <c r="AF794" i="1"/>
  <c r="AG794" i="1"/>
  <c r="AH794" i="1" s="1"/>
  <c r="AG874" i="1"/>
  <c r="AH874" i="1" s="1"/>
  <c r="AG664" i="1"/>
  <c r="AH664" i="1" s="1"/>
  <c r="AF664" i="1"/>
  <c r="AF704" i="1"/>
  <c r="AG704" i="1"/>
  <c r="AH704" i="1" s="1"/>
  <c r="AB934" i="1"/>
  <c r="U934" i="1"/>
  <c r="AC934" i="1"/>
  <c r="AD934" i="1" s="1"/>
  <c r="AF644" i="1"/>
  <c r="AG644" i="1"/>
  <c r="AH644" i="1" s="1"/>
  <c r="AF608" i="1"/>
  <c r="AG608" i="1" s="1"/>
  <c r="AH608" i="1" s="1"/>
  <c r="AC770" i="1"/>
  <c r="AD770" i="1" s="1"/>
  <c r="AB770" i="1"/>
  <c r="U770" i="1"/>
  <c r="AC785" i="1"/>
  <c r="AD785" i="1" s="1"/>
  <c r="AB785" i="1"/>
  <c r="U785" i="1"/>
  <c r="V996" i="1"/>
  <c r="T996" i="1"/>
  <c r="AC193" i="1"/>
  <c r="AD193" i="1" s="1"/>
  <c r="AC135" i="1"/>
  <c r="AD135" i="1" s="1"/>
  <c r="AG369" i="1"/>
  <c r="AH369" i="1" s="1"/>
  <c r="U339" i="1"/>
  <c r="AG339" i="1" s="1"/>
  <c r="AH339" i="1" s="1"/>
  <c r="AB395" i="1"/>
  <c r="AC395" i="1"/>
  <c r="AD395" i="1" s="1"/>
  <c r="AF519" i="1"/>
  <c r="AG519" i="1" s="1"/>
  <c r="AH519" i="1" s="1"/>
  <c r="AG558" i="1"/>
  <c r="AH558" i="1" s="1"/>
  <c r="AF570" i="1"/>
  <c r="AG570" i="1"/>
  <c r="AH570" i="1" s="1"/>
  <c r="AG476" i="1"/>
  <c r="AH476" i="1" s="1"/>
  <c r="AF458" i="1"/>
  <c r="AG458" i="1"/>
  <c r="AH458" i="1" s="1"/>
  <c r="AF459" i="1"/>
  <c r="AG459" i="1" s="1"/>
  <c r="AH459" i="1" s="1"/>
  <c r="AF532" i="1"/>
  <c r="AG532" i="1"/>
  <c r="AH532" i="1" s="1"/>
  <c r="AF540" i="1"/>
  <c r="AG540" i="1"/>
  <c r="AH540" i="1" s="1"/>
  <c r="AB586" i="1"/>
  <c r="AC797" i="1"/>
  <c r="AD797" i="1" s="1"/>
  <c r="AG593" i="1"/>
  <c r="AH593" i="1" s="1"/>
  <c r="AF593" i="1"/>
  <c r="U649" i="1"/>
  <c r="AF853" i="1"/>
  <c r="AG853" i="1"/>
  <c r="AH853" i="1" s="1"/>
  <c r="AG843" i="1"/>
  <c r="AH843" i="1" s="1"/>
  <c r="AF888" i="1"/>
  <c r="AG888" i="1" s="1"/>
  <c r="AH888" i="1" s="1"/>
  <c r="AG928" i="1"/>
  <c r="AH928" i="1" s="1"/>
  <c r="AG860" i="1"/>
  <c r="AH860" i="1" s="1"/>
  <c r="AG838" i="1"/>
  <c r="AH838" i="1" s="1"/>
  <c r="AG984" i="1"/>
  <c r="AH984" i="1" s="1"/>
  <c r="AF654" i="1"/>
  <c r="AG654" i="1"/>
  <c r="AH654" i="1" s="1"/>
  <c r="AF717" i="1"/>
  <c r="AG717" i="1"/>
  <c r="AH717" i="1" s="1"/>
  <c r="AG714" i="1"/>
  <c r="AH714" i="1" s="1"/>
  <c r="AF714" i="1"/>
  <c r="AC801" i="1"/>
  <c r="AD801" i="1" s="1"/>
  <c r="U801" i="1"/>
  <c r="U897" i="1"/>
  <c r="AB897" i="1"/>
  <c r="AC897" i="1"/>
  <c r="AD897" i="1" s="1"/>
  <c r="AC951" i="1"/>
  <c r="AD951" i="1" s="1"/>
  <c r="U951" i="1"/>
  <c r="AC773" i="1"/>
  <c r="AD773" i="1" s="1"/>
  <c r="U773" i="1"/>
  <c r="AB773" i="1"/>
  <c r="AB996" i="1"/>
  <c r="AB38" i="1"/>
  <c r="AC38" i="1" s="1"/>
  <c r="AD38" i="1" s="1"/>
  <c r="AC44" i="1"/>
  <c r="AD44" i="1" s="1"/>
  <c r="AB92" i="1"/>
  <c r="AC92" i="1" s="1"/>
  <c r="AD92" i="1" s="1"/>
  <c r="AB410" i="1"/>
  <c r="U445" i="1"/>
  <c r="AC445" i="1"/>
  <c r="AD445" i="1" s="1"/>
  <c r="AG578" i="1"/>
  <c r="AH578" i="1" s="1"/>
  <c r="AG469" i="1"/>
  <c r="AH469" i="1" s="1"/>
  <c r="AF469" i="1"/>
  <c r="AG557" i="1"/>
  <c r="AH557" i="1" s="1"/>
  <c r="U517" i="1"/>
  <c r="AC517" i="1"/>
  <c r="AD517" i="1" s="1"/>
  <c r="AB517" i="1"/>
  <c r="AC583" i="1"/>
  <c r="AD583" i="1" s="1"/>
  <c r="AB583" i="1"/>
  <c r="AF571" i="1"/>
  <c r="AG571" i="1" s="1"/>
  <c r="AH571" i="1" s="1"/>
  <c r="AG470" i="1"/>
  <c r="AH470" i="1" s="1"/>
  <c r="AF884" i="1"/>
  <c r="AG884" i="1"/>
  <c r="AH884" i="1" s="1"/>
  <c r="AG879" i="1"/>
  <c r="AH879" i="1" s="1"/>
  <c r="AF609" i="1"/>
  <c r="AG848" i="1"/>
  <c r="AH848" i="1" s="1"/>
  <c r="AF848" i="1"/>
  <c r="AG808" i="1"/>
  <c r="AH808" i="1" s="1"/>
  <c r="AF610" i="1"/>
  <c r="AG610" i="1" s="1"/>
  <c r="AH610" i="1" s="1"/>
  <c r="AB667" i="1"/>
  <c r="AC667" i="1"/>
  <c r="AD667" i="1" s="1"/>
  <c r="U690" i="1"/>
  <c r="AB690" i="1"/>
  <c r="AC690" i="1"/>
  <c r="AD690" i="1" s="1"/>
  <c r="AG734" i="1"/>
  <c r="AH734" i="1" s="1"/>
  <c r="U606" i="1"/>
  <c r="AB606" i="1"/>
  <c r="AC606" i="1"/>
  <c r="AD606" i="1" s="1"/>
  <c r="AB673" i="1"/>
  <c r="AC673" i="1"/>
  <c r="AD673" i="1" s="1"/>
  <c r="U673" i="1"/>
  <c r="AC733" i="1"/>
  <c r="AD733" i="1" s="1"/>
  <c r="AB733" i="1"/>
  <c r="U733" i="1"/>
  <c r="U749" i="1"/>
  <c r="AB749" i="1"/>
  <c r="AC749" i="1"/>
  <c r="AD749" i="1" s="1"/>
  <c r="U44" i="1"/>
  <c r="AB82" i="1"/>
  <c r="AC82" i="1" s="1"/>
  <c r="AD82" i="1" s="1"/>
  <c r="AB107" i="1"/>
  <c r="AC107" i="1" s="1"/>
  <c r="AD107" i="1" s="1"/>
  <c r="U369" i="1"/>
  <c r="AB446" i="1"/>
  <c r="U446" i="1"/>
  <c r="AG446" i="1" s="1"/>
  <c r="AH446" i="1" s="1"/>
  <c r="AC575" i="1"/>
  <c r="AD575" i="1" s="1"/>
  <c r="U575" i="1"/>
  <c r="AC497" i="1"/>
  <c r="AD497" i="1" s="1"/>
  <c r="U497" i="1"/>
  <c r="AB497" i="1"/>
  <c r="AG549" i="1"/>
  <c r="AH549" i="1" s="1"/>
  <c r="U477" i="1"/>
  <c r="AB477" i="1"/>
  <c r="AC477" i="1"/>
  <c r="AD477" i="1" s="1"/>
  <c r="U518" i="1"/>
  <c r="AG518" i="1" s="1"/>
  <c r="AH518" i="1" s="1"/>
  <c r="AB518" i="1"/>
  <c r="AG861" i="1"/>
  <c r="AH861" i="1" s="1"/>
  <c r="AF851" i="1"/>
  <c r="AG851" i="1"/>
  <c r="AH851" i="1" s="1"/>
  <c r="AG825" i="1"/>
  <c r="AH825" i="1" s="1"/>
  <c r="AF825" i="1"/>
  <c r="AG657" i="1"/>
  <c r="AH657" i="1" s="1"/>
  <c r="U667" i="1"/>
  <c r="U695" i="1"/>
  <c r="AC903" i="1"/>
  <c r="AD903" i="1" s="1"/>
  <c r="U903" i="1"/>
  <c r="AF776" i="1"/>
  <c r="AG776" i="1" s="1"/>
  <c r="AH776" i="1" s="1"/>
  <c r="AG771" i="1"/>
  <c r="AH771" i="1" s="1"/>
  <c r="T992" i="1"/>
  <c r="V992" i="1"/>
  <c r="T991" i="1"/>
  <c r="V991" i="1"/>
  <c r="U379" i="1"/>
  <c r="AG379" i="1" s="1"/>
  <c r="AH379" i="1" s="1"/>
  <c r="AB386" i="1"/>
  <c r="AG536" i="1"/>
  <c r="AH536" i="1" s="1"/>
  <c r="AB459" i="1"/>
  <c r="U459" i="1"/>
  <c r="AB478" i="1"/>
  <c r="AC478" i="1"/>
  <c r="AD478" i="1" s="1"/>
  <c r="U478" i="1"/>
  <c r="AB504" i="1"/>
  <c r="AC504" i="1"/>
  <c r="AD504" i="1" s="1"/>
  <c r="AG789" i="1"/>
  <c r="AH789" i="1" s="1"/>
  <c r="AG812" i="1"/>
  <c r="AH812" i="1" s="1"/>
  <c r="AG910" i="1"/>
  <c r="AH910" i="1" s="1"/>
  <c r="AF998" i="1"/>
  <c r="AG998" i="1" s="1"/>
  <c r="AH998" i="1" s="1"/>
  <c r="AF626" i="1"/>
  <c r="AG626" i="1"/>
  <c r="AH626" i="1" s="1"/>
  <c r="U633" i="1"/>
  <c r="AC633" i="1"/>
  <c r="AD633" i="1" s="1"/>
  <c r="AB633" i="1"/>
  <c r="AG621" i="1"/>
  <c r="AH621" i="1" s="1"/>
  <c r="AF621" i="1"/>
  <c r="U919" i="1"/>
  <c r="AC919" i="1"/>
  <c r="AD919" i="1" s="1"/>
  <c r="AB919" i="1"/>
  <c r="U791" i="1"/>
  <c r="AB791" i="1"/>
  <c r="AC791" i="1"/>
  <c r="AD791" i="1" s="1"/>
  <c r="AC691" i="1"/>
  <c r="AD691" i="1" s="1"/>
  <c r="U691" i="1"/>
  <c r="AB691" i="1"/>
  <c r="AF736" i="1"/>
  <c r="AG736" i="1"/>
  <c r="AH736" i="1" s="1"/>
  <c r="U599" i="1"/>
  <c r="AG599" i="1" s="1"/>
  <c r="AH599" i="1" s="1"/>
  <c r="AB599" i="1"/>
  <c r="AF739" i="1"/>
  <c r="AG739" i="1"/>
  <c r="AH739" i="1" s="1"/>
  <c r="AF774" i="1"/>
  <c r="AG774" i="1" s="1"/>
  <c r="AH774" i="1" s="1"/>
  <c r="T989" i="1"/>
  <c r="V989" i="1"/>
  <c r="V980" i="1"/>
  <c r="T980" i="1"/>
  <c r="AG842" i="1"/>
  <c r="AH842" i="1" s="1"/>
  <c r="AC350" i="1"/>
  <c r="AD350" i="1" s="1"/>
  <c r="AG494" i="1"/>
  <c r="AH494" i="1" s="1"/>
  <c r="AG507" i="1"/>
  <c r="AH507" i="1" s="1"/>
  <c r="U506" i="1"/>
  <c r="AG506" i="1" s="1"/>
  <c r="AH506" i="1" s="1"/>
  <c r="AB491" i="1"/>
  <c r="U491" i="1"/>
  <c r="AG467" i="1"/>
  <c r="AH467" i="1" s="1"/>
  <c r="AB531" i="1"/>
  <c r="U531" i="1"/>
  <c r="AG531" i="1" s="1"/>
  <c r="AH531" i="1" s="1"/>
  <c r="AG887" i="1"/>
  <c r="AH887" i="1" s="1"/>
  <c r="AF923" i="1"/>
  <c r="AG923" i="1"/>
  <c r="AH923" i="1" s="1"/>
  <c r="AF898" i="1"/>
  <c r="AG898" i="1"/>
  <c r="AH898" i="1" s="1"/>
  <c r="AF885" i="1"/>
  <c r="AG885" i="1" s="1"/>
  <c r="AH885" i="1" s="1"/>
  <c r="AG938" i="1"/>
  <c r="AH938" i="1" s="1"/>
  <c r="AF870" i="1"/>
  <c r="AF856" i="1"/>
  <c r="AG856" i="1"/>
  <c r="AH856" i="1" s="1"/>
  <c r="AG646" i="1"/>
  <c r="AH646" i="1" s="1"/>
  <c r="U609" i="1"/>
  <c r="AG609" i="1" s="1"/>
  <c r="AH609" i="1" s="1"/>
  <c r="AB609" i="1"/>
  <c r="AG665" i="1"/>
  <c r="AH665" i="1" s="1"/>
  <c r="AG693" i="1"/>
  <c r="AH693" i="1" s="1"/>
  <c r="AF693" i="1"/>
  <c r="AF701" i="1"/>
  <c r="AG701" i="1" s="1"/>
  <c r="AH701" i="1" s="1"/>
  <c r="AF682" i="1"/>
  <c r="AG682" i="1"/>
  <c r="AH682" i="1" s="1"/>
  <c r="AC906" i="1"/>
  <c r="AD906" i="1" s="1"/>
  <c r="U906" i="1"/>
  <c r="AC858" i="1"/>
  <c r="AD858" i="1" s="1"/>
  <c r="AB858" i="1"/>
  <c r="U858" i="1"/>
  <c r="AF631" i="1"/>
  <c r="AG631" i="1" s="1"/>
  <c r="AH631" i="1" s="1"/>
  <c r="AB553" i="1"/>
  <c r="AC553" i="1"/>
  <c r="AD553" i="1" s="1"/>
  <c r="U553" i="1"/>
  <c r="AC752" i="1"/>
  <c r="AD752" i="1" s="1"/>
  <c r="U752" i="1"/>
  <c r="U990" i="1"/>
  <c r="AC990" i="1"/>
  <c r="AD990" i="1" s="1"/>
  <c r="AB596" i="1"/>
  <c r="U596" i="1"/>
  <c r="AC596" i="1"/>
  <c r="AD596" i="1" s="1"/>
  <c r="AG508" i="1"/>
  <c r="AH508" i="1" s="1"/>
  <c r="AG474" i="1"/>
  <c r="AH474" i="1" s="1"/>
  <c r="AG953" i="1"/>
  <c r="AH953" i="1" s="1"/>
  <c r="AG960" i="1"/>
  <c r="AH960" i="1" s="1"/>
  <c r="AF813" i="1"/>
  <c r="AG813" i="1"/>
  <c r="AH813" i="1" s="1"/>
  <c r="AF793" i="1"/>
  <c r="AG793" i="1" s="1"/>
  <c r="AH793" i="1" s="1"/>
  <c r="AG854" i="1"/>
  <c r="AH854" i="1" s="1"/>
  <c r="AG803" i="1"/>
  <c r="AH803" i="1" s="1"/>
  <c r="AF985" i="1"/>
  <c r="AG985" i="1"/>
  <c r="AH985" i="1" s="1"/>
  <c r="AF962" i="1"/>
  <c r="AG962" i="1" s="1"/>
  <c r="AH962" i="1" s="1"/>
  <c r="AG627" i="1"/>
  <c r="AH627" i="1" s="1"/>
  <c r="AG670" i="1"/>
  <c r="AH670" i="1" s="1"/>
  <c r="AF629" i="1"/>
  <c r="AG629" i="1" s="1"/>
  <c r="AH629" i="1" s="1"/>
  <c r="AG711" i="1"/>
  <c r="AH711" i="1" s="1"/>
  <c r="AC823" i="1"/>
  <c r="AD823" i="1" s="1"/>
  <c r="U823" i="1"/>
  <c r="AB823" i="1"/>
  <c r="AB845" i="1"/>
  <c r="AC845" i="1"/>
  <c r="AD845" i="1" s="1"/>
  <c r="U845" i="1"/>
  <c r="AB854" i="1"/>
  <c r="U854" i="1"/>
  <c r="AC862" i="1"/>
  <c r="AD862" i="1" s="1"/>
  <c r="U862" i="1"/>
  <c r="U866" i="1"/>
  <c r="AC866" i="1"/>
  <c r="AD866" i="1" s="1"/>
  <c r="AB882" i="1"/>
  <c r="U882" i="1"/>
  <c r="AC882" i="1"/>
  <c r="AD882" i="1" s="1"/>
  <c r="AF599" i="1"/>
  <c r="AC740" i="1"/>
  <c r="AD740" i="1" s="1"/>
  <c r="AB740" i="1"/>
  <c r="U740" i="1"/>
  <c r="AF747" i="1"/>
  <c r="AG747" i="1"/>
  <c r="AH747" i="1" s="1"/>
  <c r="AC719" i="1"/>
  <c r="AD719" i="1" s="1"/>
  <c r="U719" i="1"/>
  <c r="AB719" i="1"/>
  <c r="U643" i="1"/>
  <c r="AC643" i="1"/>
  <c r="AD643" i="1" s="1"/>
  <c r="AB643" i="1"/>
  <c r="T977" i="1"/>
  <c r="V977" i="1"/>
  <c r="AC75" i="1"/>
  <c r="AD75" i="1" s="1"/>
  <c r="AB75" i="1"/>
  <c r="AC496" i="1"/>
  <c r="AD496" i="1" s="1"/>
  <c r="AB527" i="1"/>
  <c r="AC456" i="1"/>
  <c r="AD456" i="1" s="1"/>
  <c r="AB490" i="1"/>
  <c r="AC490" i="1"/>
  <c r="AD490" i="1" s="1"/>
  <c r="AB524" i="1"/>
  <c r="AC524" i="1"/>
  <c r="AD524" i="1" s="1"/>
  <c r="U504" i="1"/>
  <c r="AC493" i="1"/>
  <c r="AD493" i="1" s="1"/>
  <c r="AG565" i="1"/>
  <c r="AH565" i="1" s="1"/>
  <c r="AG564" i="1"/>
  <c r="AH564" i="1" s="1"/>
  <c r="U511" i="1"/>
  <c r="AC511" i="1"/>
  <c r="AD511" i="1" s="1"/>
  <c r="AB511" i="1"/>
  <c r="U530" i="1"/>
  <c r="AC530" i="1"/>
  <c r="AD530" i="1" s="1"/>
  <c r="AF920" i="1"/>
  <c r="AG920" i="1"/>
  <c r="AH920" i="1" s="1"/>
  <c r="AG728" i="1"/>
  <c r="AH728" i="1" s="1"/>
  <c r="AG886" i="1"/>
  <c r="AH886" i="1" s="1"/>
  <c r="AG836" i="1"/>
  <c r="AH836" i="1" s="1"/>
  <c r="AF713" i="1"/>
  <c r="AG713" i="1" s="1"/>
  <c r="AH713" i="1" s="1"/>
  <c r="AF787" i="1"/>
  <c r="AG787" i="1"/>
  <c r="AH787" i="1" s="1"/>
  <c r="AB895" i="1"/>
  <c r="U895" i="1"/>
  <c r="AC895" i="1"/>
  <c r="AD895" i="1" s="1"/>
  <c r="AB907" i="1"/>
  <c r="AC907" i="1"/>
  <c r="AD907" i="1" s="1"/>
  <c r="U907" i="1"/>
  <c r="U806" i="1"/>
  <c r="AC806" i="1"/>
  <c r="AD806" i="1" s="1"/>
  <c r="AG982" i="1"/>
  <c r="AH982" i="1" s="1"/>
  <c r="U824" i="1"/>
  <c r="AG824" i="1" s="1"/>
  <c r="AH824" i="1" s="1"/>
  <c r="AB824" i="1"/>
  <c r="AC828" i="1"/>
  <c r="AD828" i="1" s="1"/>
  <c r="AB828" i="1"/>
  <c r="U828" i="1"/>
  <c r="AB832" i="1"/>
  <c r="U832" i="1"/>
  <c r="AB859" i="1"/>
  <c r="U859" i="1"/>
  <c r="AC859" i="1"/>
  <c r="AD859" i="1" s="1"/>
  <c r="AB615" i="1"/>
  <c r="U615" i="1"/>
  <c r="AC615" i="1"/>
  <c r="AD615" i="1" s="1"/>
  <c r="V970" i="1"/>
  <c r="T970" i="1"/>
  <c r="V950" i="1"/>
  <c r="T950" i="1"/>
  <c r="AB927" i="1"/>
  <c r="T850" i="1"/>
  <c r="AB850" i="1" s="1"/>
  <c r="U974" i="1"/>
  <c r="AC974" i="1"/>
  <c r="AD974" i="1" s="1"/>
  <c r="AB974" i="1"/>
  <c r="V926" i="1"/>
  <c r="T926" i="1"/>
  <c r="T909" i="1"/>
  <c r="V900" i="1"/>
  <c r="T900" i="1"/>
  <c r="V945" i="1"/>
  <c r="T945" i="1"/>
  <c r="AB894" i="1"/>
  <c r="U894" i="1"/>
  <c r="AG894" i="1" s="1"/>
  <c r="AH894" i="1" s="1"/>
  <c r="U514" i="1"/>
  <c r="AG514" i="1" s="1"/>
  <c r="AH514" i="1" s="1"/>
  <c r="AB514" i="1"/>
  <c r="AB625" i="1"/>
  <c r="AG707" i="1"/>
  <c r="AH707" i="1" s="1"/>
  <c r="AC930" i="1"/>
  <c r="AD930" i="1" s="1"/>
  <c r="AB930" i="1"/>
  <c r="AC936" i="1"/>
  <c r="AD936" i="1" s="1"/>
  <c r="U936" i="1"/>
  <c r="AB936" i="1"/>
  <c r="U941" i="1"/>
  <c r="AB941" i="1"/>
  <c r="AC941" i="1"/>
  <c r="AD941" i="1" s="1"/>
  <c r="U889" i="1"/>
  <c r="AC889" i="1"/>
  <c r="AD889" i="1" s="1"/>
  <c r="AF983" i="1"/>
  <c r="AG983" i="1" s="1"/>
  <c r="AH983" i="1" s="1"/>
  <c r="AB834" i="1"/>
  <c r="U834" i="1"/>
  <c r="AC834" i="1"/>
  <c r="AD834" i="1" s="1"/>
  <c r="AC846" i="1"/>
  <c r="AD846" i="1" s="1"/>
  <c r="U846" i="1"/>
  <c r="AC855" i="1"/>
  <c r="AD855" i="1" s="1"/>
  <c r="AB855" i="1"/>
  <c r="U855" i="1"/>
  <c r="T877" i="1"/>
  <c r="AC904" i="1"/>
  <c r="AD904" i="1" s="1"/>
  <c r="U904" i="1"/>
  <c r="AG528" i="1"/>
  <c r="AH528" i="1" s="1"/>
  <c r="AF635" i="1"/>
  <c r="AG635" i="1" s="1"/>
  <c r="AH635" i="1" s="1"/>
  <c r="U542" i="1"/>
  <c r="AC542" i="1"/>
  <c r="AD542" i="1" s="1"/>
  <c r="AC676" i="1"/>
  <c r="AD676" i="1" s="1"/>
  <c r="AB676" i="1"/>
  <c r="U663" i="1"/>
  <c r="AC663" i="1"/>
  <c r="AD663" i="1" s="1"/>
  <c r="U997" i="1"/>
  <c r="AC997" i="1"/>
  <c r="AD997" i="1" s="1"/>
  <c r="V969" i="1"/>
  <c r="T969" i="1"/>
  <c r="V967" i="1"/>
  <c r="T967" i="1"/>
  <c r="AB873" i="1"/>
  <c r="AF779" i="1"/>
  <c r="AG779" i="1"/>
  <c r="AH779" i="1" s="1"/>
  <c r="AC878" i="1"/>
  <c r="AD878" i="1" s="1"/>
  <c r="U878" i="1"/>
  <c r="AB842" i="1"/>
  <c r="AG940" i="1"/>
  <c r="AH940" i="1" s="1"/>
  <c r="AF568" i="1"/>
  <c r="AG568" i="1"/>
  <c r="AH568" i="1" s="1"/>
  <c r="U590" i="1"/>
  <c r="AC590" i="1"/>
  <c r="AD590" i="1" s="1"/>
  <c r="AF702" i="1"/>
  <c r="AG702" i="1" s="1"/>
  <c r="AH702" i="1" s="1"/>
  <c r="AG718" i="1"/>
  <c r="AH718" i="1" s="1"/>
  <c r="T927" i="1"/>
  <c r="T937" i="1"/>
  <c r="V943" i="1"/>
  <c r="AB960" i="1"/>
  <c r="AC839" i="1"/>
  <c r="AD839" i="1" s="1"/>
  <c r="U839" i="1"/>
  <c r="AB870" i="1"/>
  <c r="U870" i="1"/>
  <c r="AG870" i="1" s="1"/>
  <c r="AH870" i="1" s="1"/>
  <c r="AB890" i="1"/>
  <c r="AC890" i="1"/>
  <c r="AD890" i="1" s="1"/>
  <c r="AF724" i="1"/>
  <c r="AG724" i="1"/>
  <c r="AH724" i="1" s="1"/>
  <c r="U680" i="1"/>
  <c r="AB680" i="1"/>
  <c r="U741" i="1"/>
  <c r="AC741" i="1"/>
  <c r="AD741" i="1" s="1"/>
  <c r="AC742" i="1"/>
  <c r="AD742" i="1" s="1"/>
  <c r="AB742" i="1"/>
  <c r="U742" i="1"/>
  <c r="AC708" i="1"/>
  <c r="AD708" i="1" s="1"/>
  <c r="U708" i="1"/>
  <c r="AB708" i="1"/>
  <c r="V971" i="1"/>
  <c r="T971" i="1"/>
  <c r="AB944" i="1"/>
  <c r="T942" i="1"/>
  <c r="V942" i="1"/>
  <c r="T933" i="1"/>
  <c r="AB933" i="1"/>
  <c r="AB925" i="1"/>
  <c r="AC914" i="1"/>
  <c r="AD914" i="1" s="1"/>
  <c r="U914" i="1"/>
  <c r="AG780" i="1"/>
  <c r="AH780" i="1" s="1"/>
  <c r="AG847" i="1"/>
  <c r="AH847" i="1" s="1"/>
  <c r="AG601" i="1"/>
  <c r="AH601" i="1" s="1"/>
  <c r="AG871" i="1"/>
  <c r="AH871" i="1" s="1"/>
  <c r="AG863" i="1"/>
  <c r="AH863" i="1" s="1"/>
  <c r="AG815" i="1"/>
  <c r="AH815" i="1" s="1"/>
  <c r="AG809" i="1"/>
  <c r="AH809" i="1" s="1"/>
  <c r="AF630" i="1"/>
  <c r="AG630" i="1" s="1"/>
  <c r="AH630" i="1" s="1"/>
  <c r="AG604" i="1"/>
  <c r="AH604" i="1" s="1"/>
  <c r="AG697" i="1"/>
  <c r="AH697" i="1" s="1"/>
  <c r="AF678" i="1"/>
  <c r="AG678" i="1"/>
  <c r="AH678" i="1" s="1"/>
  <c r="AG727" i="1"/>
  <c r="AH727" i="1" s="1"/>
  <c r="AG672" i="1"/>
  <c r="AH672" i="1" s="1"/>
  <c r="AG756" i="1"/>
  <c r="AH756" i="1" s="1"/>
  <c r="AB910" i="1"/>
  <c r="T921" i="1"/>
  <c r="T952" i="1"/>
  <c r="U956" i="1"/>
  <c r="AC956" i="1"/>
  <c r="AD956" i="1" s="1"/>
  <c r="AG778" i="1"/>
  <c r="AH778" i="1" s="1"/>
  <c r="AF968" i="1"/>
  <c r="AG968" i="1" s="1"/>
  <c r="AH968" i="1" s="1"/>
  <c r="AF995" i="1"/>
  <c r="AG995" i="1" s="1"/>
  <c r="AH995" i="1" s="1"/>
  <c r="AB879" i="1"/>
  <c r="U879" i="1"/>
  <c r="AG976" i="1"/>
  <c r="AH976" i="1" s="1"/>
  <c r="AC763" i="1"/>
  <c r="AD763" i="1" s="1"/>
  <c r="AB763" i="1"/>
  <c r="AF759" i="1"/>
  <c r="AG759" i="1" s="1"/>
  <c r="AH759" i="1" s="1"/>
  <c r="AB687" i="1"/>
  <c r="U687" i="1"/>
  <c r="AB721" i="1"/>
  <c r="AC721" i="1"/>
  <c r="AD721" i="1" s="1"/>
  <c r="AF988" i="1"/>
  <c r="AG988" i="1" s="1"/>
  <c r="AH988" i="1" s="1"/>
  <c r="T993" i="1"/>
  <c r="V993" i="1"/>
  <c r="AB990" i="1"/>
  <c r="U979" i="1"/>
  <c r="AG979" i="1" s="1"/>
  <c r="AH979" i="1" s="1"/>
  <c r="AB979" i="1"/>
  <c r="V978" i="1"/>
  <c r="T978" i="1"/>
  <c r="AB978" i="1" s="1"/>
  <c r="V963" i="1"/>
  <c r="T963" i="1"/>
  <c r="AC961" i="1"/>
  <c r="AD961" i="1" s="1"/>
  <c r="U961" i="1"/>
  <c r="AB939" i="1"/>
  <c r="T913" i="1"/>
  <c r="AB913" i="1"/>
  <c r="AB898" i="1"/>
  <c r="AC479" i="1"/>
  <c r="AD479" i="1" s="1"/>
  <c r="AB500" i="1"/>
  <c r="AF939" i="1"/>
  <c r="AG939" i="1" s="1"/>
  <c r="AH939" i="1" s="1"/>
  <c r="AF718" i="1"/>
  <c r="AF687" i="1"/>
  <c r="AG687" i="1" s="1"/>
  <c r="AH687" i="1" s="1"/>
  <c r="AG641" i="1"/>
  <c r="AH641" i="1" s="1"/>
  <c r="AG650" i="1"/>
  <c r="AH650" i="1" s="1"/>
  <c r="AF689" i="1"/>
  <c r="AG689" i="1" s="1"/>
  <c r="AH689" i="1" s="1"/>
  <c r="AF675" i="1"/>
  <c r="AG675" i="1" s="1"/>
  <c r="AH675" i="1" s="1"/>
  <c r="AF703" i="1"/>
  <c r="AG703" i="1"/>
  <c r="AH703" i="1" s="1"/>
  <c r="AG715" i="1"/>
  <c r="AH715" i="1" s="1"/>
  <c r="U821" i="1"/>
  <c r="AC821" i="1"/>
  <c r="AD821" i="1" s="1"/>
  <c r="AC680" i="1"/>
  <c r="AD680" i="1" s="1"/>
  <c r="U720" i="1"/>
  <c r="AG720" i="1" s="1"/>
  <c r="AH720" i="1" s="1"/>
  <c r="AB865" i="1"/>
  <c r="U827" i="1"/>
  <c r="AC827" i="1"/>
  <c r="AD827" i="1" s="1"/>
  <c r="U818" i="1"/>
  <c r="AB818" i="1"/>
  <c r="AC818" i="1"/>
  <c r="AD818" i="1" s="1"/>
  <c r="U592" i="1"/>
  <c r="AC592" i="1"/>
  <c r="AD592" i="1" s="1"/>
  <c r="AB658" i="1"/>
  <c r="AC658" i="1"/>
  <c r="AD658" i="1" s="1"/>
  <c r="V1000" i="1"/>
  <c r="T1000" i="1"/>
  <c r="U999" i="1"/>
  <c r="AC999" i="1"/>
  <c r="AD999" i="1" s="1"/>
  <c r="AB998" i="1"/>
  <c r="U981" i="1"/>
  <c r="AC981" i="1"/>
  <c r="AD981" i="1" s="1"/>
  <c r="U966" i="1"/>
  <c r="AB966" i="1"/>
  <c r="AC966" i="1"/>
  <c r="AD966" i="1" s="1"/>
  <c r="T929" i="1"/>
  <c r="T868" i="1"/>
  <c r="V868" i="1"/>
  <c r="V822" i="1"/>
  <c r="T822" i="1"/>
  <c r="AB786" i="1"/>
  <c r="AB701" i="1"/>
  <c r="AB764" i="1"/>
  <c r="AB912" i="1"/>
  <c r="AB849" i="1"/>
  <c r="AB949" i="1"/>
  <c r="AC619" i="1"/>
  <c r="AD619" i="1" s="1"/>
  <c r="U619" i="1"/>
  <c r="AB948" i="1"/>
  <c r="R932" i="1"/>
  <c r="S932" i="1" s="1"/>
  <c r="AB889" i="1"/>
  <c r="R815" i="1"/>
  <c r="S815" i="1" s="1"/>
  <c r="AB762" i="1"/>
  <c r="T762" i="1"/>
  <c r="R810" i="1"/>
  <c r="S810" i="1" s="1"/>
  <c r="V709" i="1"/>
  <c r="T709" i="1"/>
  <c r="T712" i="1"/>
  <c r="V712" i="1"/>
  <c r="AB815" i="1"/>
  <c r="T833" i="1"/>
  <c r="T867" i="1"/>
  <c r="AB635" i="1"/>
  <c r="U635" i="1"/>
  <c r="V995" i="1"/>
  <c r="AB963" i="1"/>
  <c r="AB921" i="1"/>
  <c r="R844" i="1"/>
  <c r="S844" i="1" s="1"/>
  <c r="AG753" i="1"/>
  <c r="AH753" i="1" s="1"/>
  <c r="AB746" i="1"/>
  <c r="AB837" i="1"/>
  <c r="AB881" i="1"/>
  <c r="T896" i="1"/>
  <c r="AB798" i="1"/>
  <c r="AG769" i="1"/>
  <c r="AH769" i="1" s="1"/>
  <c r="AB902" i="1"/>
  <c r="AB827" i="1"/>
  <c r="AC805" i="1"/>
  <c r="AD805" i="1" s="1"/>
  <c r="U912" i="1"/>
  <c r="AG912" i="1" s="1"/>
  <c r="AH912" i="1" s="1"/>
  <c r="AG754" i="1"/>
  <c r="AH754" i="1" s="1"/>
  <c r="AC683" i="1"/>
  <c r="AD683" i="1" s="1"/>
  <c r="AF769" i="1"/>
  <c r="AB848" i="1"/>
  <c r="AG556" i="1"/>
  <c r="AH556" i="1" s="1"/>
  <c r="U614" i="1"/>
  <c r="AG614" i="1" s="1"/>
  <c r="AH614" i="1" s="1"/>
  <c r="AB614" i="1"/>
  <c r="T986" i="1"/>
  <c r="V965" i="1"/>
  <c r="T965" i="1"/>
  <c r="R937" i="1"/>
  <c r="S937" i="1" s="1"/>
  <c r="R881" i="1"/>
  <c r="S881" i="1" s="1"/>
  <c r="R853" i="1"/>
  <c r="S853" i="1" s="1"/>
  <c r="R807" i="1"/>
  <c r="S807" i="1" s="1"/>
  <c r="R802" i="1"/>
  <c r="S802" i="1" s="1"/>
  <c r="T783" i="1"/>
  <c r="R762" i="1"/>
  <c r="S762" i="1" s="1"/>
  <c r="R748" i="1"/>
  <c r="S748" i="1" s="1"/>
  <c r="R786" i="1"/>
  <c r="S786" i="1" s="1"/>
  <c r="T746" i="1"/>
  <c r="R731" i="1"/>
  <c r="S731" i="1" s="1"/>
  <c r="R727" i="1"/>
  <c r="S727" i="1" s="1"/>
  <c r="R722" i="1"/>
  <c r="S722" i="1" s="1"/>
  <c r="R701" i="1"/>
  <c r="S701" i="1" s="1"/>
  <c r="R780" i="1"/>
  <c r="S780" i="1" s="1"/>
  <c r="R739" i="1"/>
  <c r="S739" i="1" s="1"/>
  <c r="R732" i="1"/>
  <c r="S732" i="1" s="1"/>
  <c r="R876" i="1"/>
  <c r="S876" i="1" s="1"/>
  <c r="R699" i="1"/>
  <c r="S699" i="1" s="1"/>
  <c r="R674" i="1"/>
  <c r="S674" i="1" s="1"/>
  <c r="R706" i="1"/>
  <c r="S706" i="1" s="1"/>
  <c r="R691" i="1"/>
  <c r="S691" i="1" s="1"/>
  <c r="V685" i="1"/>
  <c r="T632" i="1"/>
  <c r="AB659" i="1"/>
  <c r="T725" i="1"/>
  <c r="R710" i="1"/>
  <c r="S710" i="1" s="1"/>
  <c r="T700" i="1"/>
  <c r="R692" i="1"/>
  <c r="S692" i="1" s="1"/>
  <c r="R675" i="1"/>
  <c r="S675" i="1" s="1"/>
  <c r="T652" i="1"/>
  <c r="AB651" i="1"/>
  <c r="T585" i="1"/>
  <c r="V585" i="1"/>
  <c r="R679" i="1"/>
  <c r="S679" i="1" s="1"/>
  <c r="T660" i="1"/>
  <c r="AB568" i="1"/>
  <c r="R556" i="1"/>
  <c r="S556" i="1" s="1"/>
  <c r="R446" i="1"/>
  <c r="S446" i="1" s="1"/>
  <c r="R570" i="1"/>
  <c r="S570" i="1" s="1"/>
  <c r="R544" i="1"/>
  <c r="S544" i="1" s="1"/>
  <c r="R439" i="1"/>
  <c r="S439" i="1" s="1"/>
  <c r="AB296" i="1"/>
  <c r="R438" i="1"/>
  <c r="S438" i="1" s="1"/>
  <c r="V424" i="1"/>
  <c r="R437" i="1"/>
  <c r="S437" i="1" s="1"/>
  <c r="R404" i="1"/>
  <c r="S404" i="1" s="1"/>
  <c r="AB238" i="1"/>
  <c r="T381" i="1"/>
  <c r="T380" i="1"/>
  <c r="AB255" i="1"/>
  <c r="T367" i="1"/>
  <c r="T305" i="1"/>
  <c r="V305" i="1"/>
  <c r="AB299" i="1"/>
  <c r="T282" i="1"/>
  <c r="R354" i="1"/>
  <c r="S354" i="1" s="1"/>
  <c r="R307" i="1"/>
  <c r="S307" i="1" s="1"/>
  <c r="AB287" i="1"/>
  <c r="AA238" i="1"/>
  <c r="AB243" i="1"/>
  <c r="AC243" i="1"/>
  <c r="AD243" i="1" s="1"/>
  <c r="AA234" i="1"/>
  <c r="AB234" i="1" s="1"/>
  <c r="AC234" i="1" s="1"/>
  <c r="AD234" i="1" s="1"/>
  <c r="AB233" i="1"/>
  <c r="AC233" i="1" s="1"/>
  <c r="AD233" i="1" s="1"/>
  <c r="AB240" i="1"/>
  <c r="AC240" i="1" s="1"/>
  <c r="AD240" i="1" s="1"/>
  <c r="AA199" i="1"/>
  <c r="AE199" i="1"/>
  <c r="AA221" i="1"/>
  <c r="AB221" i="1" s="1"/>
  <c r="AC221" i="1" s="1"/>
  <c r="AD221" i="1" s="1"/>
  <c r="T220" i="1"/>
  <c r="V220" i="1"/>
  <c r="AA213" i="1"/>
  <c r="AB213" i="1" s="1"/>
  <c r="AC213" i="1" s="1"/>
  <c r="AD213" i="1" s="1"/>
  <c r="AA239" i="1"/>
  <c r="AB239" i="1" s="1"/>
  <c r="AC239" i="1" s="1"/>
  <c r="AD239" i="1" s="1"/>
  <c r="T216" i="1"/>
  <c r="V216" i="1"/>
  <c r="AA203" i="1"/>
  <c r="AB203" i="1" s="1"/>
  <c r="AC203" i="1" s="1"/>
  <c r="AD203" i="1" s="1"/>
  <c r="AB199" i="1"/>
  <c r="AB292" i="1"/>
  <c r="T276" i="1"/>
  <c r="AB272" i="1"/>
  <c r="AB269" i="1"/>
  <c r="R268" i="1"/>
  <c r="S268" i="1" s="1"/>
  <c r="AB253" i="1"/>
  <c r="AA245" i="1"/>
  <c r="T242" i="1"/>
  <c r="T238" i="1"/>
  <c r="AA220" i="1"/>
  <c r="AA197" i="1"/>
  <c r="AB197" i="1" s="1"/>
  <c r="AC197" i="1" s="1"/>
  <c r="AD197" i="1" s="1"/>
  <c r="AB174" i="1"/>
  <c r="AC174" i="1" s="1"/>
  <c r="AD174" i="1" s="1"/>
  <c r="AA208" i="1"/>
  <c r="AB208" i="1" s="1"/>
  <c r="AC208" i="1" s="1"/>
  <c r="AD208" i="1" s="1"/>
  <c r="AA161" i="1"/>
  <c r="AA205" i="1"/>
  <c r="AB205" i="1" s="1"/>
  <c r="AC205" i="1" s="1"/>
  <c r="AD205" i="1" s="1"/>
  <c r="AA177" i="1"/>
  <c r="AB177" i="1" s="1"/>
  <c r="AC177" i="1" s="1"/>
  <c r="AD177" i="1" s="1"/>
  <c r="AB148" i="1"/>
  <c r="T291" i="1"/>
  <c r="AB245" i="1"/>
  <c r="AC245" i="1" s="1"/>
  <c r="AD245" i="1" s="1"/>
  <c r="AB231" i="1"/>
  <c r="AC231" i="1" s="1"/>
  <c r="AD231" i="1" s="1"/>
  <c r="AA215" i="1"/>
  <c r="AB215" i="1" s="1"/>
  <c r="AC215" i="1" s="1"/>
  <c r="AD215" i="1" s="1"/>
  <c r="AA206" i="1"/>
  <c r="AB206" i="1" s="1"/>
  <c r="AC206" i="1" s="1"/>
  <c r="AD206" i="1" s="1"/>
  <c r="AB168" i="1"/>
  <c r="AC168" i="1" s="1"/>
  <c r="AD168" i="1" s="1"/>
  <c r="AA224" i="1"/>
  <c r="AA212" i="1"/>
  <c r="AB212" i="1" s="1"/>
  <c r="AC212" i="1" s="1"/>
  <c r="AD212" i="1" s="1"/>
  <c r="AC199" i="1"/>
  <c r="AD199" i="1" s="1"/>
  <c r="AA93" i="1"/>
  <c r="AB93" i="1" s="1"/>
  <c r="AC93" i="1" s="1"/>
  <c r="AD93" i="1" s="1"/>
  <c r="R272" i="1"/>
  <c r="S272" i="1" s="1"/>
  <c r="AA241" i="1"/>
  <c r="AB241" i="1" s="1"/>
  <c r="AC241" i="1" s="1"/>
  <c r="AD241" i="1" s="1"/>
  <c r="R226" i="1"/>
  <c r="S226" i="1" s="1"/>
  <c r="AA214" i="1"/>
  <c r="AB214" i="1" s="1"/>
  <c r="AC214" i="1" s="1"/>
  <c r="AD214" i="1" s="1"/>
  <c r="AB123" i="1"/>
  <c r="T155" i="1"/>
  <c r="AC111" i="1"/>
  <c r="AD111" i="1" s="1"/>
  <c r="AB100" i="1"/>
  <c r="AC100" i="1" s="1"/>
  <c r="AD100" i="1" s="1"/>
  <c r="AB57" i="1"/>
  <c r="AC57" i="1" s="1"/>
  <c r="AD57" i="1" s="1"/>
  <c r="AA90" i="1"/>
  <c r="AB90" i="1" s="1"/>
  <c r="AC90" i="1" s="1"/>
  <c r="AD90" i="1" s="1"/>
  <c r="T76" i="1"/>
  <c r="V76" i="1"/>
  <c r="AA56" i="1"/>
  <c r="AB56" i="1" s="1"/>
  <c r="AC56" i="1" s="1"/>
  <c r="AD56" i="1" s="1"/>
  <c r="AA165" i="1"/>
  <c r="AB165" i="1" s="1"/>
  <c r="AC165" i="1" s="1"/>
  <c r="AD165" i="1" s="1"/>
  <c r="V156" i="1"/>
  <c r="T156" i="1"/>
  <c r="AA195" i="1"/>
  <c r="AB195" i="1" s="1"/>
  <c r="AC195" i="1" s="1"/>
  <c r="AD195" i="1" s="1"/>
  <c r="AB105" i="1"/>
  <c r="AC105" i="1" s="1"/>
  <c r="AD105" i="1" s="1"/>
  <c r="AA66" i="1"/>
  <c r="AB66" i="1" s="1"/>
  <c r="AC66" i="1" s="1"/>
  <c r="AD66" i="1" s="1"/>
  <c r="AA62" i="1"/>
  <c r="AB62" i="1" s="1"/>
  <c r="AC62" i="1" s="1"/>
  <c r="AD62" i="1" s="1"/>
  <c r="AA52" i="1"/>
  <c r="AB52" i="1" s="1"/>
  <c r="AC52" i="1" s="1"/>
  <c r="AD52" i="1" s="1"/>
  <c r="AA114" i="1"/>
  <c r="AB114" i="1" s="1"/>
  <c r="AC114" i="1" s="1"/>
  <c r="AD114" i="1" s="1"/>
  <c r="AA104" i="1"/>
  <c r="AB104" i="1" s="1"/>
  <c r="AC104" i="1" s="1"/>
  <c r="AD104" i="1" s="1"/>
  <c r="AA103" i="1"/>
  <c r="AB103" i="1" s="1"/>
  <c r="AC103" i="1" s="1"/>
  <c r="AD103" i="1" s="1"/>
  <c r="AA92" i="1"/>
  <c r="T89" i="1"/>
  <c r="AB28" i="1"/>
  <c r="V89" i="1"/>
  <c r="AF168" i="1" l="1"/>
  <c r="AG168" i="1"/>
  <c r="AH168" i="1" s="1"/>
  <c r="AF206" i="1"/>
  <c r="AG206" i="1"/>
  <c r="AH206" i="1" s="1"/>
  <c r="AF92" i="1"/>
  <c r="AG92" i="1" s="1"/>
  <c r="AH92" i="1" s="1"/>
  <c r="AG241" i="1"/>
  <c r="AH241" i="1" s="1"/>
  <c r="AF241" i="1"/>
  <c r="AF231" i="1"/>
  <c r="AG231" i="1"/>
  <c r="AH231" i="1" s="1"/>
  <c r="AF160" i="1"/>
  <c r="AG160" i="1" s="1"/>
  <c r="AH160" i="1" s="1"/>
  <c r="AF248" i="1"/>
  <c r="AG248" i="1" s="1"/>
  <c r="AH248" i="1" s="1"/>
  <c r="AG104" i="1"/>
  <c r="AH104" i="1" s="1"/>
  <c r="AF104" i="1"/>
  <c r="AF114" i="1"/>
  <c r="AG114" i="1" s="1"/>
  <c r="AH114" i="1" s="1"/>
  <c r="AF56" i="1"/>
  <c r="AG56" i="1" s="1"/>
  <c r="AH56" i="1" s="1"/>
  <c r="AF177" i="1"/>
  <c r="AG177" i="1" s="1"/>
  <c r="AH177" i="1" s="1"/>
  <c r="AG33" i="1"/>
  <c r="AH33" i="1" s="1"/>
  <c r="AF33" i="1"/>
  <c r="AF217" i="1"/>
  <c r="AG217" i="1"/>
  <c r="AH217" i="1" s="1"/>
  <c r="AF235" i="1"/>
  <c r="AG235" i="1" s="1"/>
  <c r="AH235" i="1" s="1"/>
  <c r="AF164" i="1"/>
  <c r="AG164" i="1" s="1"/>
  <c r="AH164" i="1" s="1"/>
  <c r="AF90" i="1"/>
  <c r="AG90" i="1" s="1"/>
  <c r="AH90" i="1" s="1"/>
  <c r="AF29" i="1"/>
  <c r="AG29" i="1" s="1"/>
  <c r="AH29" i="1" s="1"/>
  <c r="AF62" i="1"/>
  <c r="AG62" i="1"/>
  <c r="AH62" i="1" s="1"/>
  <c r="AF105" i="1"/>
  <c r="AG105" i="1" s="1"/>
  <c r="AH105" i="1" s="1"/>
  <c r="AF57" i="1"/>
  <c r="AG57" i="1" s="1"/>
  <c r="AH57" i="1" s="1"/>
  <c r="AF93" i="1"/>
  <c r="AG93" i="1"/>
  <c r="AH93" i="1" s="1"/>
  <c r="AF245" i="1"/>
  <c r="AG245" i="1"/>
  <c r="AH245" i="1" s="1"/>
  <c r="AF228" i="1"/>
  <c r="AG228" i="1" s="1"/>
  <c r="AH228" i="1" s="1"/>
  <c r="AG154" i="1"/>
  <c r="AH154" i="1" s="1"/>
  <c r="AF154" i="1"/>
  <c r="AF64" i="1"/>
  <c r="AG64" i="1"/>
  <c r="AH64" i="1" s="1"/>
  <c r="AF214" i="1"/>
  <c r="AG214" i="1" s="1"/>
  <c r="AH214" i="1" s="1"/>
  <c r="AF240" i="1"/>
  <c r="AG240" i="1" s="1"/>
  <c r="AH240" i="1" s="1"/>
  <c r="AF38" i="1"/>
  <c r="AG38" i="1" s="1"/>
  <c r="AH38" i="1" s="1"/>
  <c r="AF100" i="1"/>
  <c r="AG100" i="1"/>
  <c r="AH100" i="1" s="1"/>
  <c r="AF174" i="1"/>
  <c r="AG174" i="1"/>
  <c r="AH174" i="1" s="1"/>
  <c r="AF212" i="1"/>
  <c r="AG212" i="1" s="1"/>
  <c r="AH212" i="1" s="1"/>
  <c r="AF61" i="1"/>
  <c r="AG61" i="1" s="1"/>
  <c r="AH61" i="1" s="1"/>
  <c r="AF202" i="1"/>
  <c r="AG202" i="1" s="1"/>
  <c r="AH202" i="1" s="1"/>
  <c r="AF749" i="1"/>
  <c r="AG749" i="1"/>
  <c r="AH749" i="1" s="1"/>
  <c r="AF583" i="1"/>
  <c r="AG583" i="1" s="1"/>
  <c r="AH583" i="1" s="1"/>
  <c r="AF445" i="1"/>
  <c r="AG445" i="1" s="1"/>
  <c r="AH445" i="1" s="1"/>
  <c r="AF785" i="1"/>
  <c r="AG785" i="1" s="1"/>
  <c r="AH785" i="1" s="1"/>
  <c r="AF934" i="1"/>
  <c r="AG934" i="1" s="1"/>
  <c r="AH934" i="1" s="1"/>
  <c r="AF948" i="1"/>
  <c r="AG948" i="1" s="1"/>
  <c r="AH948" i="1" s="1"/>
  <c r="AF383" i="1"/>
  <c r="AG383" i="1" s="1"/>
  <c r="AH383" i="1" s="1"/>
  <c r="AF319" i="1"/>
  <c r="AG319" i="1"/>
  <c r="AH319" i="1" s="1"/>
  <c r="AF377" i="1"/>
  <c r="AG377" i="1"/>
  <c r="AH377" i="1" s="1"/>
  <c r="AF102" i="1"/>
  <c r="AG102" i="1" s="1"/>
  <c r="AH102" i="1" s="1"/>
  <c r="AF201" i="1"/>
  <c r="AG201" i="1" s="1"/>
  <c r="AH201" i="1" s="1"/>
  <c r="AF567" i="1"/>
  <c r="AG567" i="1"/>
  <c r="AH567" i="1" s="1"/>
  <c r="AF404" i="1"/>
  <c r="AG404" i="1" s="1"/>
  <c r="AH404" i="1" s="1"/>
  <c r="AF442" i="1"/>
  <c r="AG442" i="1" s="1"/>
  <c r="AH442" i="1" s="1"/>
  <c r="AF390" i="1"/>
  <c r="AG390" i="1" s="1"/>
  <c r="AH390" i="1" s="1"/>
  <c r="AF312" i="1"/>
  <c r="AG312" i="1"/>
  <c r="AH312" i="1" s="1"/>
  <c r="AF352" i="1"/>
  <c r="AG352" i="1"/>
  <c r="AH352" i="1" s="1"/>
  <c r="AF95" i="1"/>
  <c r="AG95" i="1" s="1"/>
  <c r="AH95" i="1" s="1"/>
  <c r="AF207" i="1"/>
  <c r="AG207" i="1" s="1"/>
  <c r="AH207" i="1" s="1"/>
  <c r="AF512" i="1"/>
  <c r="AG512" i="1"/>
  <c r="AH512" i="1" s="1"/>
  <c r="AF170" i="1"/>
  <c r="AG170" i="1" s="1"/>
  <c r="AH170" i="1" s="1"/>
  <c r="AF200" i="1"/>
  <c r="AG200" i="1" s="1"/>
  <c r="AH200" i="1" s="1"/>
  <c r="AF515" i="1"/>
  <c r="AG515" i="1" s="1"/>
  <c r="AH515" i="1" s="1"/>
  <c r="AF345" i="1"/>
  <c r="AG345" i="1"/>
  <c r="AH345" i="1" s="1"/>
  <c r="AF110" i="1"/>
  <c r="AG110" i="1" s="1"/>
  <c r="AH110" i="1" s="1"/>
  <c r="AF855" i="1"/>
  <c r="AG855" i="1" s="1"/>
  <c r="AH855" i="1" s="1"/>
  <c r="AF648" i="1"/>
  <c r="AG648" i="1" s="1"/>
  <c r="AH648" i="1" s="1"/>
  <c r="AF134" i="1"/>
  <c r="AG134" i="1" s="1"/>
  <c r="AH134" i="1" s="1"/>
  <c r="AF161" i="1"/>
  <c r="AG161" i="1"/>
  <c r="AH161" i="1" s="1"/>
  <c r="AF81" i="1"/>
  <c r="AG81" i="1" s="1"/>
  <c r="AH81" i="1" s="1"/>
  <c r="AF37" i="1"/>
  <c r="AG37" i="1" s="1"/>
  <c r="AH37" i="1" s="1"/>
  <c r="AF191" i="1"/>
  <c r="AG191" i="1"/>
  <c r="AH191" i="1" s="1"/>
  <c r="AF513" i="1"/>
  <c r="AG513" i="1"/>
  <c r="AH513" i="1" s="1"/>
  <c r="AF204" i="1"/>
  <c r="AG204" i="1" s="1"/>
  <c r="AH204" i="1" s="1"/>
  <c r="AF255" i="1"/>
  <c r="AG255" i="1" s="1"/>
  <c r="AH255" i="1" s="1"/>
  <c r="AF24" i="1"/>
  <c r="AG24" i="1"/>
  <c r="AH24" i="1" s="1"/>
  <c r="AF402" i="1"/>
  <c r="AG402" i="1" s="1"/>
  <c r="AH402" i="1" s="1"/>
  <c r="AF274" i="1"/>
  <c r="AG274" i="1" s="1"/>
  <c r="AH274" i="1" s="1"/>
  <c r="AG166" i="1"/>
  <c r="AH166" i="1" s="1"/>
  <c r="AF166" i="1"/>
  <c r="AF460" i="1"/>
  <c r="AG460" i="1"/>
  <c r="AH460" i="1" s="1"/>
  <c r="AF182" i="1"/>
  <c r="AG182" i="1" s="1"/>
  <c r="AH182" i="1" s="1"/>
  <c r="AF454" i="1"/>
  <c r="AG454" i="1" s="1"/>
  <c r="AH454" i="1" s="1"/>
  <c r="AG229" i="1"/>
  <c r="AH229" i="1" s="1"/>
  <c r="AF229" i="1"/>
  <c r="AF211" i="1"/>
  <c r="AG211" i="1" s="1"/>
  <c r="AH211" i="1" s="1"/>
  <c r="AB585" i="1"/>
  <c r="U585" i="1"/>
  <c r="AC585" i="1"/>
  <c r="AD585" i="1" s="1"/>
  <c r="AF999" i="1"/>
  <c r="AG999" i="1"/>
  <c r="AH999" i="1" s="1"/>
  <c r="AF839" i="1"/>
  <c r="AG839" i="1" s="1"/>
  <c r="AH839" i="1" s="1"/>
  <c r="AG866" i="1"/>
  <c r="AH866" i="1" s="1"/>
  <c r="AF866" i="1"/>
  <c r="AF239" i="1"/>
  <c r="AG239" i="1" s="1"/>
  <c r="AH239" i="1" s="1"/>
  <c r="AF966" i="1"/>
  <c r="AG966" i="1"/>
  <c r="AH966" i="1" s="1"/>
  <c r="AG721" i="1"/>
  <c r="AH721" i="1" s="1"/>
  <c r="AF721" i="1"/>
  <c r="AC952" i="1"/>
  <c r="AD952" i="1" s="1"/>
  <c r="U952" i="1"/>
  <c r="AC933" i="1"/>
  <c r="AD933" i="1" s="1"/>
  <c r="U933" i="1"/>
  <c r="AF590" i="1"/>
  <c r="AG590" i="1" s="1"/>
  <c r="AH590" i="1" s="1"/>
  <c r="AF889" i="1"/>
  <c r="AG889" i="1" s="1"/>
  <c r="AH889" i="1" s="1"/>
  <c r="AF504" i="1"/>
  <c r="AG504" i="1" s="1"/>
  <c r="AH504" i="1" s="1"/>
  <c r="AF213" i="1"/>
  <c r="AG213" i="1" s="1"/>
  <c r="AH213" i="1" s="1"/>
  <c r="AC896" i="1"/>
  <c r="AD896" i="1" s="1"/>
  <c r="U896" i="1"/>
  <c r="AB896" i="1"/>
  <c r="AC921" i="1"/>
  <c r="AD921" i="1" s="1"/>
  <c r="U921" i="1"/>
  <c r="U155" i="1"/>
  <c r="AB155" i="1"/>
  <c r="AC155" i="1"/>
  <c r="AD155" i="1" s="1"/>
  <c r="U276" i="1"/>
  <c r="AC276" i="1"/>
  <c r="AD276" i="1" s="1"/>
  <c r="AB276" i="1"/>
  <c r="AC986" i="1"/>
  <c r="AD986" i="1" s="1"/>
  <c r="U986" i="1"/>
  <c r="AC822" i="1"/>
  <c r="AD822" i="1" s="1"/>
  <c r="U822" i="1"/>
  <c r="AB822" i="1"/>
  <c r="AF846" i="1"/>
  <c r="AG846" i="1"/>
  <c r="AH846" i="1" s="1"/>
  <c r="AB952" i="1"/>
  <c r="AF806" i="1"/>
  <c r="AG806" i="1"/>
  <c r="AH806" i="1" s="1"/>
  <c r="AF823" i="1"/>
  <c r="AG823" i="1" s="1"/>
  <c r="AH823" i="1" s="1"/>
  <c r="AB989" i="1"/>
  <c r="AC989" i="1"/>
  <c r="AD989" i="1" s="1"/>
  <c r="U989" i="1"/>
  <c r="AF770" i="1"/>
  <c r="AG770" i="1" s="1"/>
  <c r="AH770" i="1" s="1"/>
  <c r="AF954" i="1"/>
  <c r="AG954" i="1" s="1"/>
  <c r="AH954" i="1" s="1"/>
  <c r="AF224" i="1"/>
  <c r="AG224" i="1" s="1"/>
  <c r="AH224" i="1" s="1"/>
  <c r="AC238" i="1"/>
  <c r="AD238" i="1" s="1"/>
  <c r="U238" i="1"/>
  <c r="U220" i="1"/>
  <c r="AB220" i="1"/>
  <c r="AC220" i="1" s="1"/>
  <c r="AD220" i="1" s="1"/>
  <c r="U305" i="1"/>
  <c r="AC305" i="1"/>
  <c r="AD305" i="1" s="1"/>
  <c r="AB305" i="1"/>
  <c r="AB986" i="1"/>
  <c r="AF619" i="1"/>
  <c r="AG619" i="1" s="1"/>
  <c r="AH619" i="1" s="1"/>
  <c r="AF658" i="1"/>
  <c r="AG658" i="1" s="1"/>
  <c r="AH658" i="1" s="1"/>
  <c r="AF742" i="1"/>
  <c r="AG742" i="1"/>
  <c r="AH742" i="1" s="1"/>
  <c r="U927" i="1"/>
  <c r="AC927" i="1"/>
  <c r="AD927" i="1" s="1"/>
  <c r="AF834" i="1"/>
  <c r="AG834" i="1" s="1"/>
  <c r="AH834" i="1" s="1"/>
  <c r="AB900" i="1"/>
  <c r="U900" i="1"/>
  <c r="AC900" i="1"/>
  <c r="AD900" i="1" s="1"/>
  <c r="AF530" i="1"/>
  <c r="AG530" i="1"/>
  <c r="AH530" i="1" s="1"/>
  <c r="AF478" i="1"/>
  <c r="AG478" i="1" s="1"/>
  <c r="AH478" i="1" s="1"/>
  <c r="AC991" i="1"/>
  <c r="AD991" i="1" s="1"/>
  <c r="U991" i="1"/>
  <c r="AB991" i="1"/>
  <c r="AF497" i="1"/>
  <c r="AG497" i="1"/>
  <c r="AH497" i="1" s="1"/>
  <c r="AF82" i="1"/>
  <c r="AG82" i="1" s="1"/>
  <c r="AH82" i="1" s="1"/>
  <c r="AG773" i="1"/>
  <c r="AH773" i="1" s="1"/>
  <c r="AF773" i="1"/>
  <c r="AC996" i="1"/>
  <c r="AD996" i="1" s="1"/>
  <c r="U996" i="1"/>
  <c r="AF502" i="1"/>
  <c r="AG502" i="1"/>
  <c r="AH502" i="1" s="1"/>
  <c r="AF50" i="1"/>
  <c r="AG50" i="1"/>
  <c r="AH50" i="1" s="1"/>
  <c r="AG288" i="1"/>
  <c r="AH288" i="1" s="1"/>
  <c r="AF288" i="1"/>
  <c r="AF131" i="1"/>
  <c r="AG131" i="1" s="1"/>
  <c r="AH131" i="1" s="1"/>
  <c r="AF163" i="1"/>
  <c r="AG163" i="1" s="1"/>
  <c r="AH163" i="1" s="1"/>
  <c r="AF398" i="1"/>
  <c r="AG398" i="1"/>
  <c r="AH398" i="1" s="1"/>
  <c r="AF323" i="1"/>
  <c r="AG323" i="1" s="1"/>
  <c r="AH323" i="1" s="1"/>
  <c r="AF97" i="1"/>
  <c r="AG97" i="1" s="1"/>
  <c r="AH97" i="1" s="1"/>
  <c r="AF195" i="1"/>
  <c r="AG195" i="1" s="1"/>
  <c r="AH195" i="1" s="1"/>
  <c r="U381" i="1"/>
  <c r="AC381" i="1"/>
  <c r="AD381" i="1" s="1"/>
  <c r="AB381" i="1"/>
  <c r="AF818" i="1"/>
  <c r="AG818" i="1" s="1"/>
  <c r="AH818" i="1" s="1"/>
  <c r="U978" i="1"/>
  <c r="AC978" i="1"/>
  <c r="AD978" i="1" s="1"/>
  <c r="AF763" i="1"/>
  <c r="AG763" i="1"/>
  <c r="AH763" i="1" s="1"/>
  <c r="AF936" i="1"/>
  <c r="AG936" i="1" s="1"/>
  <c r="AH936" i="1" s="1"/>
  <c r="AG859" i="1"/>
  <c r="AH859" i="1" s="1"/>
  <c r="AF859" i="1"/>
  <c r="U156" i="1"/>
  <c r="AB156" i="1"/>
  <c r="AC156" i="1"/>
  <c r="AD156" i="1" s="1"/>
  <c r="AC282" i="1"/>
  <c r="AD282" i="1" s="1"/>
  <c r="AB282" i="1"/>
  <c r="U282" i="1"/>
  <c r="U632" i="1"/>
  <c r="AC632" i="1"/>
  <c r="AD632" i="1" s="1"/>
  <c r="AB632" i="1"/>
  <c r="U712" i="1"/>
  <c r="AB712" i="1"/>
  <c r="AC712" i="1"/>
  <c r="AD712" i="1" s="1"/>
  <c r="AF997" i="1"/>
  <c r="AG997" i="1"/>
  <c r="AH997" i="1" s="1"/>
  <c r="AC945" i="1"/>
  <c r="AD945" i="1" s="1"/>
  <c r="AB945" i="1"/>
  <c r="U945" i="1"/>
  <c r="AF606" i="1"/>
  <c r="AG606" i="1" s="1"/>
  <c r="AH606" i="1" s="1"/>
  <c r="AF197" i="1"/>
  <c r="AG197" i="1" s="1"/>
  <c r="AH197" i="1" s="1"/>
  <c r="AF683" i="1"/>
  <c r="AG683" i="1" s="1"/>
  <c r="AH683" i="1" s="1"/>
  <c r="AF930" i="1"/>
  <c r="AG930" i="1"/>
  <c r="AH930" i="1" s="1"/>
  <c r="AF740" i="1"/>
  <c r="AG740" i="1"/>
  <c r="AH740" i="1" s="1"/>
  <c r="AF990" i="1"/>
  <c r="AG990" i="1"/>
  <c r="AH990" i="1" s="1"/>
  <c r="AF135" i="1"/>
  <c r="AG135" i="1" s="1"/>
  <c r="AH135" i="1" s="1"/>
  <c r="AC942" i="1"/>
  <c r="AD942" i="1" s="1"/>
  <c r="AB942" i="1"/>
  <c r="U942" i="1"/>
  <c r="AB937" i="1"/>
  <c r="U937" i="1"/>
  <c r="AC937" i="1"/>
  <c r="AD937" i="1" s="1"/>
  <c r="AG941" i="1"/>
  <c r="AH941" i="1" s="1"/>
  <c r="AF941" i="1"/>
  <c r="AC970" i="1"/>
  <c r="AD970" i="1" s="1"/>
  <c r="AB970" i="1"/>
  <c r="U970" i="1"/>
  <c r="AF493" i="1"/>
  <c r="AG493" i="1" s="1"/>
  <c r="AH493" i="1" s="1"/>
  <c r="AF862" i="1"/>
  <c r="AG862" i="1"/>
  <c r="AH862" i="1" s="1"/>
  <c r="AF903" i="1"/>
  <c r="AG903" i="1" s="1"/>
  <c r="AH903" i="1" s="1"/>
  <c r="AG193" i="1"/>
  <c r="AH193" i="1" s="1"/>
  <c r="AF193" i="1"/>
  <c r="AF42" i="1"/>
  <c r="AG42" i="1"/>
  <c r="AH42" i="1" s="1"/>
  <c r="AF326" i="1"/>
  <c r="AG326" i="1"/>
  <c r="AH326" i="1" s="1"/>
  <c r="AF66" i="1"/>
  <c r="AG66" i="1" s="1"/>
  <c r="AH66" i="1" s="1"/>
  <c r="AG205" i="1"/>
  <c r="AH205" i="1" s="1"/>
  <c r="AF205" i="1"/>
  <c r="AB242" i="1"/>
  <c r="U242" i="1"/>
  <c r="AC242" i="1"/>
  <c r="AD242" i="1" s="1"/>
  <c r="AF221" i="1"/>
  <c r="AG221" i="1" s="1"/>
  <c r="AH221" i="1" s="1"/>
  <c r="U367" i="1"/>
  <c r="AC367" i="1"/>
  <c r="AD367" i="1" s="1"/>
  <c r="AB367" i="1"/>
  <c r="AC660" i="1"/>
  <c r="AD660" i="1" s="1"/>
  <c r="U660" i="1"/>
  <c r="AB660" i="1"/>
  <c r="AC700" i="1"/>
  <c r="AD700" i="1" s="1"/>
  <c r="AB700" i="1"/>
  <c r="U700" i="1"/>
  <c r="AF805" i="1"/>
  <c r="AG805" i="1" s="1"/>
  <c r="AH805" i="1" s="1"/>
  <c r="AB867" i="1"/>
  <c r="AC867" i="1"/>
  <c r="AD867" i="1" s="1"/>
  <c r="U867" i="1"/>
  <c r="AC762" i="1"/>
  <c r="AD762" i="1" s="1"/>
  <c r="U762" i="1"/>
  <c r="AF981" i="1"/>
  <c r="AG981" i="1" s="1"/>
  <c r="AH981" i="1" s="1"/>
  <c r="AF961" i="1"/>
  <c r="AG961" i="1"/>
  <c r="AH961" i="1" s="1"/>
  <c r="AB971" i="1"/>
  <c r="U971" i="1"/>
  <c r="AC971" i="1"/>
  <c r="AD971" i="1" s="1"/>
  <c r="AG741" i="1"/>
  <c r="AH741" i="1" s="1"/>
  <c r="AF741" i="1"/>
  <c r="AB967" i="1"/>
  <c r="U967" i="1"/>
  <c r="AC967" i="1"/>
  <c r="AD967" i="1" s="1"/>
  <c r="AF904" i="1"/>
  <c r="AG904" i="1"/>
  <c r="AH904" i="1" s="1"/>
  <c r="AF615" i="1"/>
  <c r="AG615" i="1" s="1"/>
  <c r="AH615" i="1" s="1"/>
  <c r="AF524" i="1"/>
  <c r="AG524" i="1" s="1"/>
  <c r="AH524" i="1" s="1"/>
  <c r="AF75" i="1"/>
  <c r="AG75" i="1" s="1"/>
  <c r="AH75" i="1" s="1"/>
  <c r="AF719" i="1"/>
  <c r="AG719" i="1"/>
  <c r="AH719" i="1" s="1"/>
  <c r="AG882" i="1"/>
  <c r="AH882" i="1" s="1"/>
  <c r="AF882" i="1"/>
  <c r="AF752" i="1"/>
  <c r="AG752" i="1"/>
  <c r="AH752" i="1" s="1"/>
  <c r="AF858" i="1"/>
  <c r="AG858" i="1"/>
  <c r="AH858" i="1" s="1"/>
  <c r="AF733" i="1"/>
  <c r="AG733" i="1" s="1"/>
  <c r="AH733" i="1" s="1"/>
  <c r="AG690" i="1"/>
  <c r="AH690" i="1" s="1"/>
  <c r="AF690" i="1"/>
  <c r="AF924" i="1"/>
  <c r="AG924" i="1"/>
  <c r="AH924" i="1" s="1"/>
  <c r="AF574" i="1"/>
  <c r="AG574" i="1" s="1"/>
  <c r="AH574" i="1" s="1"/>
  <c r="AF149" i="1"/>
  <c r="AG149" i="1"/>
  <c r="AH149" i="1" s="1"/>
  <c r="AF74" i="1"/>
  <c r="AG74" i="1" s="1"/>
  <c r="AH74" i="1" s="1"/>
  <c r="AF307" i="1"/>
  <c r="AG307" i="1"/>
  <c r="AH307" i="1" s="1"/>
  <c r="AF272" i="1"/>
  <c r="AG272" i="1"/>
  <c r="AH272" i="1" s="1"/>
  <c r="AF35" i="1"/>
  <c r="AG35" i="1"/>
  <c r="AH35" i="1" s="1"/>
  <c r="AF180" i="1"/>
  <c r="AG180" i="1" s="1"/>
  <c r="AH180" i="1" s="1"/>
  <c r="AF277" i="1"/>
  <c r="AG277" i="1" s="1"/>
  <c r="AH277" i="1" s="1"/>
  <c r="AF448" i="1"/>
  <c r="AG448" i="1"/>
  <c r="AH448" i="1" s="1"/>
  <c r="AF185" i="1"/>
  <c r="AG185" i="1"/>
  <c r="AH185" i="1" s="1"/>
  <c r="AG313" i="1"/>
  <c r="AH313" i="1" s="1"/>
  <c r="AF313" i="1"/>
  <c r="AF141" i="1"/>
  <c r="AG141" i="1" s="1"/>
  <c r="AH141" i="1" s="1"/>
  <c r="AB216" i="1"/>
  <c r="AC216" i="1"/>
  <c r="AD216" i="1" s="1"/>
  <c r="U216" i="1"/>
  <c r="AF821" i="1"/>
  <c r="AG821" i="1" s="1"/>
  <c r="AH821" i="1" s="1"/>
  <c r="AC980" i="1"/>
  <c r="AD980" i="1" s="1"/>
  <c r="U980" i="1"/>
  <c r="AB980" i="1"/>
  <c r="AF633" i="1"/>
  <c r="AG633" i="1"/>
  <c r="AH633" i="1" s="1"/>
  <c r="AF667" i="1"/>
  <c r="AG667" i="1"/>
  <c r="AH667" i="1" s="1"/>
  <c r="AF233" i="1"/>
  <c r="AG233" i="1" s="1"/>
  <c r="AH233" i="1" s="1"/>
  <c r="AC965" i="1"/>
  <c r="AD965" i="1" s="1"/>
  <c r="U965" i="1"/>
  <c r="AB965" i="1"/>
  <c r="AB950" i="1"/>
  <c r="U950" i="1"/>
  <c r="AC950" i="1"/>
  <c r="AD950" i="1" s="1"/>
  <c r="AF643" i="1"/>
  <c r="AG643" i="1" s="1"/>
  <c r="AH643" i="1" s="1"/>
  <c r="AF111" i="1"/>
  <c r="AG111" i="1" s="1"/>
  <c r="AH111" i="1" s="1"/>
  <c r="AF234" i="1"/>
  <c r="AG234" i="1"/>
  <c r="AH234" i="1" s="1"/>
  <c r="U652" i="1"/>
  <c r="AC652" i="1"/>
  <c r="AD652" i="1" s="1"/>
  <c r="AB652" i="1"/>
  <c r="U709" i="1"/>
  <c r="AB709" i="1"/>
  <c r="AC709" i="1"/>
  <c r="AD709" i="1" s="1"/>
  <c r="AC1000" i="1"/>
  <c r="AD1000" i="1" s="1"/>
  <c r="U1000" i="1"/>
  <c r="AB1000" i="1"/>
  <c r="U913" i="1"/>
  <c r="AC913" i="1"/>
  <c r="AD913" i="1" s="1"/>
  <c r="AF517" i="1"/>
  <c r="AG517" i="1" s="1"/>
  <c r="AH517" i="1" s="1"/>
  <c r="AF165" i="1"/>
  <c r="AG165" i="1"/>
  <c r="AH165" i="1" s="1"/>
  <c r="AF496" i="1"/>
  <c r="AG496" i="1" s="1"/>
  <c r="AH496" i="1" s="1"/>
  <c r="AF919" i="1"/>
  <c r="AG919" i="1"/>
  <c r="AH919" i="1" s="1"/>
  <c r="AF801" i="1"/>
  <c r="AG801" i="1" s="1"/>
  <c r="AH801" i="1" s="1"/>
  <c r="AF489" i="1"/>
  <c r="AG489" i="1"/>
  <c r="AH489" i="1" s="1"/>
  <c r="AF203" i="1"/>
  <c r="AG203" i="1" s="1"/>
  <c r="AH203" i="1" s="1"/>
  <c r="AB833" i="1"/>
  <c r="U833" i="1"/>
  <c r="AC833" i="1"/>
  <c r="AD833" i="1" s="1"/>
  <c r="AC868" i="1"/>
  <c r="AD868" i="1" s="1"/>
  <c r="U868" i="1"/>
  <c r="U963" i="1"/>
  <c r="AC963" i="1"/>
  <c r="AD963" i="1" s="1"/>
  <c r="AF914" i="1"/>
  <c r="AG914" i="1"/>
  <c r="AH914" i="1" s="1"/>
  <c r="AF676" i="1"/>
  <c r="AG676" i="1" s="1"/>
  <c r="AH676" i="1" s="1"/>
  <c r="AC877" i="1"/>
  <c r="AD877" i="1" s="1"/>
  <c r="U877" i="1"/>
  <c r="AB877" i="1"/>
  <c r="AC909" i="1"/>
  <c r="AD909" i="1" s="1"/>
  <c r="U909" i="1"/>
  <c r="U850" i="1"/>
  <c r="AC850" i="1"/>
  <c r="AD850" i="1" s="1"/>
  <c r="AF907" i="1"/>
  <c r="AG907" i="1" s="1"/>
  <c r="AH907" i="1" s="1"/>
  <c r="AF350" i="1"/>
  <c r="AG350" i="1"/>
  <c r="AH350" i="1" s="1"/>
  <c r="AF691" i="1"/>
  <c r="AG691" i="1" s="1"/>
  <c r="AH691" i="1" s="1"/>
  <c r="AB992" i="1"/>
  <c r="AC992" i="1"/>
  <c r="AD992" i="1" s="1"/>
  <c r="U992" i="1"/>
  <c r="AF477" i="1"/>
  <c r="AG477" i="1" s="1"/>
  <c r="AH477" i="1" s="1"/>
  <c r="AF44" i="1"/>
  <c r="AG44" i="1"/>
  <c r="AH44" i="1" s="1"/>
  <c r="AF951" i="1"/>
  <c r="AG951" i="1"/>
  <c r="AH951" i="1" s="1"/>
  <c r="AF797" i="1"/>
  <c r="AG797" i="1" s="1"/>
  <c r="AH797" i="1" s="1"/>
  <c r="AF395" i="1"/>
  <c r="AG395" i="1" s="1"/>
  <c r="AH395" i="1" s="1"/>
  <c r="AF811" i="1"/>
  <c r="AG811" i="1"/>
  <c r="AH811" i="1" s="1"/>
  <c r="AF464" i="1"/>
  <c r="AG464" i="1" s="1"/>
  <c r="AH464" i="1" s="1"/>
  <c r="AF729" i="1"/>
  <c r="AG729" i="1" s="1"/>
  <c r="AH729" i="1" s="1"/>
  <c r="AF34" i="1"/>
  <c r="AG34" i="1"/>
  <c r="AH34" i="1" s="1"/>
  <c r="AF346" i="1"/>
  <c r="AG346" i="1" s="1"/>
  <c r="AH346" i="1" s="1"/>
  <c r="AF39" i="1"/>
  <c r="AG39" i="1" s="1"/>
  <c r="AH39" i="1" s="1"/>
  <c r="AG308" i="1"/>
  <c r="AH308" i="1" s="1"/>
  <c r="AF308" i="1"/>
  <c r="AF120" i="1"/>
  <c r="AG120" i="1"/>
  <c r="AH120" i="1" s="1"/>
  <c r="AF96" i="1"/>
  <c r="AG96" i="1"/>
  <c r="AH96" i="1" s="1"/>
  <c r="AF285" i="1"/>
  <c r="AG285" i="1" s="1"/>
  <c r="AH285" i="1" s="1"/>
  <c r="AF422" i="1"/>
  <c r="AG422" i="1" s="1"/>
  <c r="AH422" i="1" s="1"/>
  <c r="AF103" i="1"/>
  <c r="AG103" i="1"/>
  <c r="AH103" i="1" s="1"/>
  <c r="AC929" i="1"/>
  <c r="AD929" i="1" s="1"/>
  <c r="U929" i="1"/>
  <c r="AB926" i="1"/>
  <c r="U926" i="1"/>
  <c r="AC926" i="1"/>
  <c r="AD926" i="1" s="1"/>
  <c r="AG895" i="1"/>
  <c r="AH895" i="1" s="1"/>
  <c r="AF895" i="1"/>
  <c r="AF708" i="1"/>
  <c r="AG708" i="1"/>
  <c r="AH708" i="1" s="1"/>
  <c r="AF878" i="1"/>
  <c r="AG878" i="1" s="1"/>
  <c r="AH878" i="1" s="1"/>
  <c r="AF456" i="1"/>
  <c r="AG456" i="1"/>
  <c r="AH456" i="1" s="1"/>
  <c r="AF199" i="1"/>
  <c r="AG199" i="1" s="1"/>
  <c r="AH199" i="1" s="1"/>
  <c r="U291" i="1"/>
  <c r="AB291" i="1"/>
  <c r="AC291" i="1"/>
  <c r="AD291" i="1" s="1"/>
  <c r="AF52" i="1"/>
  <c r="AG52" i="1" s="1"/>
  <c r="AH52" i="1" s="1"/>
  <c r="AF243" i="1"/>
  <c r="AG243" i="1" s="1"/>
  <c r="AH243" i="1" s="1"/>
  <c r="U783" i="1"/>
  <c r="AC783" i="1"/>
  <c r="AD783" i="1" s="1"/>
  <c r="AB783" i="1"/>
  <c r="AF827" i="1"/>
  <c r="AG827" i="1"/>
  <c r="AH827" i="1" s="1"/>
  <c r="AF890" i="1"/>
  <c r="AG890" i="1"/>
  <c r="AH890" i="1" s="1"/>
  <c r="AG663" i="1"/>
  <c r="AH663" i="1" s="1"/>
  <c r="AF663" i="1"/>
  <c r="AF974" i="1"/>
  <c r="AG974" i="1"/>
  <c r="AH974" i="1" s="1"/>
  <c r="AF107" i="1"/>
  <c r="AG107" i="1" s="1"/>
  <c r="AH107" i="1" s="1"/>
  <c r="AF492" i="1"/>
  <c r="AG492" i="1" s="1"/>
  <c r="AH492" i="1" s="1"/>
  <c r="AB89" i="1"/>
  <c r="AC89" i="1" s="1"/>
  <c r="AD89" i="1" s="1"/>
  <c r="U89" i="1"/>
  <c r="U76" i="1"/>
  <c r="AB76" i="1"/>
  <c r="AC76" i="1" s="1"/>
  <c r="AD76" i="1" s="1"/>
  <c r="AF592" i="1"/>
  <c r="AG592" i="1" s="1"/>
  <c r="AH592" i="1" s="1"/>
  <c r="AB993" i="1"/>
  <c r="AC993" i="1"/>
  <c r="AD993" i="1" s="1"/>
  <c r="U993" i="1"/>
  <c r="AF215" i="1"/>
  <c r="AG215" i="1" s="1"/>
  <c r="AH215" i="1" s="1"/>
  <c r="AF208" i="1"/>
  <c r="AG208" i="1"/>
  <c r="AH208" i="1" s="1"/>
  <c r="AC380" i="1"/>
  <c r="AD380" i="1" s="1"/>
  <c r="U380" i="1"/>
  <c r="AB380" i="1"/>
  <c r="U725" i="1"/>
  <c r="AC725" i="1"/>
  <c r="AD725" i="1" s="1"/>
  <c r="AB725" i="1"/>
  <c r="AC746" i="1"/>
  <c r="AD746" i="1" s="1"/>
  <c r="U746" i="1"/>
  <c r="AB929" i="1"/>
  <c r="AG680" i="1"/>
  <c r="AH680" i="1" s="1"/>
  <c r="AF680" i="1"/>
  <c r="AF479" i="1"/>
  <c r="AG479" i="1"/>
  <c r="AH479" i="1" s="1"/>
  <c r="AF956" i="1"/>
  <c r="AG956" i="1"/>
  <c r="AH956" i="1" s="1"/>
  <c r="U969" i="1"/>
  <c r="AC969" i="1"/>
  <c r="AD969" i="1" s="1"/>
  <c r="AB969" i="1"/>
  <c r="AF542" i="1"/>
  <c r="AG542" i="1"/>
  <c r="AH542" i="1" s="1"/>
  <c r="AB909" i="1"/>
  <c r="AB868" i="1"/>
  <c r="AF828" i="1"/>
  <c r="AG828" i="1"/>
  <c r="AH828" i="1" s="1"/>
  <c r="AG511" i="1"/>
  <c r="AH511" i="1" s="1"/>
  <c r="AF511" i="1"/>
  <c r="AF490" i="1"/>
  <c r="AG490" i="1" s="1"/>
  <c r="AH490" i="1" s="1"/>
  <c r="U977" i="1"/>
  <c r="AB977" i="1"/>
  <c r="AC977" i="1"/>
  <c r="AD977" i="1" s="1"/>
  <c r="AF845" i="1"/>
  <c r="AG845" i="1" s="1"/>
  <c r="AH845" i="1" s="1"/>
  <c r="AG596" i="1"/>
  <c r="AH596" i="1" s="1"/>
  <c r="AF596" i="1"/>
  <c r="AF553" i="1"/>
  <c r="AG553" i="1" s="1"/>
  <c r="AH553" i="1" s="1"/>
  <c r="AF906" i="1"/>
  <c r="AG906" i="1"/>
  <c r="AH906" i="1" s="1"/>
  <c r="AF791" i="1"/>
  <c r="AG791" i="1"/>
  <c r="AH791" i="1" s="1"/>
  <c r="AF575" i="1"/>
  <c r="AG575" i="1" s="1"/>
  <c r="AH575" i="1" s="1"/>
  <c r="AF673" i="1"/>
  <c r="AG673" i="1"/>
  <c r="AH673" i="1" s="1"/>
  <c r="AF897" i="1"/>
  <c r="AG897" i="1"/>
  <c r="AH897" i="1" s="1"/>
  <c r="AF810" i="1"/>
  <c r="AG810" i="1" s="1"/>
  <c r="AH810" i="1" s="1"/>
  <c r="AF486" i="1"/>
  <c r="AG486" i="1" s="1"/>
  <c r="AH486" i="1" s="1"/>
  <c r="AF117" i="1"/>
  <c r="AG117" i="1" s="1"/>
  <c r="AH117" i="1" s="1"/>
  <c r="AF457" i="1"/>
  <c r="AG457" i="1" s="1"/>
  <c r="AH457" i="1" s="1"/>
  <c r="AF78" i="1"/>
  <c r="AG78" i="1"/>
  <c r="AH78" i="1" s="1"/>
  <c r="AF488" i="1"/>
  <c r="AG488" i="1" s="1"/>
  <c r="AH488" i="1" s="1"/>
  <c r="AF455" i="1"/>
  <c r="AG455" i="1" s="1"/>
  <c r="AH455" i="1" s="1"/>
  <c r="AF295" i="1"/>
  <c r="AG295" i="1"/>
  <c r="AH295" i="1" s="1"/>
  <c r="AF298" i="1"/>
  <c r="AG298" i="1"/>
  <c r="AH298" i="1" s="1"/>
  <c r="AF209" i="1"/>
  <c r="AG209" i="1" s="1"/>
  <c r="AH209" i="1" s="1"/>
  <c r="AF400" i="1"/>
  <c r="AG400" i="1"/>
  <c r="AH400" i="1" s="1"/>
  <c r="AF264" i="1"/>
  <c r="AG264" i="1"/>
  <c r="AH264" i="1" s="1"/>
  <c r="AF408" i="1"/>
  <c r="AG408" i="1"/>
  <c r="AH408" i="1" s="1"/>
  <c r="AF220" i="1" l="1"/>
  <c r="AG220" i="1"/>
  <c r="AH220" i="1" s="1"/>
  <c r="AF76" i="1"/>
  <c r="AG76" i="1"/>
  <c r="AH76" i="1" s="1"/>
  <c r="AF89" i="1"/>
  <c r="AG89" i="1"/>
  <c r="AH89" i="1" s="1"/>
  <c r="AF850" i="1"/>
  <c r="AG850" i="1" s="1"/>
  <c r="AH850" i="1" s="1"/>
  <c r="AF913" i="1"/>
  <c r="AG913" i="1"/>
  <c r="AH913" i="1" s="1"/>
  <c r="AF971" i="1"/>
  <c r="AG971" i="1" s="1"/>
  <c r="AH971" i="1" s="1"/>
  <c r="AF652" i="1"/>
  <c r="AG652" i="1"/>
  <c r="AH652" i="1" s="1"/>
  <c r="AF977" i="1"/>
  <c r="AG977" i="1" s="1"/>
  <c r="AH977" i="1" s="1"/>
  <c r="AF282" i="1"/>
  <c r="AG282" i="1"/>
  <c r="AH282" i="1" s="1"/>
  <c r="AF833" i="1"/>
  <c r="AG833" i="1"/>
  <c r="AH833" i="1" s="1"/>
  <c r="AF980" i="1"/>
  <c r="AG980" i="1"/>
  <c r="AH980" i="1" s="1"/>
  <c r="AG945" i="1"/>
  <c r="AH945" i="1" s="1"/>
  <c r="AF945" i="1"/>
  <c r="AF991" i="1"/>
  <c r="AG991" i="1" s="1"/>
  <c r="AH991" i="1" s="1"/>
  <c r="AF276" i="1"/>
  <c r="AG276" i="1"/>
  <c r="AH276" i="1" s="1"/>
  <c r="AF381" i="1"/>
  <c r="AG381" i="1"/>
  <c r="AH381" i="1" s="1"/>
  <c r="AF927" i="1"/>
  <c r="AG927" i="1" s="1"/>
  <c r="AH927" i="1" s="1"/>
  <c r="AF238" i="1"/>
  <c r="AG238" i="1" s="1"/>
  <c r="AH238" i="1" s="1"/>
  <c r="AF989" i="1"/>
  <c r="AG989" i="1" s="1"/>
  <c r="AH989" i="1" s="1"/>
  <c r="AF896" i="1"/>
  <c r="AG896" i="1" s="1"/>
  <c r="AH896" i="1" s="1"/>
  <c r="AF155" i="1"/>
  <c r="AG155" i="1" s="1"/>
  <c r="AH155" i="1" s="1"/>
  <c r="AF585" i="1"/>
  <c r="AG585" i="1"/>
  <c r="AH585" i="1" s="1"/>
  <c r="AF933" i="1"/>
  <c r="AG933" i="1"/>
  <c r="AH933" i="1" s="1"/>
  <c r="AF992" i="1"/>
  <c r="AG992" i="1" s="1"/>
  <c r="AH992" i="1" s="1"/>
  <c r="AF700" i="1"/>
  <c r="AG700" i="1" s="1"/>
  <c r="AH700" i="1" s="1"/>
  <c r="AF937" i="1"/>
  <c r="AG937" i="1" s="1"/>
  <c r="AH937" i="1" s="1"/>
  <c r="AF867" i="1"/>
  <c r="AG867" i="1"/>
  <c r="AH867" i="1" s="1"/>
  <c r="AF963" i="1"/>
  <c r="AG963" i="1"/>
  <c r="AH963" i="1" s="1"/>
  <c r="AG216" i="1"/>
  <c r="AH216" i="1" s="1"/>
  <c r="AF216" i="1"/>
  <c r="AF660" i="1"/>
  <c r="AG660" i="1"/>
  <c r="AH660" i="1" s="1"/>
  <c r="AF156" i="1"/>
  <c r="AG156" i="1"/>
  <c r="AH156" i="1" s="1"/>
  <c r="AF305" i="1"/>
  <c r="AG305" i="1"/>
  <c r="AH305" i="1" s="1"/>
  <c r="AG929" i="1"/>
  <c r="AH929" i="1" s="1"/>
  <c r="AF929" i="1"/>
  <c r="AF1000" i="1"/>
  <c r="AG1000" i="1"/>
  <c r="AH1000" i="1" s="1"/>
  <c r="AF978" i="1"/>
  <c r="AG978" i="1" s="1"/>
  <c r="AH978" i="1" s="1"/>
  <c r="AF900" i="1"/>
  <c r="AG900" i="1"/>
  <c r="AH900" i="1" s="1"/>
  <c r="AF822" i="1"/>
  <c r="AG822" i="1" s="1"/>
  <c r="AH822" i="1" s="1"/>
  <c r="AF380" i="1"/>
  <c r="AG380" i="1" s="1"/>
  <c r="AH380" i="1" s="1"/>
  <c r="AF926" i="1"/>
  <c r="AG926" i="1"/>
  <c r="AH926" i="1" s="1"/>
  <c r="AF762" i="1"/>
  <c r="AG762" i="1" s="1"/>
  <c r="AH762" i="1" s="1"/>
  <c r="AF712" i="1"/>
  <c r="AG712" i="1" s="1"/>
  <c r="AH712" i="1" s="1"/>
  <c r="AF291" i="1"/>
  <c r="AG291" i="1" s="1"/>
  <c r="AH291" i="1" s="1"/>
  <c r="AF909" i="1"/>
  <c r="AG909" i="1"/>
  <c r="AH909" i="1" s="1"/>
  <c r="AF725" i="1"/>
  <c r="AG725" i="1" s="1"/>
  <c r="AH725" i="1" s="1"/>
  <c r="AF709" i="1"/>
  <c r="AG709" i="1" s="1"/>
  <c r="AH709" i="1" s="1"/>
  <c r="AF367" i="1"/>
  <c r="AG367" i="1"/>
  <c r="AH367" i="1" s="1"/>
  <c r="AF952" i="1"/>
  <c r="AG952" i="1" s="1"/>
  <c r="AH952" i="1" s="1"/>
  <c r="AF969" i="1"/>
  <c r="AG969" i="1"/>
  <c r="AH969" i="1" s="1"/>
  <c r="AF950" i="1"/>
  <c r="AG950" i="1" s="1"/>
  <c r="AH950" i="1" s="1"/>
  <c r="AF242" i="1"/>
  <c r="AG242" i="1"/>
  <c r="AH242" i="1" s="1"/>
  <c r="AF746" i="1"/>
  <c r="AG746" i="1"/>
  <c r="AH746" i="1" s="1"/>
  <c r="AF967" i="1"/>
  <c r="AG967" i="1" s="1"/>
  <c r="AH967" i="1" s="1"/>
  <c r="AF783" i="1"/>
  <c r="AG783" i="1" s="1"/>
  <c r="AH783" i="1" s="1"/>
  <c r="AF993" i="1"/>
  <c r="AG993" i="1"/>
  <c r="AH993" i="1" s="1"/>
  <c r="AF877" i="1"/>
  <c r="AG877" i="1"/>
  <c r="AH877" i="1" s="1"/>
  <c r="AF868" i="1"/>
  <c r="AG868" i="1" s="1"/>
  <c r="AH868" i="1" s="1"/>
  <c r="AF965" i="1"/>
  <c r="AG965" i="1" s="1"/>
  <c r="AH965" i="1" s="1"/>
  <c r="AF970" i="1"/>
  <c r="AG970" i="1" s="1"/>
  <c r="AH970" i="1" s="1"/>
  <c r="AF942" i="1"/>
  <c r="AG942" i="1"/>
  <c r="AH942" i="1" s="1"/>
  <c r="AF632" i="1"/>
  <c r="AG632" i="1"/>
  <c r="AH632" i="1" s="1"/>
  <c r="AF996" i="1"/>
  <c r="AG996" i="1" s="1"/>
  <c r="AH996" i="1" s="1"/>
  <c r="AF986" i="1"/>
  <c r="AG986" i="1" s="1"/>
  <c r="AH986" i="1" s="1"/>
  <c r="AF921" i="1"/>
  <c r="AG921" i="1"/>
  <c r="AH921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<sst xmlns="http://schemas.openxmlformats.org/spreadsheetml/2006/main" count="128" uniqueCount="107">
  <si>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</si>
  <si>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</si>
  <si>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</si>
  <si>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</si>
  <si>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</si>
  <si>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</si>
  <si>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</si>
  <si>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</si>
  <si>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</si>
  <si>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</si>
  <si>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</si>
  <si>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</si>
  <si>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</si>
  <si>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</si>
  <si>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</si>
  <si>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</si>
  <si>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</si>
  <si>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</si>
  <si>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</si>
  <si>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</si>
  <si>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</si>
  <si>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</si>
  <si>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</si>
  <si>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</si>
  <si>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</si>
  <si>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</si>
  <si>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</si>
  <si>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</si>
  <si>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</si>
  <si>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</si>
  <si>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</si>
  <si>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</si>
  <si>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</si>
  <si>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</si>
  <si>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</si>
  <si>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</si>
  <si>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</si>
  <si>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</si>
  <si>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</si>
  <si>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</si>
  <si>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</si>
  <si>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</si>
  <si>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</si>
  <si>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</si>
  <si>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</si>
  <si>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</si>
  <si>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</si>
  <si>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</si>
  <si>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</si>
  <si>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</si>
  <si>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</si>
  <si>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</si>
  <si>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</si>
  <si>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</si>
  <si>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</si>
  <si>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</si>
  <si>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</si>
  <si>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</si>
  <si>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</si>
  <si>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</si>
  <si>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</si>
  <si>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</si>
  <si>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</si>
  <si>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</si>
  <si>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</si>
  <si>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</si>
  <si>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</si>
  <si>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</si>
  <si>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</si>
  <si>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</si>
  <si>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</si>
  <si>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</si>
  <si>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</si>
  <si>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</si>
  <si>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</si>
  <si>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</si>
  <si>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</si>
  <si>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</si>
  <si>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</si>
  <si>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</si>
  <si>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</si>
  <si>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</si>
  <si>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</si>
  <si>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</si>
  <si>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</si>
  <si>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</si>
  <si>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</si>
  <si>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</si>
  <si>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</si>
  <si>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</si>
  <si>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</si>
  <si>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</si>
  <si>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</si>
  <si>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</si>
  <si>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</si>
  <si>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</si>
  <si>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</si>
  <si>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</si>
  <si>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</si>
  <si>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</si>
  <si>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UnitNo:22</t>
  </si>
  <si>
    <t>K2</t>
    <phoneticPr fontId="2"/>
  </si>
  <si>
    <t>110708_HV600_K2_3rd</t>
  </si>
  <si>
    <t>測定日：2011/07/08</t>
  </si>
  <si>
    <t xml:space="preserve"> Relaxation proc.</t>
  </si>
  <si>
    <t xml:space="preserve"> ON</t>
  </si>
  <si>
    <t>D:\FUJIKI\論文 準備中\database\FRRF_2 Calc V1.5.4\MR11-05 flash 変更必要\K2\110708\fr012650.bin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</si>
</sst>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28-904E-A578-A09F48B29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193952"/>
        <c:axId val="1"/>
      </c:scatterChart>
      <c:valAx>
        <c:axId val="139919395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1939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-12.700662926826343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-11.554533285924357</c:v>
                </c:pt>
                <c:pt idx="231">
                  <c:v>-10.785310386455855</c:v>
                </c:pt>
                <c:pt idx="232">
                  <c:v>-11.790188453399766</c:v>
                </c:pt>
                <c:pt idx="233">
                  <c:v>-11.432300643134031</c:v>
                </c:pt>
                <c:pt idx="234">
                  <c:v>-11.772658516505148</c:v>
                </c:pt>
                <c:pt idx="235">
                  <c:v>-10.100037753378848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7D-5149-9847-29AC38405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597952"/>
        <c:axId val="1"/>
      </c:scatterChart>
      <c:valAx>
        <c:axId val="139959795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5979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0.63553042959999995</c:v>
                </c:pt>
                <c:pt idx="17">
                  <c:v>0.63276837470000002</c:v>
                </c:pt>
                <c:pt idx="18">
                  <c:v>0.63358231750000005</c:v>
                </c:pt>
                <c:pt idx="19">
                  <c:v>0.62891592829999998</c:v>
                </c:pt>
                <c:pt idx="20">
                  <c:v>0.64820248130000002</c:v>
                </c:pt>
                <c:pt idx="21">
                  <c:v>0.6644399916</c:v>
                </c:pt>
                <c:pt idx="22">
                  <c:v>0.66084940129999992</c:v>
                </c:pt>
                <c:pt idx="23">
                  <c:v>0.66566495930000003</c:v>
                </c:pt>
                <c:pt idx="24">
                  <c:v>0.6799008513</c:v>
                </c:pt>
                <c:pt idx="25">
                  <c:v>0.67261671180000004</c:v>
                </c:pt>
                <c:pt idx="26">
                  <c:v>0.69475368599999998</c:v>
                </c:pt>
                <c:pt idx="27">
                  <c:v>0.75827851660000001</c:v>
                </c:pt>
                <c:pt idx="28">
                  <c:v>0.84314016049999996</c:v>
                </c:pt>
                <c:pt idx="29">
                  <c:v>1.0132258312</c:v>
                </c:pt>
                <c:pt idx="30">
                  <c:v>1.1611923631000001</c:v>
                </c:pt>
                <c:pt idx="31">
                  <c:v>1.2461350769999999</c:v>
                </c:pt>
                <c:pt idx="32">
                  <c:v>1.2891297408</c:v>
                </c:pt>
                <c:pt idx="33">
                  <c:v>1.2962128266999999</c:v>
                </c:pt>
                <c:pt idx="34">
                  <c:v>1.3718373548</c:v>
                </c:pt>
                <c:pt idx="35">
                  <c:v>1.3624640414</c:v>
                </c:pt>
                <c:pt idx="36">
                  <c:v>1.3502800310999998</c:v>
                </c:pt>
                <c:pt idx="37">
                  <c:v>1.3908336771999998</c:v>
                </c:pt>
                <c:pt idx="38">
                  <c:v>1.3572650222999998</c:v>
                </c:pt>
                <c:pt idx="39">
                  <c:v>1.377046913</c:v>
                </c:pt>
                <c:pt idx="40">
                  <c:v>1.3998664966000001</c:v>
                </c:pt>
                <c:pt idx="41">
                  <c:v>1.3276452871</c:v>
                </c:pt>
                <c:pt idx="42">
                  <c:v>1.3617935925</c:v>
                </c:pt>
                <c:pt idx="43">
                  <c:v>1.3132602262999999</c:v>
                </c:pt>
                <c:pt idx="44">
                  <c:v>1.1933528321</c:v>
                </c:pt>
                <c:pt idx="45">
                  <c:v>1.2132911878999999</c:v>
                </c:pt>
                <c:pt idx="46">
                  <c:v>1.1520201032999999</c:v>
                </c:pt>
                <c:pt idx="47">
                  <c:v>1.0713189718</c:v>
                </c:pt>
                <c:pt idx="48">
                  <c:v>1.1258742176000001</c:v>
                </c:pt>
                <c:pt idx="49">
                  <c:v>1.0904547346</c:v>
                </c:pt>
                <c:pt idx="50">
                  <c:v>1.0592776447000001</c:v>
                </c:pt>
                <c:pt idx="51">
                  <c:v>1.0929800650999999</c:v>
                </c:pt>
                <c:pt idx="52">
                  <c:v>1.1135248245</c:v>
                </c:pt>
                <c:pt idx="53">
                  <c:v>1.0854827115000001</c:v>
                </c:pt>
                <c:pt idx="54">
                  <c:v>1.0422488912000001</c:v>
                </c:pt>
                <c:pt idx="55">
                  <c:v>1.0535735595</c:v>
                </c:pt>
                <c:pt idx="56">
                  <c:v>1.0290279956000001</c:v>
                </c:pt>
                <c:pt idx="57">
                  <c:v>0.9744962600999999</c:v>
                </c:pt>
                <c:pt idx="58">
                  <c:v>1.001068574</c:v>
                </c:pt>
                <c:pt idx="59">
                  <c:v>0.9300650359</c:v>
                </c:pt>
                <c:pt idx="60">
                  <c:v>0.92190615109999996</c:v>
                </c:pt>
                <c:pt idx="61">
                  <c:v>0.82695291360000001</c:v>
                </c:pt>
                <c:pt idx="62">
                  <c:v>0.86541576440000001</c:v>
                </c:pt>
                <c:pt idx="63">
                  <c:v>0.73172484879999999</c:v>
                </c:pt>
                <c:pt idx="64">
                  <c:v>0.7012587428</c:v>
                </c:pt>
                <c:pt idx="65">
                  <c:v>0.60158317779999992</c:v>
                </c:pt>
                <c:pt idx="66">
                  <c:v>0.51689502369999996</c:v>
                </c:pt>
                <c:pt idx="67">
                  <c:v>0.4975517217</c:v>
                </c:pt>
                <c:pt idx="68">
                  <c:v>0.42140834560000001</c:v>
                </c:pt>
                <c:pt idx="69">
                  <c:v>0.42687651710000002</c:v>
                </c:pt>
                <c:pt idx="70">
                  <c:v>0.40579021009999994</c:v>
                </c:pt>
                <c:pt idx="71">
                  <c:v>0.28687835549999996</c:v>
                </c:pt>
                <c:pt idx="72">
                  <c:v>0.27533723030000001</c:v>
                </c:pt>
                <c:pt idx="73">
                  <c:v>0.22594533280000001</c:v>
                </c:pt>
                <c:pt idx="74">
                  <c:v>0.22861253580000002</c:v>
                </c:pt>
                <c:pt idx="75">
                  <c:v>0.21786670729999999</c:v>
                </c:pt>
                <c:pt idx="76">
                  <c:v>0.20956351789999997</c:v>
                </c:pt>
                <c:pt idx="77">
                  <c:v>0.19756758999999999</c:v>
                </c:pt>
                <c:pt idx="78">
                  <c:v>0.19726844169999999</c:v>
                </c:pt>
                <c:pt idx="79">
                  <c:v>0.15683558989999999</c:v>
                </c:pt>
                <c:pt idx="80">
                  <c:v>0.16198920979999998</c:v>
                </c:pt>
                <c:pt idx="81">
                  <c:v>0.13874887289999999</c:v>
                </c:pt>
                <c:pt idx="82">
                  <c:v>0.13983764300000001</c:v>
                </c:pt>
                <c:pt idx="83">
                  <c:v>0.12918423429999998</c:v>
                </c:pt>
                <c:pt idx="84">
                  <c:v>0.1312490872</c:v>
                </c:pt>
                <c:pt idx="85">
                  <c:v>0.11976227889999999</c:v>
                </c:pt>
                <c:pt idx="86">
                  <c:v>0.10921912540000001</c:v>
                </c:pt>
                <c:pt idx="87">
                  <c:v>9.1273470199999998E-2</c:v>
                </c:pt>
                <c:pt idx="88">
                  <c:v>9.1555593800000001E-2</c:v>
                </c:pt>
                <c:pt idx="89">
                  <c:v>8.4594923599999997E-2</c:v>
                </c:pt>
                <c:pt idx="90">
                  <c:v>8.5779356299999998E-2</c:v>
                </c:pt>
                <c:pt idx="91">
                  <c:v>0.10210847570000001</c:v>
                </c:pt>
                <c:pt idx="92">
                  <c:v>9.1975536400000002E-2</c:v>
                </c:pt>
                <c:pt idx="93">
                  <c:v>8.5958520999999996E-2</c:v>
                </c:pt>
                <c:pt idx="94">
                  <c:v>8.6000677399999989E-2</c:v>
                </c:pt>
                <c:pt idx="95">
                  <c:v>7.3861255599999995E-2</c:v>
                </c:pt>
                <c:pt idx="96">
                  <c:v>7.2380917399999994E-2</c:v>
                </c:pt>
                <c:pt idx="97">
                  <c:v>6.4803304500000006E-2</c:v>
                </c:pt>
                <c:pt idx="98">
                  <c:v>6.6628190199999993E-2</c:v>
                </c:pt>
                <c:pt idx="99">
                  <c:v>-999</c:v>
                </c:pt>
                <c:pt idx="100">
                  <c:v>6.9029483599999997E-2</c:v>
                </c:pt>
                <c:pt idx="101">
                  <c:v>6.3903427499999998E-2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5.7539432499999994E-2</c:v>
                </c:pt>
                <c:pt idx="140">
                  <c:v>-999</c:v>
                </c:pt>
                <c:pt idx="141">
                  <c:v>6.29849044E-2</c:v>
                </c:pt>
                <c:pt idx="142">
                  <c:v>6.7466453999999995E-2</c:v>
                </c:pt>
                <c:pt idx="143">
                  <c:v>-999</c:v>
                </c:pt>
                <c:pt idx="144">
                  <c:v>6.6445782699999997E-2</c:v>
                </c:pt>
                <c:pt idx="145">
                  <c:v>7.2074472799999997E-2</c:v>
                </c:pt>
                <c:pt idx="146">
                  <c:v>6.9721821399999995E-2</c:v>
                </c:pt>
                <c:pt idx="147">
                  <c:v>7.89111059E-2</c:v>
                </c:pt>
                <c:pt idx="148">
                  <c:v>7.1228101999999988E-2</c:v>
                </c:pt>
                <c:pt idx="149">
                  <c:v>7.8826793100000001E-2</c:v>
                </c:pt>
                <c:pt idx="150">
                  <c:v>8.0749773499999997E-2</c:v>
                </c:pt>
                <c:pt idx="151">
                  <c:v>8.7888797699999993E-2</c:v>
                </c:pt>
                <c:pt idx="152">
                  <c:v>8.3235379700000001E-2</c:v>
                </c:pt>
                <c:pt idx="153">
                  <c:v>8.9074041100000001E-2</c:v>
                </c:pt>
                <c:pt idx="154">
                  <c:v>8.6455480099999996E-2</c:v>
                </c:pt>
                <c:pt idx="155">
                  <c:v>8.9132411499999994E-2</c:v>
                </c:pt>
                <c:pt idx="156">
                  <c:v>9.5648818100000005E-2</c:v>
                </c:pt>
                <c:pt idx="157">
                  <c:v>9.1862038399999998E-2</c:v>
                </c:pt>
                <c:pt idx="158">
                  <c:v>0.11178985509999999</c:v>
                </c:pt>
                <c:pt idx="159">
                  <c:v>0.1070586099</c:v>
                </c:pt>
                <c:pt idx="160">
                  <c:v>0.1314825688</c:v>
                </c:pt>
                <c:pt idx="161">
                  <c:v>0.1231404658</c:v>
                </c:pt>
                <c:pt idx="162">
                  <c:v>0.13719151819999997</c:v>
                </c:pt>
                <c:pt idx="163">
                  <c:v>0.1362454313</c:v>
                </c:pt>
                <c:pt idx="164">
                  <c:v>0.13643027089999998</c:v>
                </c:pt>
                <c:pt idx="165">
                  <c:v>0.15047078419999999</c:v>
                </c:pt>
                <c:pt idx="166">
                  <c:v>0.16649264829999999</c:v>
                </c:pt>
                <c:pt idx="167">
                  <c:v>0.16238402069999999</c:v>
                </c:pt>
                <c:pt idx="168">
                  <c:v>0.18643992179999999</c:v>
                </c:pt>
                <c:pt idx="169">
                  <c:v>0.21841717259999999</c:v>
                </c:pt>
                <c:pt idx="170">
                  <c:v>0.2153835332</c:v>
                </c:pt>
                <c:pt idx="171">
                  <c:v>0.20929760829999997</c:v>
                </c:pt>
                <c:pt idx="172">
                  <c:v>0.24987962889999998</c:v>
                </c:pt>
                <c:pt idx="173">
                  <c:v>0.26628008990000002</c:v>
                </c:pt>
                <c:pt idx="174">
                  <c:v>0.27801335100000002</c:v>
                </c:pt>
                <c:pt idx="175">
                  <c:v>0.33528282039999996</c:v>
                </c:pt>
                <c:pt idx="176">
                  <c:v>0.35863422319999999</c:v>
                </c:pt>
                <c:pt idx="177">
                  <c:v>0.42167263379999997</c:v>
                </c:pt>
                <c:pt idx="178">
                  <c:v>0.4503511463</c:v>
                </c:pt>
                <c:pt idx="179">
                  <c:v>0.48238271399999999</c:v>
                </c:pt>
                <c:pt idx="180">
                  <c:v>0.56805019369999998</c:v>
                </c:pt>
                <c:pt idx="181">
                  <c:v>0.69518416770000002</c:v>
                </c:pt>
                <c:pt idx="182">
                  <c:v>0.73235719479999994</c:v>
                </c:pt>
                <c:pt idx="183">
                  <c:v>0.79793147499999995</c:v>
                </c:pt>
                <c:pt idx="184">
                  <c:v>0.86695528369999997</c:v>
                </c:pt>
                <c:pt idx="185">
                  <c:v>0.88983810190000001</c:v>
                </c:pt>
                <c:pt idx="186">
                  <c:v>0.92314571140000001</c:v>
                </c:pt>
                <c:pt idx="187">
                  <c:v>0.95404635259999993</c:v>
                </c:pt>
                <c:pt idx="188">
                  <c:v>1.0159262729</c:v>
                </c:pt>
                <c:pt idx="189">
                  <c:v>1.0350587929000001</c:v>
                </c:pt>
                <c:pt idx="190">
                  <c:v>1.0854900078</c:v>
                </c:pt>
                <c:pt idx="191">
                  <c:v>1.2216300481</c:v>
                </c:pt>
                <c:pt idx="192">
                  <c:v>1.1042658197999999</c:v>
                </c:pt>
                <c:pt idx="193">
                  <c:v>1.0732257381999999</c:v>
                </c:pt>
                <c:pt idx="194">
                  <c:v>1.0807976762</c:v>
                </c:pt>
                <c:pt idx="195">
                  <c:v>1.1203152476999998</c:v>
                </c:pt>
                <c:pt idx="196">
                  <c:v>1.1347092262</c:v>
                </c:pt>
                <c:pt idx="197">
                  <c:v>1.0929695259999999</c:v>
                </c:pt>
                <c:pt idx="198">
                  <c:v>1.1036318523999999</c:v>
                </c:pt>
                <c:pt idx="199">
                  <c:v>1.0688641722000001</c:v>
                </c:pt>
                <c:pt idx="200">
                  <c:v>1.1549896974</c:v>
                </c:pt>
                <c:pt idx="201">
                  <c:v>1.1700938490999999</c:v>
                </c:pt>
                <c:pt idx="202">
                  <c:v>1.1383087342</c:v>
                </c:pt>
                <c:pt idx="203">
                  <c:v>1.1442406261</c:v>
                </c:pt>
                <c:pt idx="204">
                  <c:v>1.1840686957</c:v>
                </c:pt>
                <c:pt idx="205">
                  <c:v>1.3472390954</c:v>
                </c:pt>
                <c:pt idx="206">
                  <c:v>1.3681381306999998</c:v>
                </c:pt>
                <c:pt idx="207">
                  <c:v>1.404529643</c:v>
                </c:pt>
                <c:pt idx="208">
                  <c:v>1.4164477436999998</c:v>
                </c:pt>
                <c:pt idx="209">
                  <c:v>1.4231903356</c:v>
                </c:pt>
                <c:pt idx="210">
                  <c:v>1.4028085268999999</c:v>
                </c:pt>
                <c:pt idx="211">
                  <c:v>1.3772771518</c:v>
                </c:pt>
                <c:pt idx="212">
                  <c:v>1.3549196671999999</c:v>
                </c:pt>
                <c:pt idx="213">
                  <c:v>1.3726294086999999</c:v>
                </c:pt>
                <c:pt idx="214">
                  <c:v>1.2524147591999999</c:v>
                </c:pt>
                <c:pt idx="215">
                  <c:v>1.2522291088999999</c:v>
                </c:pt>
                <c:pt idx="216">
                  <c:v>1.0171990719000001</c:v>
                </c:pt>
                <c:pt idx="217">
                  <c:v>0.92398478589999999</c:v>
                </c:pt>
                <c:pt idx="218">
                  <c:v>0.77557317970000006</c:v>
                </c:pt>
                <c:pt idx="219">
                  <c:v>0.76011637349999994</c:v>
                </c:pt>
                <c:pt idx="220">
                  <c:v>0.74195912559999999</c:v>
                </c:pt>
                <c:pt idx="221">
                  <c:v>0.70670340399999998</c:v>
                </c:pt>
                <c:pt idx="222">
                  <c:v>0.69196001379999994</c:v>
                </c:pt>
                <c:pt idx="223">
                  <c:v>0.66844160679999998</c:v>
                </c:pt>
                <c:pt idx="224">
                  <c:v>0.66965846750000002</c:v>
                </c:pt>
                <c:pt idx="225">
                  <c:v>0.68870262120000003</c:v>
                </c:pt>
                <c:pt idx="226">
                  <c:v>0.6632693408</c:v>
                </c:pt>
                <c:pt idx="227">
                  <c:v>0.67106503200000001</c:v>
                </c:pt>
                <c:pt idx="228">
                  <c:v>0.66732608360000001</c:v>
                </c:pt>
                <c:pt idx="229">
                  <c:v>0.70810024009999994</c:v>
                </c:pt>
                <c:pt idx="230">
                  <c:v>0.4163220138</c:v>
                </c:pt>
                <c:pt idx="231">
                  <c:v>0.3044697348</c:v>
                </c:pt>
                <c:pt idx="232">
                  <c:v>0.31349039369999998</c:v>
                </c:pt>
                <c:pt idx="233">
                  <c:v>0.32394761299999997</c:v>
                </c:pt>
                <c:pt idx="234">
                  <c:v>0.36719926869999997</c:v>
                </c:pt>
                <c:pt idx="235">
                  <c:v>0.37892199069999999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C8-0F42-840C-16FF3C7C5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222736"/>
        <c:axId val="1"/>
      </c:scatterChart>
      <c:valAx>
        <c:axId val="139922273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2227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1.1034E-2</c:v>
                </c:pt>
                <c:pt idx="1">
                  <c:v>2.8577999999999999E-2</c:v>
                </c:pt>
                <c:pt idx="2">
                  <c:v>7.5810000000000001E-3</c:v>
                </c:pt>
                <c:pt idx="3">
                  <c:v>4.0466000000000002E-2</c:v>
                </c:pt>
                <c:pt idx="4">
                  <c:v>9.1219999999999999E-3</c:v>
                </c:pt>
                <c:pt idx="5">
                  <c:v>1.9005999999999999E-2</c:v>
                </c:pt>
                <c:pt idx="6">
                  <c:v>1.0177E-2</c:v>
                </c:pt>
                <c:pt idx="7">
                  <c:v>2.8223999999999999E-2</c:v>
                </c:pt>
                <c:pt idx="8">
                  <c:v>0.16118399999999999</c:v>
                </c:pt>
                <c:pt idx="9">
                  <c:v>1.6102999999999999E-2</c:v>
                </c:pt>
                <c:pt idx="10">
                  <c:v>9.7560000000000008E-3</c:v>
                </c:pt>
                <c:pt idx="11">
                  <c:v>1.396E-2</c:v>
                </c:pt>
                <c:pt idx="12">
                  <c:v>0.138824</c:v>
                </c:pt>
                <c:pt idx="13">
                  <c:v>1.0500000000000001E-2</c:v>
                </c:pt>
                <c:pt idx="14">
                  <c:v>0.120183</c:v>
                </c:pt>
                <c:pt idx="15">
                  <c:v>3.9655000000000003E-2</c:v>
                </c:pt>
                <c:pt idx="16">
                  <c:v>0.98908799999999997</c:v>
                </c:pt>
                <c:pt idx="17">
                  <c:v>0.98894599999999999</c:v>
                </c:pt>
                <c:pt idx="18">
                  <c:v>0.98916300000000001</c:v>
                </c:pt>
                <c:pt idx="19">
                  <c:v>0.99053899999999995</c:v>
                </c:pt>
                <c:pt idx="20">
                  <c:v>0.99021099999999995</c:v>
                </c:pt>
                <c:pt idx="21">
                  <c:v>0.99171699999999996</c:v>
                </c:pt>
                <c:pt idx="22">
                  <c:v>0.991676</c:v>
                </c:pt>
                <c:pt idx="23">
                  <c:v>0.99382700000000002</c:v>
                </c:pt>
                <c:pt idx="24">
                  <c:v>0.99053800000000003</c:v>
                </c:pt>
                <c:pt idx="25">
                  <c:v>0.99234199999999995</c:v>
                </c:pt>
                <c:pt idx="26">
                  <c:v>0.99284700000000004</c:v>
                </c:pt>
                <c:pt idx="27">
                  <c:v>0.99536199999999997</c:v>
                </c:pt>
                <c:pt idx="28">
                  <c:v>0.99480199999999996</c:v>
                </c:pt>
                <c:pt idx="29">
                  <c:v>0.99386300000000005</c:v>
                </c:pt>
                <c:pt idx="30">
                  <c:v>0.99558899999999995</c:v>
                </c:pt>
                <c:pt idx="31">
                  <c:v>0.99675599999999998</c:v>
                </c:pt>
                <c:pt idx="32">
                  <c:v>0.99603299999999995</c:v>
                </c:pt>
                <c:pt idx="33">
                  <c:v>0.99596600000000002</c:v>
                </c:pt>
                <c:pt idx="34">
                  <c:v>0.99705900000000003</c:v>
                </c:pt>
                <c:pt idx="35">
                  <c:v>0.99730099999999999</c:v>
                </c:pt>
                <c:pt idx="36">
                  <c:v>0.99769799999999997</c:v>
                </c:pt>
                <c:pt idx="37">
                  <c:v>0.99584799999999996</c:v>
                </c:pt>
                <c:pt idx="38">
                  <c:v>0.99683100000000002</c:v>
                </c:pt>
                <c:pt idx="39">
                  <c:v>0.99683900000000003</c:v>
                </c:pt>
                <c:pt idx="40">
                  <c:v>0.99609499999999995</c:v>
                </c:pt>
                <c:pt idx="41">
                  <c:v>0.996479</c:v>
                </c:pt>
                <c:pt idx="42">
                  <c:v>0.99745700000000004</c:v>
                </c:pt>
                <c:pt idx="43">
                  <c:v>0.99600100000000003</c:v>
                </c:pt>
                <c:pt idx="44">
                  <c:v>0.99779399999999996</c:v>
                </c:pt>
                <c:pt idx="45">
                  <c:v>0.99705600000000005</c:v>
                </c:pt>
                <c:pt idx="46">
                  <c:v>0.995286</c:v>
                </c:pt>
                <c:pt idx="47">
                  <c:v>0.99715100000000001</c:v>
                </c:pt>
                <c:pt idx="48">
                  <c:v>0.99718200000000001</c:v>
                </c:pt>
                <c:pt idx="49">
                  <c:v>0.99583299999999997</c:v>
                </c:pt>
                <c:pt idx="50">
                  <c:v>0.996197</c:v>
                </c:pt>
                <c:pt idx="51">
                  <c:v>0.99449600000000005</c:v>
                </c:pt>
                <c:pt idx="52">
                  <c:v>0.99639999999999995</c:v>
                </c:pt>
                <c:pt idx="53">
                  <c:v>0.99668599999999996</c:v>
                </c:pt>
                <c:pt idx="54">
                  <c:v>0.99626199999999998</c:v>
                </c:pt>
                <c:pt idx="55">
                  <c:v>0.99724999999999997</c:v>
                </c:pt>
                <c:pt idx="56">
                  <c:v>0.99601600000000001</c:v>
                </c:pt>
                <c:pt idx="57">
                  <c:v>0.99704300000000001</c:v>
                </c:pt>
                <c:pt idx="58">
                  <c:v>0.99553499999999995</c:v>
                </c:pt>
                <c:pt idx="59">
                  <c:v>0.99707299999999999</c:v>
                </c:pt>
                <c:pt idx="60">
                  <c:v>0.99512199999999995</c:v>
                </c:pt>
                <c:pt idx="61">
                  <c:v>0.99622299999999997</c:v>
                </c:pt>
                <c:pt idx="62">
                  <c:v>0.99208200000000002</c:v>
                </c:pt>
                <c:pt idx="63">
                  <c:v>0.99446699999999999</c:v>
                </c:pt>
                <c:pt idx="64">
                  <c:v>0.99496600000000002</c:v>
                </c:pt>
                <c:pt idx="65">
                  <c:v>0.99396200000000001</c:v>
                </c:pt>
                <c:pt idx="66">
                  <c:v>0.99344699999999997</c:v>
                </c:pt>
                <c:pt idx="67">
                  <c:v>0.98951999999999996</c:v>
                </c:pt>
                <c:pt idx="68">
                  <c:v>0.99267499999999997</c:v>
                </c:pt>
                <c:pt idx="69">
                  <c:v>0.98651699999999998</c:v>
                </c:pt>
                <c:pt idx="70">
                  <c:v>0.98957799999999996</c:v>
                </c:pt>
                <c:pt idx="71">
                  <c:v>0.98950000000000005</c:v>
                </c:pt>
                <c:pt idx="72">
                  <c:v>0.98927600000000004</c:v>
                </c:pt>
                <c:pt idx="73">
                  <c:v>0.98699499999999996</c:v>
                </c:pt>
                <c:pt idx="74">
                  <c:v>0.97417699999999996</c:v>
                </c:pt>
                <c:pt idx="75">
                  <c:v>0.97949799999999998</c:v>
                </c:pt>
                <c:pt idx="76">
                  <c:v>0.97620200000000001</c:v>
                </c:pt>
                <c:pt idx="77">
                  <c:v>0.97647200000000001</c:v>
                </c:pt>
                <c:pt idx="78">
                  <c:v>0.98532200000000003</c:v>
                </c:pt>
                <c:pt idx="79">
                  <c:v>0.96031599999999995</c:v>
                </c:pt>
                <c:pt idx="80">
                  <c:v>0.97428000000000003</c:v>
                </c:pt>
                <c:pt idx="81">
                  <c:v>0.97012600000000004</c:v>
                </c:pt>
                <c:pt idx="82">
                  <c:v>0.97299400000000003</c:v>
                </c:pt>
                <c:pt idx="83">
                  <c:v>0.96089500000000005</c:v>
                </c:pt>
                <c:pt idx="84">
                  <c:v>0.97038400000000002</c:v>
                </c:pt>
                <c:pt idx="85">
                  <c:v>0.95040899999999995</c:v>
                </c:pt>
                <c:pt idx="86">
                  <c:v>0.94107700000000005</c:v>
                </c:pt>
                <c:pt idx="87">
                  <c:v>0.90964299999999998</c:v>
                </c:pt>
                <c:pt idx="88">
                  <c:v>0.923759</c:v>
                </c:pt>
                <c:pt idx="89">
                  <c:v>0.93676899999999996</c:v>
                </c:pt>
                <c:pt idx="90">
                  <c:v>0.88821600000000001</c:v>
                </c:pt>
                <c:pt idx="91">
                  <c:v>0.91660600000000003</c:v>
                </c:pt>
                <c:pt idx="92">
                  <c:v>0.88732900000000003</c:v>
                </c:pt>
                <c:pt idx="93">
                  <c:v>0.91578300000000001</c:v>
                </c:pt>
                <c:pt idx="94">
                  <c:v>0.89228399999999997</c:v>
                </c:pt>
                <c:pt idx="95">
                  <c:v>0.83952400000000005</c:v>
                </c:pt>
                <c:pt idx="96">
                  <c:v>0.88273999999999997</c:v>
                </c:pt>
                <c:pt idx="97">
                  <c:v>0.84022399999999997</c:v>
                </c:pt>
                <c:pt idx="98">
                  <c:v>0.85167499999999996</c:v>
                </c:pt>
                <c:pt idx="99">
                  <c:v>0.87046100000000004</c:v>
                </c:pt>
                <c:pt idx="100">
                  <c:v>0.86743199999999998</c:v>
                </c:pt>
                <c:pt idx="101">
                  <c:v>0.86382599999999998</c:v>
                </c:pt>
                <c:pt idx="102">
                  <c:v>0.85013499999999997</c:v>
                </c:pt>
                <c:pt idx="103">
                  <c:v>0.77407099999999995</c:v>
                </c:pt>
                <c:pt idx="104">
                  <c:v>0.77390499999999995</c:v>
                </c:pt>
                <c:pt idx="105">
                  <c:v>0.75939800000000002</c:v>
                </c:pt>
                <c:pt idx="106">
                  <c:v>0.79531700000000005</c:v>
                </c:pt>
                <c:pt idx="107">
                  <c:v>0.70752599999999999</c:v>
                </c:pt>
                <c:pt idx="108">
                  <c:v>0.71375500000000003</c:v>
                </c:pt>
                <c:pt idx="109">
                  <c:v>0.70422899999999999</c:v>
                </c:pt>
                <c:pt idx="110">
                  <c:v>0.632081</c:v>
                </c:pt>
                <c:pt idx="111">
                  <c:v>0.712395</c:v>
                </c:pt>
                <c:pt idx="112">
                  <c:v>0.60544900000000001</c:v>
                </c:pt>
                <c:pt idx="113">
                  <c:v>0.62474200000000002</c:v>
                </c:pt>
                <c:pt idx="114">
                  <c:v>0.53968499999999997</c:v>
                </c:pt>
                <c:pt idx="115">
                  <c:v>0.38284800000000002</c:v>
                </c:pt>
                <c:pt idx="116">
                  <c:v>0.68128100000000003</c:v>
                </c:pt>
                <c:pt idx="117">
                  <c:v>0.394982</c:v>
                </c:pt>
                <c:pt idx="118">
                  <c:v>0.47669600000000001</c:v>
                </c:pt>
                <c:pt idx="119">
                  <c:v>0.40950399999999998</c:v>
                </c:pt>
                <c:pt idx="120">
                  <c:v>0.46198099999999998</c:v>
                </c:pt>
                <c:pt idx="121">
                  <c:v>0.55096000000000001</c:v>
                </c:pt>
                <c:pt idx="122">
                  <c:v>0.320934</c:v>
                </c:pt>
                <c:pt idx="123">
                  <c:v>0.50131999999999999</c:v>
                </c:pt>
                <c:pt idx="124">
                  <c:v>0.55976400000000004</c:v>
                </c:pt>
                <c:pt idx="125">
                  <c:v>0.57098400000000005</c:v>
                </c:pt>
                <c:pt idx="126">
                  <c:v>0.72800799999999999</c:v>
                </c:pt>
                <c:pt idx="127">
                  <c:v>0.58200200000000002</c:v>
                </c:pt>
                <c:pt idx="128">
                  <c:v>0.61999599999999999</c:v>
                </c:pt>
                <c:pt idx="129">
                  <c:v>0.64278999999999997</c:v>
                </c:pt>
                <c:pt idx="130">
                  <c:v>0.79913299999999998</c:v>
                </c:pt>
                <c:pt idx="131">
                  <c:v>0.71303499999999997</c:v>
                </c:pt>
                <c:pt idx="132">
                  <c:v>0.74485500000000004</c:v>
                </c:pt>
                <c:pt idx="133">
                  <c:v>0.85031500000000004</c:v>
                </c:pt>
                <c:pt idx="134">
                  <c:v>0.82242199999999999</c:v>
                </c:pt>
                <c:pt idx="135">
                  <c:v>0.835314</c:v>
                </c:pt>
                <c:pt idx="136">
                  <c:v>0.77305500000000005</c:v>
                </c:pt>
                <c:pt idx="137">
                  <c:v>0.82116199999999995</c:v>
                </c:pt>
                <c:pt idx="138">
                  <c:v>0.83536900000000003</c:v>
                </c:pt>
                <c:pt idx="139">
                  <c:v>0.85002500000000003</c:v>
                </c:pt>
                <c:pt idx="140">
                  <c:v>0.883328</c:v>
                </c:pt>
                <c:pt idx="141">
                  <c:v>0.81791800000000003</c:v>
                </c:pt>
                <c:pt idx="142">
                  <c:v>0.82238</c:v>
                </c:pt>
                <c:pt idx="143">
                  <c:v>0.87656000000000001</c:v>
                </c:pt>
                <c:pt idx="144">
                  <c:v>0.87619199999999997</c:v>
                </c:pt>
                <c:pt idx="145">
                  <c:v>0.88986299999999996</c:v>
                </c:pt>
                <c:pt idx="146">
                  <c:v>0.92310899999999996</c:v>
                </c:pt>
                <c:pt idx="147">
                  <c:v>0.87284799999999996</c:v>
                </c:pt>
                <c:pt idx="148">
                  <c:v>0.91568700000000003</c:v>
                </c:pt>
                <c:pt idx="149">
                  <c:v>0.94334099999999999</c:v>
                </c:pt>
                <c:pt idx="150">
                  <c:v>0.88766199999999995</c:v>
                </c:pt>
                <c:pt idx="151">
                  <c:v>0.93104399999999998</c:v>
                </c:pt>
                <c:pt idx="152">
                  <c:v>0.94244099999999997</c:v>
                </c:pt>
                <c:pt idx="153">
                  <c:v>0.91584500000000002</c:v>
                </c:pt>
                <c:pt idx="154">
                  <c:v>0.893432</c:v>
                </c:pt>
                <c:pt idx="155">
                  <c:v>0.94952800000000004</c:v>
                </c:pt>
                <c:pt idx="156">
                  <c:v>0.93269400000000002</c:v>
                </c:pt>
                <c:pt idx="157">
                  <c:v>0.97015700000000005</c:v>
                </c:pt>
                <c:pt idx="158">
                  <c:v>0.96043900000000004</c:v>
                </c:pt>
                <c:pt idx="159">
                  <c:v>0.93829600000000002</c:v>
                </c:pt>
                <c:pt idx="160">
                  <c:v>0.96631</c:v>
                </c:pt>
                <c:pt idx="161">
                  <c:v>0.97381700000000004</c:v>
                </c:pt>
                <c:pt idx="162">
                  <c:v>0.97637700000000005</c:v>
                </c:pt>
                <c:pt idx="163">
                  <c:v>0.95215799999999995</c:v>
                </c:pt>
                <c:pt idx="164">
                  <c:v>0.96797999999999995</c:v>
                </c:pt>
                <c:pt idx="165">
                  <c:v>0.97096499999999997</c:v>
                </c:pt>
                <c:pt idx="166">
                  <c:v>0.97235300000000002</c:v>
                </c:pt>
                <c:pt idx="167">
                  <c:v>0.98164200000000001</c:v>
                </c:pt>
                <c:pt idx="168">
                  <c:v>0.98332699999999995</c:v>
                </c:pt>
                <c:pt idx="169">
                  <c:v>0.98438499999999995</c:v>
                </c:pt>
                <c:pt idx="170">
                  <c:v>0.98739500000000002</c:v>
                </c:pt>
                <c:pt idx="171">
                  <c:v>0.98328599999999999</c:v>
                </c:pt>
                <c:pt idx="172">
                  <c:v>0.99085800000000002</c:v>
                </c:pt>
                <c:pt idx="173">
                  <c:v>0.98713399999999996</c:v>
                </c:pt>
                <c:pt idx="174">
                  <c:v>0.98723399999999994</c:v>
                </c:pt>
                <c:pt idx="175">
                  <c:v>0.98950499999999997</c:v>
                </c:pt>
                <c:pt idx="176">
                  <c:v>0.99221400000000004</c:v>
                </c:pt>
                <c:pt idx="177">
                  <c:v>0.99475899999999995</c:v>
                </c:pt>
                <c:pt idx="178">
                  <c:v>0.99097199999999996</c:v>
                </c:pt>
                <c:pt idx="179">
                  <c:v>0.99072800000000005</c:v>
                </c:pt>
                <c:pt idx="180">
                  <c:v>0.99151800000000001</c:v>
                </c:pt>
                <c:pt idx="181">
                  <c:v>0.99449799999999999</c:v>
                </c:pt>
                <c:pt idx="182">
                  <c:v>0.99495900000000004</c:v>
                </c:pt>
                <c:pt idx="183">
                  <c:v>0.99594400000000005</c:v>
                </c:pt>
                <c:pt idx="184">
                  <c:v>0.99628300000000003</c:v>
                </c:pt>
                <c:pt idx="185">
                  <c:v>0.99557200000000001</c:v>
                </c:pt>
                <c:pt idx="186">
                  <c:v>0.99674799999999997</c:v>
                </c:pt>
                <c:pt idx="187">
                  <c:v>0.99536500000000006</c:v>
                </c:pt>
                <c:pt idx="188">
                  <c:v>0.99324000000000001</c:v>
                </c:pt>
                <c:pt idx="189">
                  <c:v>0.99773599999999996</c:v>
                </c:pt>
                <c:pt idx="190">
                  <c:v>0.99743199999999999</c:v>
                </c:pt>
                <c:pt idx="191">
                  <c:v>0.99674099999999999</c:v>
                </c:pt>
                <c:pt idx="192">
                  <c:v>0.99563999999999997</c:v>
                </c:pt>
                <c:pt idx="193">
                  <c:v>0.99390800000000001</c:v>
                </c:pt>
                <c:pt idx="194">
                  <c:v>0.99575800000000003</c:v>
                </c:pt>
                <c:pt idx="195">
                  <c:v>0.99242399999999997</c:v>
                </c:pt>
                <c:pt idx="196">
                  <c:v>0.99440300000000004</c:v>
                </c:pt>
                <c:pt idx="197">
                  <c:v>0.99624800000000002</c:v>
                </c:pt>
                <c:pt idx="198">
                  <c:v>0.992564</c:v>
                </c:pt>
                <c:pt idx="199">
                  <c:v>0.99370700000000001</c:v>
                </c:pt>
                <c:pt idx="200">
                  <c:v>0.99673100000000003</c:v>
                </c:pt>
                <c:pt idx="201">
                  <c:v>0.99481900000000001</c:v>
                </c:pt>
                <c:pt idx="202">
                  <c:v>0.99663599999999997</c:v>
                </c:pt>
                <c:pt idx="203">
                  <c:v>0.99623399999999995</c:v>
                </c:pt>
                <c:pt idx="204">
                  <c:v>0.99643099999999996</c:v>
                </c:pt>
                <c:pt idx="205">
                  <c:v>0.99561200000000005</c:v>
                </c:pt>
                <c:pt idx="206">
                  <c:v>0.99687400000000004</c:v>
                </c:pt>
                <c:pt idx="207">
                  <c:v>0.99560700000000002</c:v>
                </c:pt>
                <c:pt idx="208">
                  <c:v>0.99568400000000001</c:v>
                </c:pt>
                <c:pt idx="209">
                  <c:v>0.99802999999999997</c:v>
                </c:pt>
                <c:pt idx="210">
                  <c:v>0.99682499999999996</c:v>
                </c:pt>
                <c:pt idx="211">
                  <c:v>0.99598699999999996</c:v>
                </c:pt>
                <c:pt idx="212">
                  <c:v>0.99703299999999995</c:v>
                </c:pt>
                <c:pt idx="213">
                  <c:v>0.99753999999999998</c:v>
                </c:pt>
                <c:pt idx="214">
                  <c:v>0.995564</c:v>
                </c:pt>
                <c:pt idx="215">
                  <c:v>0.99620399999999998</c:v>
                </c:pt>
                <c:pt idx="216">
                  <c:v>0.99549299999999996</c:v>
                </c:pt>
                <c:pt idx="217">
                  <c:v>0.99387300000000001</c:v>
                </c:pt>
                <c:pt idx="218">
                  <c:v>0.99450899999999998</c:v>
                </c:pt>
                <c:pt idx="219">
                  <c:v>0.99412400000000001</c:v>
                </c:pt>
                <c:pt idx="220">
                  <c:v>0.99427399999999999</c:v>
                </c:pt>
                <c:pt idx="221">
                  <c:v>0.99129199999999995</c:v>
                </c:pt>
                <c:pt idx="222">
                  <c:v>0.99372199999999999</c:v>
                </c:pt>
                <c:pt idx="223">
                  <c:v>0.99288799999999999</c:v>
                </c:pt>
                <c:pt idx="224">
                  <c:v>0.99419400000000002</c:v>
                </c:pt>
                <c:pt idx="225">
                  <c:v>0.99065599999999998</c:v>
                </c:pt>
                <c:pt idx="226">
                  <c:v>0.99051299999999998</c:v>
                </c:pt>
                <c:pt idx="227">
                  <c:v>0.98981300000000005</c:v>
                </c:pt>
                <c:pt idx="228">
                  <c:v>0.99046699999999999</c:v>
                </c:pt>
                <c:pt idx="229">
                  <c:v>0.98730600000000002</c:v>
                </c:pt>
                <c:pt idx="230">
                  <c:v>0.94807600000000003</c:v>
                </c:pt>
                <c:pt idx="231">
                  <c:v>0.93756499999999998</c:v>
                </c:pt>
                <c:pt idx="232">
                  <c:v>0.93815700000000002</c:v>
                </c:pt>
                <c:pt idx="233">
                  <c:v>0.94225800000000004</c:v>
                </c:pt>
                <c:pt idx="234">
                  <c:v>0.97552899999999998</c:v>
                </c:pt>
                <c:pt idx="235">
                  <c:v>0.91981500000000005</c:v>
                </c:pt>
                <c:pt idx="236">
                  <c:v>0.90728200000000003</c:v>
                </c:pt>
                <c:pt idx="237">
                  <c:v>0.87183600000000006</c:v>
                </c:pt>
                <c:pt idx="238">
                  <c:v>0.91661599999999999</c:v>
                </c:pt>
                <c:pt idx="239">
                  <c:v>0.85608600000000001</c:v>
                </c:pt>
                <c:pt idx="240">
                  <c:v>0.85967000000000005</c:v>
                </c:pt>
                <c:pt idx="241">
                  <c:v>0.81397799999999998</c:v>
                </c:pt>
                <c:pt idx="242">
                  <c:v>0.80366599999999999</c:v>
                </c:pt>
                <c:pt idx="243">
                  <c:v>0.80973300000000004</c:v>
                </c:pt>
                <c:pt idx="244">
                  <c:v>0.83921599999999996</c:v>
                </c:pt>
                <c:pt idx="245">
                  <c:v>0.748834</c:v>
                </c:pt>
                <c:pt idx="246">
                  <c:v>0.69731100000000001</c:v>
                </c:pt>
                <c:pt idx="247">
                  <c:v>0.65176100000000003</c:v>
                </c:pt>
                <c:pt idx="248">
                  <c:v>0.686693</c:v>
                </c:pt>
                <c:pt idx="249">
                  <c:v>0.65428299999999995</c:v>
                </c:pt>
                <c:pt idx="250">
                  <c:v>0.572021</c:v>
                </c:pt>
                <c:pt idx="251">
                  <c:v>0.66464100000000004</c:v>
                </c:pt>
                <c:pt idx="252">
                  <c:v>0.53113500000000002</c:v>
                </c:pt>
                <c:pt idx="253">
                  <c:v>0.41345700000000002</c:v>
                </c:pt>
                <c:pt idx="254">
                  <c:v>0.218532</c:v>
                </c:pt>
                <c:pt idx="255">
                  <c:v>2.702E-3</c:v>
                </c:pt>
                <c:pt idx="256">
                  <c:v>1.256E-2</c:v>
                </c:pt>
                <c:pt idx="257">
                  <c:v>8.4343000000000001E-2</c:v>
                </c:pt>
                <c:pt idx="258">
                  <c:v>6.5170000000000002E-3</c:v>
                </c:pt>
                <c:pt idx="259">
                  <c:v>3.7859999999999999E-3</c:v>
                </c:pt>
                <c:pt idx="260">
                  <c:v>8.0819000000000002E-2</c:v>
                </c:pt>
                <c:pt idx="261">
                  <c:v>5.3794000000000002E-2</c:v>
                </c:pt>
                <c:pt idx="262">
                  <c:v>2.0194E-2</c:v>
                </c:pt>
                <c:pt idx="263">
                  <c:v>1.423E-2</c:v>
                </c:pt>
                <c:pt idx="264">
                  <c:v>4.1419999999999998E-3</c:v>
                </c:pt>
                <c:pt idx="265">
                  <c:v>2.8015999999999999E-2</c:v>
                </c:pt>
                <c:pt idx="266">
                  <c:v>2.4240000000000001E-2</c:v>
                </c:pt>
                <c:pt idx="267">
                  <c:v>4.5187999999999999E-2</c:v>
                </c:pt>
                <c:pt idx="268">
                  <c:v>2.679E-3</c:v>
                </c:pt>
                <c:pt idx="269">
                  <c:v>2.8986000000000001E-2</c:v>
                </c:pt>
                <c:pt idx="270">
                  <c:v>2.3227999999999999E-2</c:v>
                </c:pt>
                <c:pt idx="271">
                  <c:v>4.2354000000000003E-2</c:v>
                </c:pt>
                <c:pt idx="272">
                  <c:v>1.7377E-2</c:v>
                </c:pt>
                <c:pt idx="273">
                  <c:v>5.2781000000000002E-2</c:v>
                </c:pt>
                <c:pt idx="274">
                  <c:v>4.6917E-2</c:v>
                </c:pt>
                <c:pt idx="275">
                  <c:v>3.1322999999999997E-2</c:v>
                </c:pt>
                <c:pt idx="276">
                  <c:v>9.5469999999999999E-3</c:v>
                </c:pt>
                <c:pt idx="277">
                  <c:v>2.1180000000000001E-3</c:v>
                </c:pt>
                <c:pt idx="278">
                  <c:v>2.6050000000000001E-3</c:v>
                </c:pt>
                <c:pt idx="279">
                  <c:v>9.9729999999999992E-3</c:v>
                </c:pt>
                <c:pt idx="280">
                  <c:v>2.4105000000000001E-2</c:v>
                </c:pt>
                <c:pt idx="281">
                  <c:v>8.4407999999999997E-2</c:v>
                </c:pt>
                <c:pt idx="282">
                  <c:v>1.5724999999999999E-2</c:v>
                </c:pt>
                <c:pt idx="283">
                  <c:v>1.7927999999999999E-2</c:v>
                </c:pt>
                <c:pt idx="284">
                  <c:v>2.3028E-2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BF-F144-A814-42239EC703DC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4.9979999999999998E-3</c:v>
                </c:pt>
                <c:pt idx="1">
                  <c:v>2.7795E-2</c:v>
                </c:pt>
                <c:pt idx="2">
                  <c:v>4.8939999999999997E-2</c:v>
                </c:pt>
                <c:pt idx="3">
                  <c:v>6.9519999999999998E-3</c:v>
                </c:pt>
                <c:pt idx="4">
                  <c:v>6.5537999999999999E-2</c:v>
                </c:pt>
                <c:pt idx="5">
                  <c:v>2.9910000000000002E-3</c:v>
                </c:pt>
                <c:pt idx="6">
                  <c:v>3.9740000000000001E-3</c:v>
                </c:pt>
                <c:pt idx="7">
                  <c:v>0.11757099999999999</c:v>
                </c:pt>
                <c:pt idx="8">
                  <c:v>1.797E-3</c:v>
                </c:pt>
                <c:pt idx="9">
                  <c:v>4.6105E-2</c:v>
                </c:pt>
                <c:pt idx="10">
                  <c:v>3.2816999999999999E-2</c:v>
                </c:pt>
                <c:pt idx="11">
                  <c:v>4.3930999999999998E-2</c:v>
                </c:pt>
                <c:pt idx="12">
                  <c:v>4.3392E-2</c:v>
                </c:pt>
                <c:pt idx="13">
                  <c:v>3.421E-3</c:v>
                </c:pt>
                <c:pt idx="14">
                  <c:v>2.7990000000000001E-2</c:v>
                </c:pt>
                <c:pt idx="15">
                  <c:v>5.1729999999999996E-3</c:v>
                </c:pt>
                <c:pt idx="16">
                  <c:v>0.98991700000000005</c:v>
                </c:pt>
                <c:pt idx="17">
                  <c:v>0.98859799999999998</c:v>
                </c:pt>
                <c:pt idx="18">
                  <c:v>0.99063299999999999</c:v>
                </c:pt>
                <c:pt idx="19">
                  <c:v>0.99023600000000001</c:v>
                </c:pt>
                <c:pt idx="20">
                  <c:v>0.98933400000000005</c:v>
                </c:pt>
                <c:pt idx="21">
                  <c:v>0.98668999999999996</c:v>
                </c:pt>
                <c:pt idx="22">
                  <c:v>0.99233099999999996</c:v>
                </c:pt>
                <c:pt idx="23">
                  <c:v>0.99583999999999995</c:v>
                </c:pt>
                <c:pt idx="24">
                  <c:v>0.995197</c:v>
                </c:pt>
                <c:pt idx="25">
                  <c:v>0.99279799999999996</c:v>
                </c:pt>
                <c:pt idx="26">
                  <c:v>0.99264399999999997</c:v>
                </c:pt>
                <c:pt idx="27">
                  <c:v>0.99244900000000003</c:v>
                </c:pt>
                <c:pt idx="28">
                  <c:v>0.99498200000000003</c:v>
                </c:pt>
                <c:pt idx="29">
                  <c:v>0.99122200000000005</c:v>
                </c:pt>
                <c:pt idx="30">
                  <c:v>0.99417</c:v>
                </c:pt>
                <c:pt idx="31">
                  <c:v>0.99476200000000004</c:v>
                </c:pt>
                <c:pt idx="32">
                  <c:v>0.99725900000000001</c:v>
                </c:pt>
                <c:pt idx="33">
                  <c:v>0.99580900000000006</c:v>
                </c:pt>
                <c:pt idx="34">
                  <c:v>0.99675899999999995</c:v>
                </c:pt>
                <c:pt idx="35">
                  <c:v>0.99619899999999995</c:v>
                </c:pt>
                <c:pt idx="36">
                  <c:v>0.99548899999999996</c:v>
                </c:pt>
                <c:pt idx="37">
                  <c:v>0.99696799999999997</c:v>
                </c:pt>
                <c:pt idx="38">
                  <c:v>0.99722</c:v>
                </c:pt>
                <c:pt idx="39">
                  <c:v>0.99551999999999996</c:v>
                </c:pt>
                <c:pt idx="40">
                  <c:v>0.99711700000000003</c:v>
                </c:pt>
                <c:pt idx="41">
                  <c:v>0.99428399999999995</c:v>
                </c:pt>
                <c:pt idx="42">
                  <c:v>0.99526899999999996</c:v>
                </c:pt>
                <c:pt idx="43">
                  <c:v>0.99506099999999997</c:v>
                </c:pt>
                <c:pt idx="44">
                  <c:v>0.99592599999999998</c:v>
                </c:pt>
                <c:pt idx="45">
                  <c:v>0.99535700000000005</c:v>
                </c:pt>
                <c:pt idx="46">
                  <c:v>0.99428300000000003</c:v>
                </c:pt>
                <c:pt idx="47">
                  <c:v>0.99653800000000003</c:v>
                </c:pt>
                <c:pt idx="48">
                  <c:v>0.99443300000000001</c:v>
                </c:pt>
                <c:pt idx="49">
                  <c:v>0.99564299999999994</c:v>
                </c:pt>
                <c:pt idx="50">
                  <c:v>0.99568599999999996</c:v>
                </c:pt>
                <c:pt idx="51">
                  <c:v>0.993815</c:v>
                </c:pt>
                <c:pt idx="52">
                  <c:v>0.99429599999999996</c:v>
                </c:pt>
                <c:pt idx="53">
                  <c:v>0.99488500000000002</c:v>
                </c:pt>
                <c:pt idx="54">
                  <c:v>0.99562799999999996</c:v>
                </c:pt>
                <c:pt idx="55">
                  <c:v>0.99369300000000005</c:v>
                </c:pt>
                <c:pt idx="56">
                  <c:v>0.99261299999999997</c:v>
                </c:pt>
                <c:pt idx="57">
                  <c:v>0.99422100000000002</c:v>
                </c:pt>
                <c:pt idx="58">
                  <c:v>0.99582400000000004</c:v>
                </c:pt>
                <c:pt idx="59">
                  <c:v>0.99617299999999998</c:v>
                </c:pt>
                <c:pt idx="60">
                  <c:v>0.99320399999999998</c:v>
                </c:pt>
                <c:pt idx="61">
                  <c:v>0.99430099999999999</c:v>
                </c:pt>
                <c:pt idx="62">
                  <c:v>0.99408399999999997</c:v>
                </c:pt>
                <c:pt idx="63">
                  <c:v>0.99498900000000001</c:v>
                </c:pt>
                <c:pt idx="64">
                  <c:v>0.99331800000000003</c:v>
                </c:pt>
                <c:pt idx="65">
                  <c:v>0.99343800000000004</c:v>
                </c:pt>
                <c:pt idx="66">
                  <c:v>0.99190500000000004</c:v>
                </c:pt>
                <c:pt idx="67">
                  <c:v>0.99101899999999998</c:v>
                </c:pt>
                <c:pt idx="68">
                  <c:v>0.98977599999999999</c:v>
                </c:pt>
                <c:pt idx="69">
                  <c:v>0.99049200000000004</c:v>
                </c:pt>
                <c:pt idx="70">
                  <c:v>0.98946800000000001</c:v>
                </c:pt>
                <c:pt idx="71">
                  <c:v>0.98527399999999998</c:v>
                </c:pt>
                <c:pt idx="72">
                  <c:v>0.98482599999999998</c:v>
                </c:pt>
                <c:pt idx="73">
                  <c:v>0.98283600000000004</c:v>
                </c:pt>
                <c:pt idx="74">
                  <c:v>0.98618099999999997</c:v>
                </c:pt>
                <c:pt idx="75">
                  <c:v>0.97563299999999997</c:v>
                </c:pt>
                <c:pt idx="76">
                  <c:v>0.97918400000000005</c:v>
                </c:pt>
                <c:pt idx="77">
                  <c:v>0.96635899999999997</c:v>
                </c:pt>
                <c:pt idx="78">
                  <c:v>0.97205600000000003</c:v>
                </c:pt>
                <c:pt idx="79">
                  <c:v>0.94273300000000004</c:v>
                </c:pt>
                <c:pt idx="80">
                  <c:v>0.96315099999999998</c:v>
                </c:pt>
                <c:pt idx="81">
                  <c:v>0.95638000000000001</c:v>
                </c:pt>
                <c:pt idx="82">
                  <c:v>0.96098499999999998</c:v>
                </c:pt>
                <c:pt idx="83">
                  <c:v>0.95548900000000003</c:v>
                </c:pt>
                <c:pt idx="84">
                  <c:v>0.94271700000000003</c:v>
                </c:pt>
                <c:pt idx="85">
                  <c:v>0.94462999999999997</c:v>
                </c:pt>
                <c:pt idx="86">
                  <c:v>0.91157100000000002</c:v>
                </c:pt>
                <c:pt idx="87">
                  <c:v>0.91934700000000003</c:v>
                </c:pt>
                <c:pt idx="88">
                  <c:v>0.90444000000000002</c:v>
                </c:pt>
                <c:pt idx="89">
                  <c:v>0.88733399999999996</c:v>
                </c:pt>
                <c:pt idx="90">
                  <c:v>0.85238800000000003</c:v>
                </c:pt>
                <c:pt idx="91">
                  <c:v>0.91603699999999999</c:v>
                </c:pt>
                <c:pt idx="92">
                  <c:v>0.87635399999999997</c:v>
                </c:pt>
                <c:pt idx="93">
                  <c:v>0.91089399999999998</c:v>
                </c:pt>
                <c:pt idx="94">
                  <c:v>0.87656699999999999</c:v>
                </c:pt>
                <c:pt idx="95">
                  <c:v>0.87016700000000002</c:v>
                </c:pt>
                <c:pt idx="96">
                  <c:v>0.83952499999999997</c:v>
                </c:pt>
                <c:pt idx="97">
                  <c:v>0.81343299999999996</c:v>
                </c:pt>
                <c:pt idx="98">
                  <c:v>0.87758899999999995</c:v>
                </c:pt>
                <c:pt idx="99">
                  <c:v>0.78644499999999995</c:v>
                </c:pt>
                <c:pt idx="100">
                  <c:v>0.82281800000000005</c:v>
                </c:pt>
                <c:pt idx="101">
                  <c:v>0.80240999999999996</c:v>
                </c:pt>
                <c:pt idx="102">
                  <c:v>0.74243499999999996</c:v>
                </c:pt>
                <c:pt idx="103">
                  <c:v>0.78148899999999999</c:v>
                </c:pt>
                <c:pt idx="104">
                  <c:v>0.74752200000000002</c:v>
                </c:pt>
                <c:pt idx="105">
                  <c:v>0.71133599999999997</c:v>
                </c:pt>
                <c:pt idx="106">
                  <c:v>0.73651699999999998</c:v>
                </c:pt>
                <c:pt idx="107">
                  <c:v>0.59625899999999998</c:v>
                </c:pt>
                <c:pt idx="108">
                  <c:v>0.63952399999999998</c:v>
                </c:pt>
                <c:pt idx="109">
                  <c:v>0.69321100000000002</c:v>
                </c:pt>
                <c:pt idx="110">
                  <c:v>0.65335600000000005</c:v>
                </c:pt>
                <c:pt idx="111">
                  <c:v>0.50184399999999996</c:v>
                </c:pt>
                <c:pt idx="112">
                  <c:v>0.66295999999999999</c:v>
                </c:pt>
                <c:pt idx="113">
                  <c:v>0.70166200000000001</c:v>
                </c:pt>
                <c:pt idx="114">
                  <c:v>0.38480300000000001</c:v>
                </c:pt>
                <c:pt idx="115">
                  <c:v>0.24407400000000001</c:v>
                </c:pt>
                <c:pt idx="116">
                  <c:v>0.35357699999999997</c:v>
                </c:pt>
                <c:pt idx="117">
                  <c:v>0.53194799999999998</c:v>
                </c:pt>
                <c:pt idx="118">
                  <c:v>0.35443599999999997</c:v>
                </c:pt>
                <c:pt idx="119">
                  <c:v>0.37250899999999998</c:v>
                </c:pt>
                <c:pt idx="120">
                  <c:v>0.46789199999999997</c:v>
                </c:pt>
                <c:pt idx="121">
                  <c:v>0.26743600000000001</c:v>
                </c:pt>
                <c:pt idx="122">
                  <c:v>0.39063799999999999</c:v>
                </c:pt>
                <c:pt idx="123">
                  <c:v>0.42488399999999998</c:v>
                </c:pt>
                <c:pt idx="124">
                  <c:v>0.46413300000000002</c:v>
                </c:pt>
                <c:pt idx="125">
                  <c:v>0.38395499999999999</c:v>
                </c:pt>
                <c:pt idx="126">
                  <c:v>0.480267</c:v>
                </c:pt>
                <c:pt idx="127">
                  <c:v>0.47502800000000001</c:v>
                </c:pt>
                <c:pt idx="128">
                  <c:v>0.58809199999999995</c:v>
                </c:pt>
                <c:pt idx="129">
                  <c:v>0.704125</c:v>
                </c:pt>
                <c:pt idx="130">
                  <c:v>0.503216</c:v>
                </c:pt>
                <c:pt idx="131">
                  <c:v>0.71098600000000001</c:v>
                </c:pt>
                <c:pt idx="132">
                  <c:v>0.64198999999999995</c:v>
                </c:pt>
                <c:pt idx="133">
                  <c:v>0.73628800000000005</c:v>
                </c:pt>
                <c:pt idx="134">
                  <c:v>0.638853</c:v>
                </c:pt>
                <c:pt idx="135">
                  <c:v>0.68984999999999996</c:v>
                </c:pt>
                <c:pt idx="136">
                  <c:v>0.63592199999999999</c:v>
                </c:pt>
                <c:pt idx="137">
                  <c:v>0.694658</c:v>
                </c:pt>
                <c:pt idx="138">
                  <c:v>0.69402699999999995</c:v>
                </c:pt>
                <c:pt idx="139">
                  <c:v>0.82362999999999997</c:v>
                </c:pt>
                <c:pt idx="140">
                  <c:v>0.78929499999999997</c:v>
                </c:pt>
                <c:pt idx="141">
                  <c:v>0.80672100000000002</c:v>
                </c:pt>
                <c:pt idx="142">
                  <c:v>0.82039899999999999</c:v>
                </c:pt>
                <c:pt idx="143">
                  <c:v>0.77906600000000004</c:v>
                </c:pt>
                <c:pt idx="144">
                  <c:v>0.88013600000000003</c:v>
                </c:pt>
                <c:pt idx="145">
                  <c:v>0.88927800000000001</c:v>
                </c:pt>
                <c:pt idx="146">
                  <c:v>0.88762600000000003</c:v>
                </c:pt>
                <c:pt idx="147">
                  <c:v>0.89006200000000002</c:v>
                </c:pt>
                <c:pt idx="148">
                  <c:v>0.84148900000000004</c:v>
                </c:pt>
                <c:pt idx="149">
                  <c:v>0.87654500000000002</c:v>
                </c:pt>
                <c:pt idx="150">
                  <c:v>0.90408999999999995</c:v>
                </c:pt>
                <c:pt idx="151">
                  <c:v>0.920682</c:v>
                </c:pt>
                <c:pt idx="152">
                  <c:v>0.86679799999999996</c:v>
                </c:pt>
                <c:pt idx="153">
                  <c:v>0.89224300000000001</c:v>
                </c:pt>
                <c:pt idx="154">
                  <c:v>0.92770799999999998</c:v>
                </c:pt>
                <c:pt idx="155">
                  <c:v>0.90416799999999997</c:v>
                </c:pt>
                <c:pt idx="156">
                  <c:v>0.92322000000000004</c:v>
                </c:pt>
                <c:pt idx="157">
                  <c:v>0.90471000000000001</c:v>
                </c:pt>
                <c:pt idx="158">
                  <c:v>0.940222</c:v>
                </c:pt>
                <c:pt idx="159">
                  <c:v>0.92540199999999995</c:v>
                </c:pt>
                <c:pt idx="160">
                  <c:v>0.93691999999999998</c:v>
                </c:pt>
                <c:pt idx="161">
                  <c:v>0.91298100000000004</c:v>
                </c:pt>
                <c:pt idx="162">
                  <c:v>0.94032499999999997</c:v>
                </c:pt>
                <c:pt idx="163">
                  <c:v>0.96585100000000002</c:v>
                </c:pt>
                <c:pt idx="164">
                  <c:v>0.94445999999999997</c:v>
                </c:pt>
                <c:pt idx="165">
                  <c:v>0.97445000000000004</c:v>
                </c:pt>
                <c:pt idx="166">
                  <c:v>0.94968900000000001</c:v>
                </c:pt>
                <c:pt idx="167">
                  <c:v>0.96578699999999995</c:v>
                </c:pt>
                <c:pt idx="168">
                  <c:v>0.97379199999999999</c:v>
                </c:pt>
                <c:pt idx="169">
                  <c:v>0.97758</c:v>
                </c:pt>
                <c:pt idx="170">
                  <c:v>0.97531100000000004</c:v>
                </c:pt>
                <c:pt idx="171">
                  <c:v>0.97806400000000004</c:v>
                </c:pt>
                <c:pt idx="172">
                  <c:v>0.97880100000000003</c:v>
                </c:pt>
                <c:pt idx="173">
                  <c:v>0.98627200000000004</c:v>
                </c:pt>
                <c:pt idx="174">
                  <c:v>0.98232299999999995</c:v>
                </c:pt>
                <c:pt idx="175">
                  <c:v>0.98968199999999995</c:v>
                </c:pt>
                <c:pt idx="176">
                  <c:v>0.98627399999999998</c:v>
                </c:pt>
                <c:pt idx="177">
                  <c:v>0.98822900000000002</c:v>
                </c:pt>
                <c:pt idx="178">
                  <c:v>0.99199000000000004</c:v>
                </c:pt>
                <c:pt idx="179">
                  <c:v>0.99023600000000001</c:v>
                </c:pt>
                <c:pt idx="180">
                  <c:v>0.99232399999999998</c:v>
                </c:pt>
                <c:pt idx="181">
                  <c:v>0.99612400000000001</c:v>
                </c:pt>
                <c:pt idx="182">
                  <c:v>0.993618</c:v>
                </c:pt>
                <c:pt idx="183">
                  <c:v>0.99018300000000004</c:v>
                </c:pt>
                <c:pt idx="184">
                  <c:v>0.99532799999999999</c:v>
                </c:pt>
                <c:pt idx="185">
                  <c:v>0.99385100000000004</c:v>
                </c:pt>
                <c:pt idx="186">
                  <c:v>0.99387700000000001</c:v>
                </c:pt>
                <c:pt idx="187">
                  <c:v>0.99409400000000003</c:v>
                </c:pt>
                <c:pt idx="188">
                  <c:v>0.99609700000000001</c:v>
                </c:pt>
                <c:pt idx="189">
                  <c:v>0.994286</c:v>
                </c:pt>
                <c:pt idx="190">
                  <c:v>0.995811</c:v>
                </c:pt>
                <c:pt idx="191">
                  <c:v>0.99648199999999998</c:v>
                </c:pt>
                <c:pt idx="192">
                  <c:v>0.99586200000000002</c:v>
                </c:pt>
                <c:pt idx="193">
                  <c:v>0.99576900000000002</c:v>
                </c:pt>
                <c:pt idx="194">
                  <c:v>0.996309</c:v>
                </c:pt>
                <c:pt idx="195">
                  <c:v>0.99638300000000002</c:v>
                </c:pt>
                <c:pt idx="196">
                  <c:v>0.99680999999999997</c:v>
                </c:pt>
                <c:pt idx="197">
                  <c:v>0.99593699999999996</c:v>
                </c:pt>
                <c:pt idx="198">
                  <c:v>0.99560899999999997</c:v>
                </c:pt>
                <c:pt idx="199">
                  <c:v>0.99410399999999999</c:v>
                </c:pt>
                <c:pt idx="200">
                  <c:v>0.99537299999999995</c:v>
                </c:pt>
                <c:pt idx="201">
                  <c:v>0.99514800000000003</c:v>
                </c:pt>
                <c:pt idx="202">
                  <c:v>0.99475899999999995</c:v>
                </c:pt>
                <c:pt idx="203">
                  <c:v>0.99576799999999999</c:v>
                </c:pt>
                <c:pt idx="204">
                  <c:v>0.99531899999999995</c:v>
                </c:pt>
                <c:pt idx="205">
                  <c:v>0.99544900000000003</c:v>
                </c:pt>
                <c:pt idx="206">
                  <c:v>0.99670899999999996</c:v>
                </c:pt>
                <c:pt idx="207">
                  <c:v>0.99606600000000001</c:v>
                </c:pt>
                <c:pt idx="208">
                  <c:v>0.99364699999999995</c:v>
                </c:pt>
                <c:pt idx="209">
                  <c:v>0.99482599999999999</c:v>
                </c:pt>
                <c:pt idx="210">
                  <c:v>0.99564600000000003</c:v>
                </c:pt>
                <c:pt idx="211">
                  <c:v>0.994371</c:v>
                </c:pt>
                <c:pt idx="212">
                  <c:v>0.99613600000000002</c:v>
                </c:pt>
                <c:pt idx="213">
                  <c:v>0.99588600000000005</c:v>
                </c:pt>
                <c:pt idx="214">
                  <c:v>0.99451400000000001</c:v>
                </c:pt>
                <c:pt idx="215">
                  <c:v>0.99612400000000001</c:v>
                </c:pt>
                <c:pt idx="216">
                  <c:v>0.99208399999999997</c:v>
                </c:pt>
                <c:pt idx="217">
                  <c:v>0.99509899999999996</c:v>
                </c:pt>
                <c:pt idx="218">
                  <c:v>0.993537</c:v>
                </c:pt>
                <c:pt idx="219">
                  <c:v>0.99208700000000005</c:v>
                </c:pt>
                <c:pt idx="220">
                  <c:v>0.99532500000000002</c:v>
                </c:pt>
                <c:pt idx="221">
                  <c:v>0.99296399999999996</c:v>
                </c:pt>
                <c:pt idx="222">
                  <c:v>0.99405100000000002</c:v>
                </c:pt>
                <c:pt idx="223">
                  <c:v>0.98808600000000002</c:v>
                </c:pt>
                <c:pt idx="224">
                  <c:v>0.99299199999999999</c:v>
                </c:pt>
                <c:pt idx="225">
                  <c:v>0.98985500000000004</c:v>
                </c:pt>
                <c:pt idx="226">
                  <c:v>0.99027399999999999</c:v>
                </c:pt>
                <c:pt idx="227">
                  <c:v>0.99332399999999998</c:v>
                </c:pt>
                <c:pt idx="228">
                  <c:v>0.98588500000000001</c:v>
                </c:pt>
                <c:pt idx="229">
                  <c:v>0.98874200000000001</c:v>
                </c:pt>
                <c:pt idx="230">
                  <c:v>0.97948400000000002</c:v>
                </c:pt>
                <c:pt idx="231">
                  <c:v>0.94740500000000005</c:v>
                </c:pt>
                <c:pt idx="232">
                  <c:v>0.967862</c:v>
                </c:pt>
                <c:pt idx="233">
                  <c:v>0.95878300000000005</c:v>
                </c:pt>
                <c:pt idx="234">
                  <c:v>0.96665400000000001</c:v>
                </c:pt>
                <c:pt idx="235">
                  <c:v>0.95527099999999998</c:v>
                </c:pt>
                <c:pt idx="236">
                  <c:v>0.13977800000000001</c:v>
                </c:pt>
                <c:pt idx="237">
                  <c:v>0.35531200000000002</c:v>
                </c:pt>
                <c:pt idx="238">
                  <c:v>0.62507800000000002</c:v>
                </c:pt>
                <c:pt idx="239">
                  <c:v>0.58934200000000003</c:v>
                </c:pt>
                <c:pt idx="240">
                  <c:v>0.40700399999999998</c:v>
                </c:pt>
                <c:pt idx="241">
                  <c:v>0.65422199999999997</c:v>
                </c:pt>
                <c:pt idx="242">
                  <c:v>0.383878</c:v>
                </c:pt>
                <c:pt idx="243">
                  <c:v>0.56754800000000005</c:v>
                </c:pt>
                <c:pt idx="244">
                  <c:v>0.66561000000000003</c:v>
                </c:pt>
                <c:pt idx="245">
                  <c:v>0.51804899999999998</c:v>
                </c:pt>
                <c:pt idx="246">
                  <c:v>0.38992300000000002</c:v>
                </c:pt>
                <c:pt idx="247">
                  <c:v>0.43178</c:v>
                </c:pt>
                <c:pt idx="248">
                  <c:v>0.33517799999999998</c:v>
                </c:pt>
                <c:pt idx="249">
                  <c:v>0.28950399999999998</c:v>
                </c:pt>
                <c:pt idx="250">
                  <c:v>0.40635900000000003</c:v>
                </c:pt>
                <c:pt idx="251">
                  <c:v>0.19794500000000001</c:v>
                </c:pt>
                <c:pt idx="252">
                  <c:v>0.22604199999999999</c:v>
                </c:pt>
                <c:pt idx="253">
                  <c:v>0.59767599999999999</c:v>
                </c:pt>
                <c:pt idx="254">
                  <c:v>0.16797200000000001</c:v>
                </c:pt>
                <c:pt idx="255">
                  <c:v>3.3271000000000002E-2</c:v>
                </c:pt>
                <c:pt idx="256">
                  <c:v>1.4040000000000001E-3</c:v>
                </c:pt>
                <c:pt idx="257">
                  <c:v>3.3339000000000001E-2</c:v>
                </c:pt>
                <c:pt idx="258">
                  <c:v>6.9420999999999997E-2</c:v>
                </c:pt>
                <c:pt idx="259">
                  <c:v>6.6940000000000003E-3</c:v>
                </c:pt>
                <c:pt idx="260">
                  <c:v>0.112132</c:v>
                </c:pt>
                <c:pt idx="261">
                  <c:v>6.4438999999999996E-2</c:v>
                </c:pt>
                <c:pt idx="262">
                  <c:v>1.0607999999999999E-2</c:v>
                </c:pt>
                <c:pt idx="263">
                  <c:v>1.3854E-2</c:v>
                </c:pt>
                <c:pt idx="264">
                  <c:v>7.6000000000000004E-5</c:v>
                </c:pt>
                <c:pt idx="265">
                  <c:v>4.0720000000000001E-3</c:v>
                </c:pt>
                <c:pt idx="266">
                  <c:v>1.6357E-2</c:v>
                </c:pt>
                <c:pt idx="267">
                  <c:v>1.4494999999999999E-2</c:v>
                </c:pt>
                <c:pt idx="268">
                  <c:v>4.2574000000000001E-2</c:v>
                </c:pt>
                <c:pt idx="269">
                  <c:v>4.1910999999999997E-2</c:v>
                </c:pt>
                <c:pt idx="270">
                  <c:v>4.2465999999999997E-2</c:v>
                </c:pt>
                <c:pt idx="271">
                  <c:v>5.2589999999999998E-3</c:v>
                </c:pt>
                <c:pt idx="272">
                  <c:v>3.0980000000000001E-3</c:v>
                </c:pt>
                <c:pt idx="273">
                  <c:v>7.3010000000000002E-3</c:v>
                </c:pt>
                <c:pt idx="274">
                  <c:v>1.1750999999999999E-2</c:v>
                </c:pt>
                <c:pt idx="275">
                  <c:v>2.4358000000000001E-2</c:v>
                </c:pt>
                <c:pt idx="276">
                  <c:v>1.6278000000000001E-2</c:v>
                </c:pt>
                <c:pt idx="277">
                  <c:v>3.9094999999999998E-2</c:v>
                </c:pt>
                <c:pt idx="278">
                  <c:v>6.0807E-2</c:v>
                </c:pt>
                <c:pt idx="279">
                  <c:v>5.6445000000000002E-2</c:v>
                </c:pt>
                <c:pt idx="280">
                  <c:v>2.2904000000000001E-2</c:v>
                </c:pt>
                <c:pt idx="281">
                  <c:v>1.2805E-2</c:v>
                </c:pt>
                <c:pt idx="282">
                  <c:v>1.9689999999999998E-3</c:v>
                </c:pt>
                <c:pt idx="283">
                  <c:v>1.1351E-2</c:v>
                </c:pt>
                <c:pt idx="284">
                  <c:v>2.8299999999999999E-4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BF-F144-A814-42239EC70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098320"/>
        <c:axId val="1"/>
      </c:scatterChart>
      <c:valAx>
        <c:axId val="139909832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0983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0.33934171587214385</c:v>
                </c:pt>
                <c:pt idx="17">
                  <c:v>0.33705654720220773</c:v>
                </c:pt>
                <c:pt idx="18">
                  <c:v>0.34648731602832461</c:v>
                </c:pt>
                <c:pt idx="19">
                  <c:v>0.35056450849513016</c:v>
                </c:pt>
                <c:pt idx="20">
                  <c:v>0.34081142725952401</c:v>
                </c:pt>
                <c:pt idx="21">
                  <c:v>0.35524616894279787</c:v>
                </c:pt>
                <c:pt idx="22">
                  <c:v>0.34706929103368672</c:v>
                </c:pt>
                <c:pt idx="23">
                  <c:v>0.36125492070158166</c:v>
                </c:pt>
                <c:pt idx="24">
                  <c:v>0.35198939316176647</c:v>
                </c:pt>
                <c:pt idx="25">
                  <c:v>0.352308558899596</c:v>
                </c:pt>
                <c:pt idx="26">
                  <c:v>0.34861524727478149</c:v>
                </c:pt>
                <c:pt idx="27">
                  <c:v>0.34336377084267017</c:v>
                </c:pt>
                <c:pt idx="28">
                  <c:v>0.34076937580782818</c:v>
                </c:pt>
                <c:pt idx="29">
                  <c:v>0.33087597072346386</c:v>
                </c:pt>
                <c:pt idx="30">
                  <c:v>0.33245967457108089</c:v>
                </c:pt>
                <c:pt idx="31">
                  <c:v>0.33202031706551016</c:v>
                </c:pt>
                <c:pt idx="32">
                  <c:v>0.33102860886124663</c:v>
                </c:pt>
                <c:pt idx="33">
                  <c:v>0.32928596757621775</c:v>
                </c:pt>
                <c:pt idx="34">
                  <c:v>0.33464221326562399</c:v>
                </c:pt>
                <c:pt idx="35">
                  <c:v>0.33345850455672538</c:v>
                </c:pt>
                <c:pt idx="36">
                  <c:v>0.33272263787279027</c:v>
                </c:pt>
                <c:pt idx="37">
                  <c:v>0.33292942975517087</c:v>
                </c:pt>
                <c:pt idx="38">
                  <c:v>0.33294866994080624</c:v>
                </c:pt>
                <c:pt idx="39">
                  <c:v>0.34813231829321706</c:v>
                </c:pt>
                <c:pt idx="40">
                  <c:v>0.33565225380818442</c:v>
                </c:pt>
                <c:pt idx="41">
                  <c:v>0.35050617571091064</c:v>
                </c:pt>
                <c:pt idx="42">
                  <c:v>0.35055181867642543</c:v>
                </c:pt>
                <c:pt idx="43">
                  <c:v>0.33911848550184415</c:v>
                </c:pt>
                <c:pt idx="44">
                  <c:v>0.36924335997234525</c:v>
                </c:pt>
                <c:pt idx="45">
                  <c:v>0.35962649238222189</c:v>
                </c:pt>
                <c:pt idx="46">
                  <c:v>0.36624944668908171</c:v>
                </c:pt>
                <c:pt idx="47">
                  <c:v>0.36165940235797223</c:v>
                </c:pt>
                <c:pt idx="48">
                  <c:v>0.38514842166954943</c:v>
                </c:pt>
                <c:pt idx="49">
                  <c:v>0.36125941266021488</c:v>
                </c:pt>
                <c:pt idx="50">
                  <c:v>0.38098341755855736</c:v>
                </c:pt>
                <c:pt idx="51">
                  <c:v>0.37707359324901357</c:v>
                </c:pt>
                <c:pt idx="52">
                  <c:v>0.38301255336469486</c:v>
                </c:pt>
                <c:pt idx="53">
                  <c:v>0.37648913041845139</c:v>
                </c:pt>
                <c:pt idx="54">
                  <c:v>0.37981927477215438</c:v>
                </c:pt>
                <c:pt idx="55">
                  <c:v>0.38668167986943908</c:v>
                </c:pt>
                <c:pt idx="56">
                  <c:v>0.37780627869599864</c:v>
                </c:pt>
                <c:pt idx="57">
                  <c:v>0.38189344327491581</c:v>
                </c:pt>
                <c:pt idx="58">
                  <c:v>0.38463930610311703</c:v>
                </c:pt>
                <c:pt idx="59">
                  <c:v>0.39074687036786027</c:v>
                </c:pt>
                <c:pt idx="60">
                  <c:v>0.39155508468924405</c:v>
                </c:pt>
                <c:pt idx="61">
                  <c:v>0.39007852015993061</c:v>
                </c:pt>
                <c:pt idx="62">
                  <c:v>0.3860176596180987</c:v>
                </c:pt>
                <c:pt idx="63">
                  <c:v>0.40301944578514171</c:v>
                </c:pt>
                <c:pt idx="64">
                  <c:v>0.39480861329675532</c:v>
                </c:pt>
                <c:pt idx="65">
                  <c:v>0.40698308783415166</c:v>
                </c:pt>
                <c:pt idx="66">
                  <c:v>0.41730722216133731</c:v>
                </c:pt>
                <c:pt idx="67">
                  <c:v>0.40750004360490466</c:v>
                </c:pt>
                <c:pt idx="68">
                  <c:v>0.41101955910365245</c:v>
                </c:pt>
                <c:pt idx="69">
                  <c:v>0.39559728220296536</c:v>
                </c:pt>
                <c:pt idx="70">
                  <c:v>0.39714500207289888</c:v>
                </c:pt>
                <c:pt idx="71">
                  <c:v>0.39717181799093787</c:v>
                </c:pt>
                <c:pt idx="72">
                  <c:v>0.38828976090852702</c:v>
                </c:pt>
                <c:pt idx="73">
                  <c:v>0.40918738784926934</c:v>
                </c:pt>
                <c:pt idx="74">
                  <c:v>0.37553107521724516</c:v>
                </c:pt>
                <c:pt idx="75">
                  <c:v>0.42012891288978471</c:v>
                </c:pt>
                <c:pt idx="76">
                  <c:v>0.38361461768091631</c:v>
                </c:pt>
                <c:pt idx="77">
                  <c:v>0.38117572659481957</c:v>
                </c:pt>
                <c:pt idx="78">
                  <c:v>0.397859630299779</c:v>
                </c:pt>
                <c:pt idx="79">
                  <c:v>0.35235386798672491</c:v>
                </c:pt>
                <c:pt idx="80">
                  <c:v>0.38469627686599783</c:v>
                </c:pt>
                <c:pt idx="81">
                  <c:v>0.35382576698730456</c:v>
                </c:pt>
                <c:pt idx="82">
                  <c:v>0.35678106451651903</c:v>
                </c:pt>
                <c:pt idx="83">
                  <c:v>0.36212042646296272</c:v>
                </c:pt>
                <c:pt idx="84">
                  <c:v>0.36497244754766056</c:v>
                </c:pt>
                <c:pt idx="85">
                  <c:v>0.34662234466428354</c:v>
                </c:pt>
                <c:pt idx="86">
                  <c:v>0.35749879826950803</c:v>
                </c:pt>
                <c:pt idx="87">
                  <c:v>0.33388783269961975</c:v>
                </c:pt>
                <c:pt idx="88">
                  <c:v>0.31167932992017833</c:v>
                </c:pt>
                <c:pt idx="89">
                  <c:v>0.32629856468278085</c:v>
                </c:pt>
                <c:pt idx="90">
                  <c:v>0.30597755978951863</c:v>
                </c:pt>
                <c:pt idx="91">
                  <c:v>0.33490366441930658</c:v>
                </c:pt>
                <c:pt idx="92">
                  <c:v>0.29693543004103118</c:v>
                </c:pt>
                <c:pt idx="93">
                  <c:v>0.32531818747149788</c:v>
                </c:pt>
                <c:pt idx="94">
                  <c:v>0.30468598930021695</c:v>
                </c:pt>
                <c:pt idx="95">
                  <c:v>0.33481672458244593</c:v>
                </c:pt>
                <c:pt idx="96">
                  <c:v>0.28991208045048522</c:v>
                </c:pt>
                <c:pt idx="97">
                  <c:v>0.30000835411917753</c:v>
                </c:pt>
                <c:pt idx="98">
                  <c:v>0.32757140190405076</c:v>
                </c:pt>
                <c:pt idx="99">
                  <c:v>0</c:v>
                </c:pt>
                <c:pt idx="100">
                  <c:v>0.29432046138415241</c:v>
                </c:pt>
                <c:pt idx="101">
                  <c:v>0.29528852715921444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0.32421115019391089</c:v>
                </c:pt>
                <c:pt idx="140">
                  <c:v>0</c:v>
                </c:pt>
                <c:pt idx="141">
                  <c:v>0.32553188793289156</c:v>
                </c:pt>
                <c:pt idx="142">
                  <c:v>0.28454934566564993</c:v>
                </c:pt>
                <c:pt idx="143">
                  <c:v>0</c:v>
                </c:pt>
                <c:pt idx="144">
                  <c:v>0.3455352585787369</c:v>
                </c:pt>
                <c:pt idx="145">
                  <c:v>0.34220155250829254</c:v>
                </c:pt>
                <c:pt idx="146">
                  <c:v>0.39635076085510496</c:v>
                </c:pt>
                <c:pt idx="147">
                  <c:v>0.35071606643715131</c:v>
                </c:pt>
                <c:pt idx="148">
                  <c:v>0.36153158398136975</c:v>
                </c:pt>
                <c:pt idx="149">
                  <c:v>0.36337952888176239</c:v>
                </c:pt>
                <c:pt idx="150">
                  <c:v>0.36340791425716795</c:v>
                </c:pt>
                <c:pt idx="151">
                  <c:v>0.39001137138958375</c:v>
                </c:pt>
                <c:pt idx="152">
                  <c:v>0.3811194763922518</c:v>
                </c:pt>
                <c:pt idx="153">
                  <c:v>0.39663365302605702</c:v>
                </c:pt>
                <c:pt idx="154">
                  <c:v>0.36599212780736279</c:v>
                </c:pt>
                <c:pt idx="155">
                  <c:v>0.38630304551014649</c:v>
                </c:pt>
                <c:pt idx="156">
                  <c:v>0.37992162248161976</c:v>
                </c:pt>
                <c:pt idx="157">
                  <c:v>0.425134091396696</c:v>
                </c:pt>
                <c:pt idx="158">
                  <c:v>0.39348347233008063</c:v>
                </c:pt>
                <c:pt idx="159">
                  <c:v>0.37673570125549943</c:v>
                </c:pt>
                <c:pt idx="160">
                  <c:v>0.40693939280312968</c:v>
                </c:pt>
                <c:pt idx="161">
                  <c:v>0.41894119305551036</c:v>
                </c:pt>
                <c:pt idx="162">
                  <c:v>0.40152353162763166</c:v>
                </c:pt>
                <c:pt idx="163">
                  <c:v>0.41969227169016554</c:v>
                </c:pt>
                <c:pt idx="164">
                  <c:v>0.41048324368146016</c:v>
                </c:pt>
                <c:pt idx="165">
                  <c:v>0.43013574749589617</c:v>
                </c:pt>
                <c:pt idx="166">
                  <c:v>0.40517700723565936</c:v>
                </c:pt>
                <c:pt idx="167">
                  <c:v>0.44106939968001485</c:v>
                </c:pt>
                <c:pt idx="168">
                  <c:v>0.44968212783511508</c:v>
                </c:pt>
                <c:pt idx="169">
                  <c:v>0.43289102444753158</c:v>
                </c:pt>
                <c:pt idx="170">
                  <c:v>0.42891022481777796</c:v>
                </c:pt>
                <c:pt idx="171">
                  <c:v>0.43563715307020007</c:v>
                </c:pt>
                <c:pt idx="172">
                  <c:v>0.43108019243415363</c:v>
                </c:pt>
                <c:pt idx="173">
                  <c:v>0.42913024566672031</c:v>
                </c:pt>
                <c:pt idx="174">
                  <c:v>0.45248432368768154</c:v>
                </c:pt>
                <c:pt idx="175">
                  <c:v>0.42970816645242171</c:v>
                </c:pt>
                <c:pt idx="176">
                  <c:v>0.45963630721362819</c:v>
                </c:pt>
                <c:pt idx="177">
                  <c:v>0.4507809745434031</c:v>
                </c:pt>
                <c:pt idx="178">
                  <c:v>0.46358797600078311</c:v>
                </c:pt>
                <c:pt idx="179">
                  <c:v>0.43965331852985451</c:v>
                </c:pt>
                <c:pt idx="180">
                  <c:v>0.45671852320232237</c:v>
                </c:pt>
                <c:pt idx="181">
                  <c:v>0.434573178678483</c:v>
                </c:pt>
                <c:pt idx="182">
                  <c:v>0.44781651567284986</c:v>
                </c:pt>
                <c:pt idx="183">
                  <c:v>0.42188147534189802</c:v>
                </c:pt>
                <c:pt idx="184">
                  <c:v>0.4258953790117303</c:v>
                </c:pt>
                <c:pt idx="185">
                  <c:v>0.41292765105282009</c:v>
                </c:pt>
                <c:pt idx="186">
                  <c:v>0.40478471434310609</c:v>
                </c:pt>
                <c:pt idx="187">
                  <c:v>0.42360465326057894</c:v>
                </c:pt>
                <c:pt idx="188">
                  <c:v>0.41768507874237298</c:v>
                </c:pt>
                <c:pt idx="189">
                  <c:v>0.37089945759244819</c:v>
                </c:pt>
                <c:pt idx="190">
                  <c:v>0.40178070990887682</c:v>
                </c:pt>
                <c:pt idx="191">
                  <c:v>0.39506288406526702</c:v>
                </c:pt>
                <c:pt idx="192">
                  <c:v>0.40095012511813405</c:v>
                </c:pt>
                <c:pt idx="193">
                  <c:v>0.41000056602048413</c:v>
                </c:pt>
                <c:pt idx="194">
                  <c:v>0.39358762393577384</c:v>
                </c:pt>
                <c:pt idx="195">
                  <c:v>0.40023696979925211</c:v>
                </c:pt>
                <c:pt idx="196">
                  <c:v>0.38862012962288633</c:v>
                </c:pt>
                <c:pt idx="197">
                  <c:v>0.37898434799385816</c:v>
                </c:pt>
                <c:pt idx="198">
                  <c:v>0.38979865578215595</c:v>
                </c:pt>
                <c:pt idx="199">
                  <c:v>0.39374859120133393</c:v>
                </c:pt>
                <c:pt idx="200">
                  <c:v>0.38511566157750121</c:v>
                </c:pt>
                <c:pt idx="201">
                  <c:v>0.38966058142854743</c:v>
                </c:pt>
                <c:pt idx="202">
                  <c:v>0.387519344422525</c:v>
                </c:pt>
                <c:pt idx="203">
                  <c:v>0.37908477923820744</c:v>
                </c:pt>
                <c:pt idx="204">
                  <c:v>0.36586383511919757</c:v>
                </c:pt>
                <c:pt idx="205">
                  <c:v>0.36840249062871555</c:v>
                </c:pt>
                <c:pt idx="206">
                  <c:v>0.35166774585594268</c:v>
                </c:pt>
                <c:pt idx="207">
                  <c:v>0.3561446624437179</c:v>
                </c:pt>
                <c:pt idx="208">
                  <c:v>0.35002631513560761</c:v>
                </c:pt>
                <c:pt idx="209">
                  <c:v>0.3395079152460509</c:v>
                </c:pt>
                <c:pt idx="210">
                  <c:v>0.3448748956044021</c:v>
                </c:pt>
                <c:pt idx="211">
                  <c:v>0.34375582272303806</c:v>
                </c:pt>
                <c:pt idx="212">
                  <c:v>0.33740335293743456</c:v>
                </c:pt>
                <c:pt idx="213">
                  <c:v>0.33019966595113848</c:v>
                </c:pt>
                <c:pt idx="214">
                  <c:v>0.34373410712026825</c:v>
                </c:pt>
                <c:pt idx="215">
                  <c:v>0.33147263121304088</c:v>
                </c:pt>
                <c:pt idx="216">
                  <c:v>0.33884247097986869</c:v>
                </c:pt>
                <c:pt idx="217">
                  <c:v>0.34422725039193197</c:v>
                </c:pt>
                <c:pt idx="218">
                  <c:v>0.34835395077443554</c:v>
                </c:pt>
                <c:pt idx="219">
                  <c:v>0.35014545655660634</c:v>
                </c:pt>
                <c:pt idx="220">
                  <c:v>0.34678018792950305</c:v>
                </c:pt>
                <c:pt idx="221">
                  <c:v>0.34855123358441831</c:v>
                </c:pt>
                <c:pt idx="222">
                  <c:v>0.35420243743473662</c:v>
                </c:pt>
                <c:pt idx="223">
                  <c:v>0.34464204352322608</c:v>
                </c:pt>
                <c:pt idx="224">
                  <c:v>0.34541568721691518</c:v>
                </c:pt>
                <c:pt idx="225">
                  <c:v>0.33994116664122115</c:v>
                </c:pt>
                <c:pt idx="226">
                  <c:v>0.33352815495837213</c:v>
                </c:pt>
                <c:pt idx="227">
                  <c:v>0.33901357055975584</c:v>
                </c:pt>
                <c:pt idx="228">
                  <c:v>0.32714548702898189</c:v>
                </c:pt>
                <c:pt idx="229">
                  <c:v>0.30164603785977584</c:v>
                </c:pt>
                <c:pt idx="230">
                  <c:v>0.28186224888215322</c:v>
                </c:pt>
                <c:pt idx="231">
                  <c:v>0.30045474666988614</c:v>
                </c:pt>
                <c:pt idx="232">
                  <c:v>0.25922128679999584</c:v>
                </c:pt>
                <c:pt idx="233">
                  <c:v>0.29225354603657466</c:v>
                </c:pt>
                <c:pt idx="234">
                  <c:v>0.31140226466010945</c:v>
                </c:pt>
                <c:pt idx="235">
                  <c:v>0.28775555067047709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83-1240-A8C1-0BF011CD67B6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0.34154922390831804</c:v>
                </c:pt>
                <c:pt idx="17">
                  <c:v>0.3440202121403525</c:v>
                </c:pt>
                <c:pt idx="18">
                  <c:v>0.34351172387319662</c:v>
                </c:pt>
                <c:pt idx="19">
                  <c:v>0.34683907194022967</c:v>
                </c:pt>
                <c:pt idx="20">
                  <c:v>0.34600073290401334</c:v>
                </c:pt>
                <c:pt idx="21">
                  <c:v>0.35263205415403831</c:v>
                </c:pt>
                <c:pt idx="22">
                  <c:v>0.35273118495900802</c:v>
                </c:pt>
                <c:pt idx="23">
                  <c:v>0.34810905871277392</c:v>
                </c:pt>
                <c:pt idx="24">
                  <c:v>0.35563202684285272</c:v>
                </c:pt>
                <c:pt idx="25">
                  <c:v>0.35338578767082007</c:v>
                </c:pt>
                <c:pt idx="26">
                  <c:v>0.34921235034656584</c:v>
                </c:pt>
                <c:pt idx="27">
                  <c:v>0.34363406597401153</c:v>
                </c:pt>
                <c:pt idx="28">
                  <c:v>0.33607015283433406</c:v>
                </c:pt>
                <c:pt idx="29">
                  <c:v>0.33566861041945373</c:v>
                </c:pt>
                <c:pt idx="30">
                  <c:v>0.33090349799941776</c:v>
                </c:pt>
                <c:pt idx="31">
                  <c:v>0.32542368470701505</c:v>
                </c:pt>
                <c:pt idx="32">
                  <c:v>0.3287450696289142</c:v>
                </c:pt>
                <c:pt idx="33">
                  <c:v>0.33138113468106756</c:v>
                </c:pt>
                <c:pt idx="34">
                  <c:v>0.32777733127521924</c:v>
                </c:pt>
                <c:pt idx="35">
                  <c:v>0.33935101826607372</c:v>
                </c:pt>
                <c:pt idx="36">
                  <c:v>0.34163498087444982</c:v>
                </c:pt>
                <c:pt idx="37">
                  <c:v>0.33799740731500888</c:v>
                </c:pt>
                <c:pt idx="38">
                  <c:v>0.33144167116138012</c:v>
                </c:pt>
                <c:pt idx="39">
                  <c:v>0.34046709329502706</c:v>
                </c:pt>
                <c:pt idx="40">
                  <c:v>0.33296944875250339</c:v>
                </c:pt>
                <c:pt idx="41">
                  <c:v>0.33505022126176914</c:v>
                </c:pt>
                <c:pt idx="42">
                  <c:v>0.3410415085353693</c:v>
                </c:pt>
                <c:pt idx="43">
                  <c:v>0.34213465077359284</c:v>
                </c:pt>
                <c:pt idx="44">
                  <c:v>0.36184029516244187</c:v>
                </c:pt>
                <c:pt idx="45">
                  <c:v>0.35921827987093385</c:v>
                </c:pt>
                <c:pt idx="46">
                  <c:v>0.34969835026836377</c:v>
                </c:pt>
                <c:pt idx="47">
                  <c:v>0.35410231302318473</c:v>
                </c:pt>
                <c:pt idx="48">
                  <c:v>0.36322337496255674</c:v>
                </c:pt>
                <c:pt idx="49">
                  <c:v>0.36198123826276246</c:v>
                </c:pt>
                <c:pt idx="50">
                  <c:v>0.37013640527742936</c:v>
                </c:pt>
                <c:pt idx="51">
                  <c:v>0.35907989434747106</c:v>
                </c:pt>
                <c:pt idx="52">
                  <c:v>0.36646390517897254</c:v>
                </c:pt>
                <c:pt idx="53">
                  <c:v>0.36211718927961939</c:v>
                </c:pt>
                <c:pt idx="54">
                  <c:v>0.37215000435588863</c:v>
                </c:pt>
                <c:pt idx="55">
                  <c:v>0.37768133673441906</c:v>
                </c:pt>
                <c:pt idx="56">
                  <c:v>0.36695664094136338</c:v>
                </c:pt>
                <c:pt idx="57">
                  <c:v>0.37290512901784711</c:v>
                </c:pt>
                <c:pt idx="58">
                  <c:v>0.3727174810903614</c:v>
                </c:pt>
                <c:pt idx="59">
                  <c:v>0.38828158436312638</c:v>
                </c:pt>
                <c:pt idx="60">
                  <c:v>0.3835766413729485</c:v>
                </c:pt>
                <c:pt idx="61">
                  <c:v>0.38484267407023987</c:v>
                </c:pt>
                <c:pt idx="62">
                  <c:v>0.38414714114953563</c:v>
                </c:pt>
                <c:pt idx="63">
                  <c:v>0.41055236964094205</c:v>
                </c:pt>
                <c:pt idx="64">
                  <c:v>0.39445944758636953</c:v>
                </c:pt>
                <c:pt idx="65">
                  <c:v>0.39732957439755057</c:v>
                </c:pt>
                <c:pt idx="66">
                  <c:v>0.40892986256079528</c:v>
                </c:pt>
                <c:pt idx="67">
                  <c:v>0.40969414939118276</c:v>
                </c:pt>
                <c:pt idx="68">
                  <c:v>0.4252877985717804</c:v>
                </c:pt>
                <c:pt idx="69">
                  <c:v>0.40360799387715968</c:v>
                </c:pt>
                <c:pt idx="70">
                  <c:v>0.40006353100532815</c:v>
                </c:pt>
                <c:pt idx="71">
                  <c:v>0.38720981165133589</c:v>
                </c:pt>
                <c:pt idx="72">
                  <c:v>0.41295943514835309</c:v>
                </c:pt>
                <c:pt idx="73">
                  <c:v>0.38863453699982775</c:v>
                </c:pt>
                <c:pt idx="74">
                  <c:v>0.40722143024319668</c:v>
                </c:pt>
                <c:pt idx="75">
                  <c:v>0.38896475762728899</c:v>
                </c:pt>
                <c:pt idx="76">
                  <c:v>0.41485974692162764</c:v>
                </c:pt>
                <c:pt idx="77">
                  <c:v>0.38066064833812058</c:v>
                </c:pt>
                <c:pt idx="78">
                  <c:v>0.37832828533972246</c:v>
                </c:pt>
                <c:pt idx="79">
                  <c:v>0.37168983288275942</c:v>
                </c:pt>
                <c:pt idx="80">
                  <c:v>0.38078913389452185</c:v>
                </c:pt>
                <c:pt idx="81">
                  <c:v>0.39553716980139875</c:v>
                </c:pt>
                <c:pt idx="82">
                  <c:v>0.35225810191895185</c:v>
                </c:pt>
                <c:pt idx="83">
                  <c:v>0.37663242317178014</c:v>
                </c:pt>
                <c:pt idx="84">
                  <c:v>0.38510525275485502</c:v>
                </c:pt>
                <c:pt idx="85">
                  <c:v>0.35617050369939141</c:v>
                </c:pt>
                <c:pt idx="86">
                  <c:v>0.37278989326167961</c:v>
                </c:pt>
                <c:pt idx="87">
                  <c:v>0.36061322011617791</c:v>
                </c:pt>
                <c:pt idx="88">
                  <c:v>0.34830077744523358</c:v>
                </c:pt>
                <c:pt idx="89">
                  <c:v>0.34173151378081035</c:v>
                </c:pt>
                <c:pt idx="90">
                  <c:v>0.3189520740201684</c:v>
                </c:pt>
                <c:pt idx="91">
                  <c:v>0.34202189740454625</c:v>
                </c:pt>
                <c:pt idx="92">
                  <c:v>0.31777315516694288</c:v>
                </c:pt>
                <c:pt idx="93">
                  <c:v>0.33482976516080359</c:v>
                </c:pt>
                <c:pt idx="94">
                  <c:v>0.35626213683754071</c:v>
                </c:pt>
                <c:pt idx="95">
                  <c:v>0.35381086183430649</c:v>
                </c:pt>
                <c:pt idx="96">
                  <c:v>0.32794964270513655</c:v>
                </c:pt>
                <c:pt idx="97">
                  <c:v>0.33616063051229128</c:v>
                </c:pt>
                <c:pt idx="98">
                  <c:v>0.34452339814566951</c:v>
                </c:pt>
                <c:pt idx="99">
                  <c:v>0</c:v>
                </c:pt>
                <c:pt idx="100">
                  <c:v>0.34731291398506131</c:v>
                </c:pt>
                <c:pt idx="101">
                  <c:v>0.26211227402473841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0.28190207819654806</c:v>
                </c:pt>
                <c:pt idx="140">
                  <c:v>0</c:v>
                </c:pt>
                <c:pt idx="141">
                  <c:v>0.31956958245379186</c:v>
                </c:pt>
                <c:pt idx="142">
                  <c:v>0.33371785628454703</c:v>
                </c:pt>
                <c:pt idx="143">
                  <c:v>0</c:v>
                </c:pt>
                <c:pt idx="144">
                  <c:v>0.35767011139444377</c:v>
                </c:pt>
                <c:pt idx="145">
                  <c:v>0.31938945379285516</c:v>
                </c:pt>
                <c:pt idx="146">
                  <c:v>0.3558056789376991</c:v>
                </c:pt>
                <c:pt idx="147">
                  <c:v>0.33920297523038517</c:v>
                </c:pt>
                <c:pt idx="148">
                  <c:v>0.30043250625995899</c:v>
                </c:pt>
                <c:pt idx="149">
                  <c:v>0.36340542819824545</c:v>
                </c:pt>
                <c:pt idx="150">
                  <c:v>0.34632799558255106</c:v>
                </c:pt>
                <c:pt idx="151">
                  <c:v>0.36029554196529873</c:v>
                </c:pt>
                <c:pt idx="152">
                  <c:v>0.35203708934363154</c:v>
                </c:pt>
                <c:pt idx="153">
                  <c:v>0.34731007617886106</c:v>
                </c:pt>
                <c:pt idx="154">
                  <c:v>0.39395928471629638</c:v>
                </c:pt>
                <c:pt idx="155">
                  <c:v>0.36533721406157621</c:v>
                </c:pt>
                <c:pt idx="156">
                  <c:v>0.35524609477636609</c:v>
                </c:pt>
                <c:pt idx="157">
                  <c:v>0.38758472182999154</c:v>
                </c:pt>
                <c:pt idx="158">
                  <c:v>0.38087502628849895</c:v>
                </c:pt>
                <c:pt idx="159">
                  <c:v>0.369613121606579</c:v>
                </c:pt>
                <c:pt idx="160">
                  <c:v>0.40614363932323783</c:v>
                </c:pt>
                <c:pt idx="161">
                  <c:v>0.3625752169275942</c:v>
                </c:pt>
                <c:pt idx="162">
                  <c:v>0.38697363289329056</c:v>
                </c:pt>
                <c:pt idx="163">
                  <c:v>0.39334995448027177</c:v>
                </c:pt>
                <c:pt idx="164">
                  <c:v>0.34050758525613978</c:v>
                </c:pt>
                <c:pt idx="165">
                  <c:v>0.39729319095287868</c:v>
                </c:pt>
                <c:pt idx="166">
                  <c:v>0.39364266271930037</c:v>
                </c:pt>
                <c:pt idx="167">
                  <c:v>0.41263897833760194</c:v>
                </c:pt>
                <c:pt idx="168">
                  <c:v>0.38318679502900327</c:v>
                </c:pt>
                <c:pt idx="169">
                  <c:v>0.38925387316363419</c:v>
                </c:pt>
                <c:pt idx="170">
                  <c:v>0.39928710158237862</c:v>
                </c:pt>
                <c:pt idx="171">
                  <c:v>0.39286668809965564</c:v>
                </c:pt>
                <c:pt idx="172">
                  <c:v>0.39604252709853449</c:v>
                </c:pt>
                <c:pt idx="173">
                  <c:v>0.41477270997421273</c:v>
                </c:pt>
                <c:pt idx="174">
                  <c:v>0.40945382439564926</c:v>
                </c:pt>
                <c:pt idx="175">
                  <c:v>0.41382395326569493</c:v>
                </c:pt>
                <c:pt idx="176">
                  <c:v>0.42885690001265891</c:v>
                </c:pt>
                <c:pt idx="177">
                  <c:v>0.41711751202574726</c:v>
                </c:pt>
                <c:pt idx="178">
                  <c:v>0.41861608002750639</c:v>
                </c:pt>
                <c:pt idx="179">
                  <c:v>0.4116264999495815</c:v>
                </c:pt>
                <c:pt idx="180">
                  <c:v>0.4124871020178652</c:v>
                </c:pt>
                <c:pt idx="181">
                  <c:v>0.4031306887025356</c:v>
                </c:pt>
                <c:pt idx="182">
                  <c:v>0.40920049946643872</c:v>
                </c:pt>
                <c:pt idx="183">
                  <c:v>0.39583642367284738</c:v>
                </c:pt>
                <c:pt idx="184">
                  <c:v>0.39455727605712032</c:v>
                </c:pt>
                <c:pt idx="185">
                  <c:v>0.393006850294775</c:v>
                </c:pt>
                <c:pt idx="186">
                  <c:v>0.38539494968832938</c:v>
                </c:pt>
                <c:pt idx="187">
                  <c:v>0.38852311912292292</c:v>
                </c:pt>
                <c:pt idx="188">
                  <c:v>0.39366251525160256</c:v>
                </c:pt>
                <c:pt idx="189">
                  <c:v>0.36564331069507117</c:v>
                </c:pt>
                <c:pt idx="190">
                  <c:v>0.3984797087876058</c:v>
                </c:pt>
                <c:pt idx="191">
                  <c:v>0.36680020943895447</c:v>
                </c:pt>
                <c:pt idx="192">
                  <c:v>0.38489876765087216</c:v>
                </c:pt>
                <c:pt idx="193">
                  <c:v>0.38063083819172605</c:v>
                </c:pt>
                <c:pt idx="194">
                  <c:v>0.37798968770580715</c:v>
                </c:pt>
                <c:pt idx="195">
                  <c:v>0.37109046819947156</c:v>
                </c:pt>
                <c:pt idx="196">
                  <c:v>0.37346981351265235</c:v>
                </c:pt>
                <c:pt idx="197">
                  <c:v>0.36832989660134402</c:v>
                </c:pt>
                <c:pt idx="198">
                  <c:v>0.37634390435250187</c:v>
                </c:pt>
                <c:pt idx="199">
                  <c:v>0.36906858528904485</c:v>
                </c:pt>
                <c:pt idx="200">
                  <c:v>0.37092137052338703</c:v>
                </c:pt>
                <c:pt idx="201">
                  <c:v>0.35699602234581135</c:v>
                </c:pt>
                <c:pt idx="202">
                  <c:v>0.36195486665536653</c:v>
                </c:pt>
                <c:pt idx="203">
                  <c:v>0.35863238731407954</c:v>
                </c:pt>
                <c:pt idx="204">
                  <c:v>0.36122189502454893</c:v>
                </c:pt>
                <c:pt idx="205">
                  <c:v>0.36301601495226321</c:v>
                </c:pt>
                <c:pt idx="206">
                  <c:v>0.34831811547871794</c:v>
                </c:pt>
                <c:pt idx="207">
                  <c:v>0.34401757008698469</c:v>
                </c:pt>
                <c:pt idx="208">
                  <c:v>0.33870595716209612</c:v>
                </c:pt>
                <c:pt idx="209">
                  <c:v>0.33987711819029021</c:v>
                </c:pt>
                <c:pt idx="210">
                  <c:v>0.33706606748741741</c:v>
                </c:pt>
                <c:pt idx="211">
                  <c:v>0.33405538021065717</c:v>
                </c:pt>
                <c:pt idx="212">
                  <c:v>0.33086119993107149</c:v>
                </c:pt>
                <c:pt idx="213">
                  <c:v>0.33316244778196258</c:v>
                </c:pt>
                <c:pt idx="214">
                  <c:v>0.33210991833543058</c:v>
                </c:pt>
                <c:pt idx="215">
                  <c:v>0.33795213990173673</c:v>
                </c:pt>
                <c:pt idx="216">
                  <c:v>0.34969000977909764</c:v>
                </c:pt>
                <c:pt idx="217">
                  <c:v>0.34018988591227628</c:v>
                </c:pt>
                <c:pt idx="218">
                  <c:v>0.366004613916383</c:v>
                </c:pt>
                <c:pt idx="219">
                  <c:v>0.36160003412951086</c:v>
                </c:pt>
                <c:pt idx="220">
                  <c:v>0.35300172201291941</c:v>
                </c:pt>
                <c:pt idx="221">
                  <c:v>0.35308700041297675</c:v>
                </c:pt>
                <c:pt idx="222">
                  <c:v>0.36472595116304679</c:v>
                </c:pt>
                <c:pt idx="223">
                  <c:v>0.34891525292168579</c:v>
                </c:pt>
                <c:pt idx="224">
                  <c:v>0.35613328894403917</c:v>
                </c:pt>
                <c:pt idx="225">
                  <c:v>0.35736466411462531</c:v>
                </c:pt>
                <c:pt idx="226">
                  <c:v>0.34532185043219771</c:v>
                </c:pt>
                <c:pt idx="227">
                  <c:v>0.35072968010051225</c:v>
                </c:pt>
                <c:pt idx="228">
                  <c:v>0.34867605825440873</c:v>
                </c:pt>
                <c:pt idx="229">
                  <c:v>0.30351837498268341</c:v>
                </c:pt>
                <c:pt idx="230">
                  <c:v>0.31072723519766959</c:v>
                </c:pt>
                <c:pt idx="231">
                  <c:v>0.29004111150163486</c:v>
                </c:pt>
                <c:pt idx="232">
                  <c:v>0.31706452955977765</c:v>
                </c:pt>
                <c:pt idx="233">
                  <c:v>0.30744012612928256</c:v>
                </c:pt>
                <c:pt idx="234">
                  <c:v>0.31659311036095206</c:v>
                </c:pt>
                <c:pt idx="235">
                  <c:v>0.27161259817587041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83-1240-A8C1-0BF011CD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120736"/>
        <c:axId val="1"/>
      </c:scatterChart>
      <c:valAx>
        <c:axId val="139912073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1207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648.6</c:v>
                </c:pt>
                <c:pt idx="17">
                  <c:v>640.1</c:v>
                </c:pt>
                <c:pt idx="18">
                  <c:v>630.20000000000005</c:v>
                </c:pt>
                <c:pt idx="19">
                  <c:v>631.20000000000005</c:v>
                </c:pt>
                <c:pt idx="20">
                  <c:v>620.9</c:v>
                </c:pt>
                <c:pt idx="21">
                  <c:v>631.5</c:v>
                </c:pt>
                <c:pt idx="22">
                  <c:v>611.5</c:v>
                </c:pt>
                <c:pt idx="23">
                  <c:v>618.20000000000005</c:v>
                </c:pt>
                <c:pt idx="24">
                  <c:v>609.9</c:v>
                </c:pt>
                <c:pt idx="25">
                  <c:v>585.6</c:v>
                </c:pt>
                <c:pt idx="26">
                  <c:v>596.9</c:v>
                </c:pt>
                <c:pt idx="27">
                  <c:v>610.1</c:v>
                </c:pt>
                <c:pt idx="28">
                  <c:v>645</c:v>
                </c:pt>
                <c:pt idx="29">
                  <c:v>654.1</c:v>
                </c:pt>
                <c:pt idx="30">
                  <c:v>667.6</c:v>
                </c:pt>
                <c:pt idx="31">
                  <c:v>661.1</c:v>
                </c:pt>
                <c:pt idx="32">
                  <c:v>642.5</c:v>
                </c:pt>
                <c:pt idx="33">
                  <c:v>648.79999999999995</c:v>
                </c:pt>
                <c:pt idx="34">
                  <c:v>666.9</c:v>
                </c:pt>
                <c:pt idx="35">
                  <c:v>655.9</c:v>
                </c:pt>
                <c:pt idx="36">
                  <c:v>668</c:v>
                </c:pt>
                <c:pt idx="37">
                  <c:v>655.5</c:v>
                </c:pt>
                <c:pt idx="38">
                  <c:v>649.29999999999995</c:v>
                </c:pt>
                <c:pt idx="39">
                  <c:v>672.1</c:v>
                </c:pt>
                <c:pt idx="40">
                  <c:v>651.79999999999995</c:v>
                </c:pt>
                <c:pt idx="41">
                  <c:v>677.1</c:v>
                </c:pt>
                <c:pt idx="42">
                  <c:v>670.6</c:v>
                </c:pt>
                <c:pt idx="43">
                  <c:v>675.4</c:v>
                </c:pt>
                <c:pt idx="44">
                  <c:v>691.7</c:v>
                </c:pt>
                <c:pt idx="45">
                  <c:v>694.1</c:v>
                </c:pt>
                <c:pt idx="46">
                  <c:v>674.7</c:v>
                </c:pt>
                <c:pt idx="47">
                  <c:v>680.1</c:v>
                </c:pt>
                <c:pt idx="48">
                  <c:v>701.8</c:v>
                </c:pt>
                <c:pt idx="49">
                  <c:v>690.7</c:v>
                </c:pt>
                <c:pt idx="50">
                  <c:v>700.7</c:v>
                </c:pt>
                <c:pt idx="51">
                  <c:v>710.8</c:v>
                </c:pt>
                <c:pt idx="52">
                  <c:v>703.2</c:v>
                </c:pt>
                <c:pt idx="53">
                  <c:v>696.6</c:v>
                </c:pt>
                <c:pt idx="54">
                  <c:v>698.1</c:v>
                </c:pt>
                <c:pt idx="55">
                  <c:v>723.3</c:v>
                </c:pt>
                <c:pt idx="56">
                  <c:v>697.4</c:v>
                </c:pt>
                <c:pt idx="57">
                  <c:v>694.3</c:v>
                </c:pt>
                <c:pt idx="58">
                  <c:v>670</c:v>
                </c:pt>
                <c:pt idx="59">
                  <c:v>705.6</c:v>
                </c:pt>
                <c:pt idx="60">
                  <c:v>682.5</c:v>
                </c:pt>
                <c:pt idx="61">
                  <c:v>679.8</c:v>
                </c:pt>
                <c:pt idx="62">
                  <c:v>643.9</c:v>
                </c:pt>
                <c:pt idx="63">
                  <c:v>652.5</c:v>
                </c:pt>
                <c:pt idx="64">
                  <c:v>617.70000000000005</c:v>
                </c:pt>
                <c:pt idx="65">
                  <c:v>637.1</c:v>
                </c:pt>
                <c:pt idx="66">
                  <c:v>639.29999999999995</c:v>
                </c:pt>
                <c:pt idx="67">
                  <c:v>661.1</c:v>
                </c:pt>
                <c:pt idx="68">
                  <c:v>632.79999999999995</c:v>
                </c:pt>
                <c:pt idx="69">
                  <c:v>610.20000000000005</c:v>
                </c:pt>
                <c:pt idx="70">
                  <c:v>646.4</c:v>
                </c:pt>
                <c:pt idx="71">
                  <c:v>598.5</c:v>
                </c:pt>
                <c:pt idx="72">
                  <c:v>580.9</c:v>
                </c:pt>
                <c:pt idx="73">
                  <c:v>640</c:v>
                </c:pt>
                <c:pt idx="74">
                  <c:v>612.1</c:v>
                </c:pt>
                <c:pt idx="75">
                  <c:v>635.4</c:v>
                </c:pt>
                <c:pt idx="76">
                  <c:v>628.1</c:v>
                </c:pt>
                <c:pt idx="77">
                  <c:v>589.4</c:v>
                </c:pt>
                <c:pt idx="78">
                  <c:v>529.79999999999995</c:v>
                </c:pt>
                <c:pt idx="79">
                  <c:v>537.1</c:v>
                </c:pt>
                <c:pt idx="80">
                  <c:v>640</c:v>
                </c:pt>
                <c:pt idx="81">
                  <c:v>600.4</c:v>
                </c:pt>
                <c:pt idx="82">
                  <c:v>545</c:v>
                </c:pt>
                <c:pt idx="83">
                  <c:v>643.1</c:v>
                </c:pt>
                <c:pt idx="84">
                  <c:v>571.1</c:v>
                </c:pt>
                <c:pt idx="85">
                  <c:v>608.4</c:v>
                </c:pt>
                <c:pt idx="86">
                  <c:v>593.20000000000005</c:v>
                </c:pt>
                <c:pt idx="87">
                  <c:v>575.6</c:v>
                </c:pt>
                <c:pt idx="88">
                  <c:v>601.29999999999995</c:v>
                </c:pt>
                <c:pt idx="89">
                  <c:v>596.29999999999995</c:v>
                </c:pt>
                <c:pt idx="90">
                  <c:v>561.20000000000005</c:v>
                </c:pt>
                <c:pt idx="91">
                  <c:v>607.5</c:v>
                </c:pt>
                <c:pt idx="92">
                  <c:v>526.1</c:v>
                </c:pt>
                <c:pt idx="93">
                  <c:v>581.20000000000005</c:v>
                </c:pt>
                <c:pt idx="94">
                  <c:v>574.79999999999995</c:v>
                </c:pt>
                <c:pt idx="95">
                  <c:v>585.1</c:v>
                </c:pt>
                <c:pt idx="96">
                  <c:v>499.8</c:v>
                </c:pt>
                <c:pt idx="97">
                  <c:v>530.1</c:v>
                </c:pt>
                <c:pt idx="98">
                  <c:v>705.4</c:v>
                </c:pt>
                <c:pt idx="99">
                  <c:v>-999</c:v>
                </c:pt>
                <c:pt idx="100">
                  <c:v>670.8</c:v>
                </c:pt>
                <c:pt idx="101">
                  <c:v>522.6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638.6</c:v>
                </c:pt>
                <c:pt idx="140">
                  <c:v>-999</c:v>
                </c:pt>
                <c:pt idx="141">
                  <c:v>607.79999999999995</c:v>
                </c:pt>
                <c:pt idx="142">
                  <c:v>475.8</c:v>
                </c:pt>
                <c:pt idx="143">
                  <c:v>-999</c:v>
                </c:pt>
                <c:pt idx="144">
                  <c:v>539.20000000000005</c:v>
                </c:pt>
                <c:pt idx="145">
                  <c:v>561.5</c:v>
                </c:pt>
                <c:pt idx="146">
                  <c:v>633.70000000000005</c:v>
                </c:pt>
                <c:pt idx="147">
                  <c:v>587.29999999999995</c:v>
                </c:pt>
                <c:pt idx="148">
                  <c:v>661</c:v>
                </c:pt>
                <c:pt idx="149">
                  <c:v>606.1</c:v>
                </c:pt>
                <c:pt idx="150">
                  <c:v>648.29999999999995</c:v>
                </c:pt>
                <c:pt idx="151">
                  <c:v>662.9</c:v>
                </c:pt>
                <c:pt idx="152">
                  <c:v>713.4</c:v>
                </c:pt>
                <c:pt idx="153">
                  <c:v>667.3</c:v>
                </c:pt>
                <c:pt idx="154">
                  <c:v>597.20000000000005</c:v>
                </c:pt>
                <c:pt idx="155">
                  <c:v>574.20000000000005</c:v>
                </c:pt>
                <c:pt idx="156">
                  <c:v>635.5</c:v>
                </c:pt>
                <c:pt idx="157">
                  <c:v>594.4</c:v>
                </c:pt>
                <c:pt idx="158">
                  <c:v>599.1</c:v>
                </c:pt>
                <c:pt idx="159">
                  <c:v>617.6</c:v>
                </c:pt>
                <c:pt idx="160">
                  <c:v>615.1</c:v>
                </c:pt>
                <c:pt idx="161">
                  <c:v>620.9</c:v>
                </c:pt>
                <c:pt idx="162">
                  <c:v>674.9</c:v>
                </c:pt>
                <c:pt idx="163">
                  <c:v>635.20000000000005</c:v>
                </c:pt>
                <c:pt idx="164">
                  <c:v>646.70000000000005</c:v>
                </c:pt>
                <c:pt idx="165">
                  <c:v>623.6</c:v>
                </c:pt>
                <c:pt idx="166">
                  <c:v>640.6</c:v>
                </c:pt>
                <c:pt idx="167">
                  <c:v>682.5</c:v>
                </c:pt>
                <c:pt idx="168">
                  <c:v>637.1</c:v>
                </c:pt>
                <c:pt idx="169">
                  <c:v>596.29999999999995</c:v>
                </c:pt>
                <c:pt idx="170">
                  <c:v>630.20000000000005</c:v>
                </c:pt>
                <c:pt idx="171">
                  <c:v>661.1</c:v>
                </c:pt>
                <c:pt idx="172">
                  <c:v>637.9</c:v>
                </c:pt>
                <c:pt idx="173">
                  <c:v>589.5</c:v>
                </c:pt>
                <c:pt idx="174">
                  <c:v>652.5</c:v>
                </c:pt>
                <c:pt idx="175">
                  <c:v>645</c:v>
                </c:pt>
                <c:pt idx="176">
                  <c:v>671.6</c:v>
                </c:pt>
                <c:pt idx="177">
                  <c:v>666.5</c:v>
                </c:pt>
                <c:pt idx="178">
                  <c:v>657.8</c:v>
                </c:pt>
                <c:pt idx="179">
                  <c:v>658.2</c:v>
                </c:pt>
                <c:pt idx="180">
                  <c:v>644.79999999999995</c:v>
                </c:pt>
                <c:pt idx="181">
                  <c:v>690.1</c:v>
                </c:pt>
                <c:pt idx="182">
                  <c:v>685.3</c:v>
                </c:pt>
                <c:pt idx="183">
                  <c:v>671.6</c:v>
                </c:pt>
                <c:pt idx="184">
                  <c:v>692.4</c:v>
                </c:pt>
                <c:pt idx="185">
                  <c:v>689.4</c:v>
                </c:pt>
                <c:pt idx="186">
                  <c:v>694.1</c:v>
                </c:pt>
                <c:pt idx="187">
                  <c:v>704.9</c:v>
                </c:pt>
                <c:pt idx="188">
                  <c:v>707.8</c:v>
                </c:pt>
                <c:pt idx="189">
                  <c:v>690.5</c:v>
                </c:pt>
                <c:pt idx="190">
                  <c:v>696</c:v>
                </c:pt>
                <c:pt idx="191">
                  <c:v>704.8</c:v>
                </c:pt>
                <c:pt idx="192">
                  <c:v>715.8</c:v>
                </c:pt>
                <c:pt idx="193">
                  <c:v>721.3</c:v>
                </c:pt>
                <c:pt idx="194">
                  <c:v>716.1</c:v>
                </c:pt>
                <c:pt idx="195">
                  <c:v>708.2</c:v>
                </c:pt>
                <c:pt idx="196">
                  <c:v>684.8</c:v>
                </c:pt>
                <c:pt idx="197">
                  <c:v>687.3</c:v>
                </c:pt>
                <c:pt idx="198">
                  <c:v>693.1</c:v>
                </c:pt>
                <c:pt idx="199">
                  <c:v>697.9</c:v>
                </c:pt>
                <c:pt idx="200">
                  <c:v>688.7</c:v>
                </c:pt>
                <c:pt idx="201">
                  <c:v>711.1</c:v>
                </c:pt>
                <c:pt idx="202">
                  <c:v>702.8</c:v>
                </c:pt>
                <c:pt idx="203">
                  <c:v>692</c:v>
                </c:pt>
                <c:pt idx="204">
                  <c:v>670.6</c:v>
                </c:pt>
                <c:pt idx="205">
                  <c:v>665.5</c:v>
                </c:pt>
                <c:pt idx="206">
                  <c:v>656.9</c:v>
                </c:pt>
                <c:pt idx="207">
                  <c:v>666.8</c:v>
                </c:pt>
                <c:pt idx="208">
                  <c:v>642.4</c:v>
                </c:pt>
                <c:pt idx="209">
                  <c:v>638.9</c:v>
                </c:pt>
                <c:pt idx="210">
                  <c:v>637.29999999999995</c:v>
                </c:pt>
                <c:pt idx="211">
                  <c:v>627.1</c:v>
                </c:pt>
                <c:pt idx="212">
                  <c:v>630.29999999999995</c:v>
                </c:pt>
                <c:pt idx="213">
                  <c:v>634.6</c:v>
                </c:pt>
                <c:pt idx="214">
                  <c:v>637.5</c:v>
                </c:pt>
                <c:pt idx="215">
                  <c:v>644.6</c:v>
                </c:pt>
                <c:pt idx="216">
                  <c:v>616.4</c:v>
                </c:pt>
                <c:pt idx="217">
                  <c:v>611.79999999999995</c:v>
                </c:pt>
                <c:pt idx="218">
                  <c:v>595.29999999999995</c:v>
                </c:pt>
                <c:pt idx="219">
                  <c:v>586.29999999999995</c:v>
                </c:pt>
                <c:pt idx="220">
                  <c:v>608.5</c:v>
                </c:pt>
                <c:pt idx="221">
                  <c:v>593</c:v>
                </c:pt>
                <c:pt idx="222">
                  <c:v>588.6</c:v>
                </c:pt>
                <c:pt idx="223">
                  <c:v>609.6</c:v>
                </c:pt>
                <c:pt idx="224">
                  <c:v>599.4</c:v>
                </c:pt>
                <c:pt idx="225">
                  <c:v>598.29999999999995</c:v>
                </c:pt>
                <c:pt idx="226">
                  <c:v>618.20000000000005</c:v>
                </c:pt>
                <c:pt idx="227">
                  <c:v>631</c:v>
                </c:pt>
                <c:pt idx="228">
                  <c:v>650.79999999999995</c:v>
                </c:pt>
                <c:pt idx="229">
                  <c:v>655.5</c:v>
                </c:pt>
                <c:pt idx="230">
                  <c:v>770</c:v>
                </c:pt>
                <c:pt idx="231">
                  <c:v>752.7</c:v>
                </c:pt>
                <c:pt idx="232">
                  <c:v>738.7</c:v>
                </c:pt>
                <c:pt idx="233">
                  <c:v>742.2</c:v>
                </c:pt>
                <c:pt idx="234">
                  <c:v>788.2</c:v>
                </c:pt>
                <c:pt idx="235">
                  <c:v>786.1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66-B945-BBC3-B6A00D5EDF6B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616.70000000000005</c:v>
                </c:pt>
                <c:pt idx="17">
                  <c:v>613.6</c:v>
                </c:pt>
                <c:pt idx="18">
                  <c:v>612.79999999999995</c:v>
                </c:pt>
                <c:pt idx="19">
                  <c:v>618.20000000000005</c:v>
                </c:pt>
                <c:pt idx="20">
                  <c:v>614.5</c:v>
                </c:pt>
                <c:pt idx="21">
                  <c:v>626</c:v>
                </c:pt>
                <c:pt idx="22">
                  <c:v>601.4</c:v>
                </c:pt>
                <c:pt idx="23">
                  <c:v>564.79999999999995</c:v>
                </c:pt>
                <c:pt idx="24">
                  <c:v>606.9</c:v>
                </c:pt>
                <c:pt idx="25">
                  <c:v>576.1</c:v>
                </c:pt>
                <c:pt idx="26">
                  <c:v>563.1</c:v>
                </c:pt>
                <c:pt idx="27">
                  <c:v>582.4</c:v>
                </c:pt>
                <c:pt idx="28">
                  <c:v>601.9</c:v>
                </c:pt>
                <c:pt idx="29">
                  <c:v>651.29999999999995</c:v>
                </c:pt>
                <c:pt idx="30">
                  <c:v>630.20000000000005</c:v>
                </c:pt>
                <c:pt idx="31">
                  <c:v>618.70000000000005</c:v>
                </c:pt>
                <c:pt idx="32">
                  <c:v>625</c:v>
                </c:pt>
                <c:pt idx="33">
                  <c:v>642.20000000000005</c:v>
                </c:pt>
                <c:pt idx="34">
                  <c:v>635.79999999999995</c:v>
                </c:pt>
                <c:pt idx="35">
                  <c:v>643.20000000000005</c:v>
                </c:pt>
                <c:pt idx="36">
                  <c:v>648.5</c:v>
                </c:pt>
                <c:pt idx="37">
                  <c:v>656.8</c:v>
                </c:pt>
                <c:pt idx="38">
                  <c:v>637.5</c:v>
                </c:pt>
                <c:pt idx="39">
                  <c:v>645.1</c:v>
                </c:pt>
                <c:pt idx="40">
                  <c:v>653.4</c:v>
                </c:pt>
                <c:pt idx="41">
                  <c:v>643</c:v>
                </c:pt>
                <c:pt idx="42">
                  <c:v>630.6</c:v>
                </c:pt>
                <c:pt idx="43">
                  <c:v>637.5</c:v>
                </c:pt>
                <c:pt idx="44">
                  <c:v>659.1</c:v>
                </c:pt>
                <c:pt idx="45">
                  <c:v>664.7</c:v>
                </c:pt>
                <c:pt idx="46">
                  <c:v>655</c:v>
                </c:pt>
                <c:pt idx="47">
                  <c:v>645.1</c:v>
                </c:pt>
                <c:pt idx="48">
                  <c:v>663.1</c:v>
                </c:pt>
                <c:pt idx="49">
                  <c:v>656.5</c:v>
                </c:pt>
                <c:pt idx="50">
                  <c:v>686.3</c:v>
                </c:pt>
                <c:pt idx="51">
                  <c:v>659.6</c:v>
                </c:pt>
                <c:pt idx="52">
                  <c:v>654.29999999999995</c:v>
                </c:pt>
                <c:pt idx="53">
                  <c:v>655.5</c:v>
                </c:pt>
                <c:pt idx="54">
                  <c:v>660.2</c:v>
                </c:pt>
                <c:pt idx="55">
                  <c:v>672.9</c:v>
                </c:pt>
                <c:pt idx="56">
                  <c:v>657.5</c:v>
                </c:pt>
                <c:pt idx="57">
                  <c:v>653.1</c:v>
                </c:pt>
                <c:pt idx="58">
                  <c:v>652.20000000000005</c:v>
                </c:pt>
                <c:pt idx="59">
                  <c:v>688.4</c:v>
                </c:pt>
                <c:pt idx="60">
                  <c:v>650.6</c:v>
                </c:pt>
                <c:pt idx="61">
                  <c:v>641.6</c:v>
                </c:pt>
                <c:pt idx="62">
                  <c:v>653.6</c:v>
                </c:pt>
                <c:pt idx="63">
                  <c:v>649</c:v>
                </c:pt>
                <c:pt idx="64">
                  <c:v>634</c:v>
                </c:pt>
                <c:pt idx="65">
                  <c:v>620.6</c:v>
                </c:pt>
                <c:pt idx="66">
                  <c:v>615.6</c:v>
                </c:pt>
                <c:pt idx="67">
                  <c:v>631.29999999999995</c:v>
                </c:pt>
                <c:pt idx="68">
                  <c:v>633.5</c:v>
                </c:pt>
                <c:pt idx="69">
                  <c:v>607.5</c:v>
                </c:pt>
                <c:pt idx="70">
                  <c:v>566.79999999999995</c:v>
                </c:pt>
                <c:pt idx="71">
                  <c:v>563.5</c:v>
                </c:pt>
                <c:pt idx="72">
                  <c:v>629.5</c:v>
                </c:pt>
                <c:pt idx="73">
                  <c:v>596.6</c:v>
                </c:pt>
                <c:pt idx="74">
                  <c:v>600.9</c:v>
                </c:pt>
                <c:pt idx="75">
                  <c:v>591.79999999999995</c:v>
                </c:pt>
                <c:pt idx="76">
                  <c:v>629.1</c:v>
                </c:pt>
                <c:pt idx="77">
                  <c:v>595.1</c:v>
                </c:pt>
                <c:pt idx="78">
                  <c:v>581.9</c:v>
                </c:pt>
                <c:pt idx="79">
                  <c:v>566.9</c:v>
                </c:pt>
                <c:pt idx="80">
                  <c:v>583.4</c:v>
                </c:pt>
                <c:pt idx="81">
                  <c:v>643</c:v>
                </c:pt>
                <c:pt idx="82">
                  <c:v>568.79999999999995</c:v>
                </c:pt>
                <c:pt idx="83">
                  <c:v>618.70000000000005</c:v>
                </c:pt>
                <c:pt idx="84">
                  <c:v>654.9</c:v>
                </c:pt>
                <c:pt idx="85">
                  <c:v>571.6</c:v>
                </c:pt>
                <c:pt idx="86">
                  <c:v>616.6</c:v>
                </c:pt>
                <c:pt idx="87">
                  <c:v>617.70000000000005</c:v>
                </c:pt>
                <c:pt idx="88">
                  <c:v>565.1</c:v>
                </c:pt>
                <c:pt idx="89">
                  <c:v>614.9</c:v>
                </c:pt>
                <c:pt idx="90">
                  <c:v>501</c:v>
                </c:pt>
                <c:pt idx="91">
                  <c:v>527.1</c:v>
                </c:pt>
                <c:pt idx="92">
                  <c:v>473.7</c:v>
                </c:pt>
                <c:pt idx="93">
                  <c:v>568.1</c:v>
                </c:pt>
                <c:pt idx="94">
                  <c:v>589.79999999999995</c:v>
                </c:pt>
                <c:pt idx="95">
                  <c:v>543.9</c:v>
                </c:pt>
                <c:pt idx="96">
                  <c:v>516.29999999999995</c:v>
                </c:pt>
                <c:pt idx="97">
                  <c:v>607.70000000000005</c:v>
                </c:pt>
                <c:pt idx="98">
                  <c:v>653</c:v>
                </c:pt>
                <c:pt idx="99">
                  <c:v>-999</c:v>
                </c:pt>
                <c:pt idx="100">
                  <c:v>599.5</c:v>
                </c:pt>
                <c:pt idx="101">
                  <c:v>476.7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581</c:v>
                </c:pt>
                <c:pt idx="140">
                  <c:v>-999</c:v>
                </c:pt>
                <c:pt idx="141">
                  <c:v>642.79999999999995</c:v>
                </c:pt>
                <c:pt idx="142">
                  <c:v>656.2</c:v>
                </c:pt>
                <c:pt idx="143">
                  <c:v>-999</c:v>
                </c:pt>
                <c:pt idx="144">
                  <c:v>692.9</c:v>
                </c:pt>
                <c:pt idx="145">
                  <c:v>543.1</c:v>
                </c:pt>
                <c:pt idx="146">
                  <c:v>571</c:v>
                </c:pt>
                <c:pt idx="147">
                  <c:v>626.9</c:v>
                </c:pt>
                <c:pt idx="148">
                  <c:v>504.9</c:v>
                </c:pt>
                <c:pt idx="149">
                  <c:v>582.79999999999995</c:v>
                </c:pt>
                <c:pt idx="150">
                  <c:v>579.1</c:v>
                </c:pt>
                <c:pt idx="151">
                  <c:v>629.79999999999995</c:v>
                </c:pt>
                <c:pt idx="152">
                  <c:v>672.4</c:v>
                </c:pt>
                <c:pt idx="153">
                  <c:v>551.9</c:v>
                </c:pt>
                <c:pt idx="154">
                  <c:v>682.4</c:v>
                </c:pt>
                <c:pt idx="155">
                  <c:v>569.20000000000005</c:v>
                </c:pt>
                <c:pt idx="156">
                  <c:v>610.4</c:v>
                </c:pt>
                <c:pt idx="157">
                  <c:v>672.1</c:v>
                </c:pt>
                <c:pt idx="158">
                  <c:v>602.79999999999995</c:v>
                </c:pt>
                <c:pt idx="159">
                  <c:v>642.4</c:v>
                </c:pt>
                <c:pt idx="160">
                  <c:v>659.7</c:v>
                </c:pt>
                <c:pt idx="161">
                  <c:v>655.7</c:v>
                </c:pt>
                <c:pt idx="162">
                  <c:v>649.79999999999995</c:v>
                </c:pt>
                <c:pt idx="163">
                  <c:v>616.70000000000005</c:v>
                </c:pt>
                <c:pt idx="164">
                  <c:v>528.79999999999995</c:v>
                </c:pt>
                <c:pt idx="165">
                  <c:v>681.7</c:v>
                </c:pt>
                <c:pt idx="166">
                  <c:v>664.4</c:v>
                </c:pt>
                <c:pt idx="167">
                  <c:v>700.6</c:v>
                </c:pt>
                <c:pt idx="168">
                  <c:v>563.6</c:v>
                </c:pt>
                <c:pt idx="169">
                  <c:v>640</c:v>
                </c:pt>
                <c:pt idx="170">
                  <c:v>621</c:v>
                </c:pt>
                <c:pt idx="171">
                  <c:v>613</c:v>
                </c:pt>
                <c:pt idx="172">
                  <c:v>633.79999999999995</c:v>
                </c:pt>
                <c:pt idx="173">
                  <c:v>604.6</c:v>
                </c:pt>
                <c:pt idx="174">
                  <c:v>613.20000000000005</c:v>
                </c:pt>
                <c:pt idx="175">
                  <c:v>594.6</c:v>
                </c:pt>
                <c:pt idx="176">
                  <c:v>626.79999999999995</c:v>
                </c:pt>
                <c:pt idx="177">
                  <c:v>612.4</c:v>
                </c:pt>
                <c:pt idx="178">
                  <c:v>651.20000000000005</c:v>
                </c:pt>
                <c:pt idx="179">
                  <c:v>619.4</c:v>
                </c:pt>
                <c:pt idx="180">
                  <c:v>625.20000000000005</c:v>
                </c:pt>
                <c:pt idx="181">
                  <c:v>613.9</c:v>
                </c:pt>
                <c:pt idx="182">
                  <c:v>639</c:v>
                </c:pt>
                <c:pt idx="183">
                  <c:v>648.29999999999995</c:v>
                </c:pt>
                <c:pt idx="184">
                  <c:v>639.6</c:v>
                </c:pt>
                <c:pt idx="185">
                  <c:v>648.1</c:v>
                </c:pt>
                <c:pt idx="186">
                  <c:v>659.5</c:v>
                </c:pt>
                <c:pt idx="187">
                  <c:v>663.6</c:v>
                </c:pt>
                <c:pt idx="188">
                  <c:v>655.8</c:v>
                </c:pt>
                <c:pt idx="189">
                  <c:v>657.1</c:v>
                </c:pt>
                <c:pt idx="190">
                  <c:v>664.8</c:v>
                </c:pt>
                <c:pt idx="191">
                  <c:v>626.5</c:v>
                </c:pt>
                <c:pt idx="192">
                  <c:v>654.5</c:v>
                </c:pt>
                <c:pt idx="193">
                  <c:v>652.70000000000005</c:v>
                </c:pt>
                <c:pt idx="194">
                  <c:v>652.6</c:v>
                </c:pt>
                <c:pt idx="195">
                  <c:v>629.79999999999995</c:v>
                </c:pt>
                <c:pt idx="196">
                  <c:v>637.29999999999995</c:v>
                </c:pt>
                <c:pt idx="197">
                  <c:v>650</c:v>
                </c:pt>
                <c:pt idx="198">
                  <c:v>677.3</c:v>
                </c:pt>
                <c:pt idx="199">
                  <c:v>647.20000000000005</c:v>
                </c:pt>
                <c:pt idx="200">
                  <c:v>637.1</c:v>
                </c:pt>
                <c:pt idx="201">
                  <c:v>636.4</c:v>
                </c:pt>
                <c:pt idx="202">
                  <c:v>639.79999999999995</c:v>
                </c:pt>
                <c:pt idx="203">
                  <c:v>634.70000000000005</c:v>
                </c:pt>
                <c:pt idx="204">
                  <c:v>650.6</c:v>
                </c:pt>
                <c:pt idx="205">
                  <c:v>631</c:v>
                </c:pt>
                <c:pt idx="206">
                  <c:v>639.5</c:v>
                </c:pt>
                <c:pt idx="207">
                  <c:v>645.79999999999995</c:v>
                </c:pt>
                <c:pt idx="208">
                  <c:v>623</c:v>
                </c:pt>
                <c:pt idx="209">
                  <c:v>652.4</c:v>
                </c:pt>
                <c:pt idx="210">
                  <c:v>632.9</c:v>
                </c:pt>
                <c:pt idx="211">
                  <c:v>610.29999999999995</c:v>
                </c:pt>
                <c:pt idx="212">
                  <c:v>609.1</c:v>
                </c:pt>
                <c:pt idx="213">
                  <c:v>624.29999999999995</c:v>
                </c:pt>
                <c:pt idx="214">
                  <c:v>612.9</c:v>
                </c:pt>
                <c:pt idx="215">
                  <c:v>623.29999999999995</c:v>
                </c:pt>
                <c:pt idx="216">
                  <c:v>601</c:v>
                </c:pt>
                <c:pt idx="217">
                  <c:v>592.9</c:v>
                </c:pt>
                <c:pt idx="218">
                  <c:v>590.5</c:v>
                </c:pt>
                <c:pt idx="219">
                  <c:v>582.1</c:v>
                </c:pt>
                <c:pt idx="220">
                  <c:v>584.1</c:v>
                </c:pt>
                <c:pt idx="221">
                  <c:v>570.5</c:v>
                </c:pt>
                <c:pt idx="222">
                  <c:v>573.5</c:v>
                </c:pt>
                <c:pt idx="223">
                  <c:v>590.79999999999995</c:v>
                </c:pt>
                <c:pt idx="224">
                  <c:v>596.9</c:v>
                </c:pt>
                <c:pt idx="225">
                  <c:v>581.4</c:v>
                </c:pt>
                <c:pt idx="226">
                  <c:v>598.1</c:v>
                </c:pt>
                <c:pt idx="227">
                  <c:v>613.70000000000005</c:v>
                </c:pt>
                <c:pt idx="228">
                  <c:v>621.6</c:v>
                </c:pt>
                <c:pt idx="229">
                  <c:v>647.9</c:v>
                </c:pt>
                <c:pt idx="230">
                  <c:v>791.3</c:v>
                </c:pt>
                <c:pt idx="231">
                  <c:v>855.5</c:v>
                </c:pt>
                <c:pt idx="232">
                  <c:v>787.1</c:v>
                </c:pt>
                <c:pt idx="233">
                  <c:v>749.7</c:v>
                </c:pt>
                <c:pt idx="234">
                  <c:v>758.4</c:v>
                </c:pt>
                <c:pt idx="235">
                  <c:v>767.5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66-B945-BBC3-B6A00D5ED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900800"/>
        <c:axId val="1"/>
      </c:scatterChart>
      <c:valAx>
        <c:axId val="139890080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89008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376</c:v>
                </c:pt>
                <c:pt idx="17">
                  <c:v>362</c:v>
                </c:pt>
                <c:pt idx="18">
                  <c:v>424</c:v>
                </c:pt>
                <c:pt idx="19">
                  <c:v>347</c:v>
                </c:pt>
                <c:pt idx="20">
                  <c:v>476</c:v>
                </c:pt>
                <c:pt idx="21">
                  <c:v>387</c:v>
                </c:pt>
                <c:pt idx="22">
                  <c:v>446</c:v>
                </c:pt>
                <c:pt idx="23">
                  <c:v>410</c:v>
                </c:pt>
                <c:pt idx="24">
                  <c:v>391</c:v>
                </c:pt>
                <c:pt idx="25">
                  <c:v>536</c:v>
                </c:pt>
                <c:pt idx="26">
                  <c:v>447</c:v>
                </c:pt>
                <c:pt idx="27">
                  <c:v>342</c:v>
                </c:pt>
                <c:pt idx="28">
                  <c:v>469</c:v>
                </c:pt>
                <c:pt idx="29">
                  <c:v>462</c:v>
                </c:pt>
                <c:pt idx="30">
                  <c:v>540</c:v>
                </c:pt>
                <c:pt idx="31">
                  <c:v>564</c:v>
                </c:pt>
                <c:pt idx="32">
                  <c:v>397</c:v>
                </c:pt>
                <c:pt idx="33">
                  <c:v>495</c:v>
                </c:pt>
                <c:pt idx="34">
                  <c:v>474</c:v>
                </c:pt>
                <c:pt idx="35">
                  <c:v>518</c:v>
                </c:pt>
                <c:pt idx="36">
                  <c:v>355</c:v>
                </c:pt>
                <c:pt idx="37">
                  <c:v>540</c:v>
                </c:pt>
                <c:pt idx="38">
                  <c:v>449</c:v>
                </c:pt>
                <c:pt idx="39">
                  <c:v>404</c:v>
                </c:pt>
                <c:pt idx="40">
                  <c:v>534</c:v>
                </c:pt>
                <c:pt idx="41">
                  <c:v>434</c:v>
                </c:pt>
                <c:pt idx="42">
                  <c:v>317</c:v>
                </c:pt>
                <c:pt idx="43">
                  <c:v>467</c:v>
                </c:pt>
                <c:pt idx="44">
                  <c:v>363</c:v>
                </c:pt>
                <c:pt idx="45">
                  <c:v>492</c:v>
                </c:pt>
                <c:pt idx="46">
                  <c:v>479</c:v>
                </c:pt>
                <c:pt idx="47">
                  <c:v>401</c:v>
                </c:pt>
                <c:pt idx="48">
                  <c:v>427</c:v>
                </c:pt>
                <c:pt idx="49">
                  <c:v>403</c:v>
                </c:pt>
                <c:pt idx="50">
                  <c:v>510</c:v>
                </c:pt>
                <c:pt idx="51">
                  <c:v>483</c:v>
                </c:pt>
                <c:pt idx="52">
                  <c:v>341</c:v>
                </c:pt>
                <c:pt idx="53">
                  <c:v>494</c:v>
                </c:pt>
                <c:pt idx="54">
                  <c:v>536</c:v>
                </c:pt>
                <c:pt idx="55">
                  <c:v>577</c:v>
                </c:pt>
                <c:pt idx="56">
                  <c:v>592</c:v>
                </c:pt>
                <c:pt idx="57">
                  <c:v>365</c:v>
                </c:pt>
                <c:pt idx="58">
                  <c:v>582</c:v>
                </c:pt>
                <c:pt idx="59">
                  <c:v>559</c:v>
                </c:pt>
                <c:pt idx="60">
                  <c:v>625</c:v>
                </c:pt>
                <c:pt idx="61">
                  <c:v>771</c:v>
                </c:pt>
                <c:pt idx="62">
                  <c:v>361</c:v>
                </c:pt>
                <c:pt idx="63">
                  <c:v>449</c:v>
                </c:pt>
                <c:pt idx="64">
                  <c:v>507</c:v>
                </c:pt>
                <c:pt idx="65">
                  <c:v>480</c:v>
                </c:pt>
                <c:pt idx="66">
                  <c:v>419</c:v>
                </c:pt>
                <c:pt idx="67">
                  <c:v>455</c:v>
                </c:pt>
                <c:pt idx="68">
                  <c:v>557</c:v>
                </c:pt>
                <c:pt idx="69">
                  <c:v>541</c:v>
                </c:pt>
                <c:pt idx="70">
                  <c:v>457</c:v>
                </c:pt>
                <c:pt idx="71">
                  <c:v>529</c:v>
                </c:pt>
                <c:pt idx="72">
                  <c:v>513</c:v>
                </c:pt>
                <c:pt idx="73">
                  <c:v>542</c:v>
                </c:pt>
                <c:pt idx="74">
                  <c:v>479</c:v>
                </c:pt>
                <c:pt idx="75">
                  <c:v>416</c:v>
                </c:pt>
                <c:pt idx="76">
                  <c:v>566</c:v>
                </c:pt>
                <c:pt idx="77">
                  <c:v>537</c:v>
                </c:pt>
                <c:pt idx="78">
                  <c:v>769</c:v>
                </c:pt>
                <c:pt idx="79">
                  <c:v>891</c:v>
                </c:pt>
                <c:pt idx="80">
                  <c:v>631</c:v>
                </c:pt>
                <c:pt idx="81">
                  <c:v>825</c:v>
                </c:pt>
                <c:pt idx="82">
                  <c:v>1338</c:v>
                </c:pt>
                <c:pt idx="83">
                  <c:v>1002</c:v>
                </c:pt>
                <c:pt idx="84">
                  <c:v>781</c:v>
                </c:pt>
                <c:pt idx="85">
                  <c:v>683</c:v>
                </c:pt>
                <c:pt idx="86">
                  <c:v>868</c:v>
                </c:pt>
                <c:pt idx="87">
                  <c:v>693</c:v>
                </c:pt>
                <c:pt idx="88">
                  <c:v>550</c:v>
                </c:pt>
                <c:pt idx="89">
                  <c:v>1714</c:v>
                </c:pt>
                <c:pt idx="90">
                  <c:v>978</c:v>
                </c:pt>
                <c:pt idx="91">
                  <c:v>845</c:v>
                </c:pt>
                <c:pt idx="92">
                  <c:v>989</c:v>
                </c:pt>
                <c:pt idx="93">
                  <c:v>543</c:v>
                </c:pt>
                <c:pt idx="94">
                  <c:v>661</c:v>
                </c:pt>
                <c:pt idx="95">
                  <c:v>744</c:v>
                </c:pt>
                <c:pt idx="96">
                  <c:v>883</c:v>
                </c:pt>
                <c:pt idx="97">
                  <c:v>1125</c:v>
                </c:pt>
                <c:pt idx="98">
                  <c:v>1011</c:v>
                </c:pt>
                <c:pt idx="99">
                  <c:v>-999</c:v>
                </c:pt>
                <c:pt idx="100">
                  <c:v>1229</c:v>
                </c:pt>
                <c:pt idx="101">
                  <c:v>1233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648</c:v>
                </c:pt>
                <c:pt idx="140">
                  <c:v>-999</c:v>
                </c:pt>
                <c:pt idx="141">
                  <c:v>938</c:v>
                </c:pt>
                <c:pt idx="142">
                  <c:v>585</c:v>
                </c:pt>
                <c:pt idx="143">
                  <c:v>-999</c:v>
                </c:pt>
                <c:pt idx="144">
                  <c:v>744</c:v>
                </c:pt>
                <c:pt idx="145">
                  <c:v>541</c:v>
                </c:pt>
                <c:pt idx="146">
                  <c:v>604</c:v>
                </c:pt>
                <c:pt idx="147">
                  <c:v>793</c:v>
                </c:pt>
                <c:pt idx="148">
                  <c:v>406</c:v>
                </c:pt>
                <c:pt idx="149">
                  <c:v>739</c:v>
                </c:pt>
                <c:pt idx="150">
                  <c:v>771</c:v>
                </c:pt>
                <c:pt idx="151">
                  <c:v>763</c:v>
                </c:pt>
                <c:pt idx="152">
                  <c:v>544</c:v>
                </c:pt>
                <c:pt idx="153">
                  <c:v>562</c:v>
                </c:pt>
                <c:pt idx="154">
                  <c:v>582</c:v>
                </c:pt>
                <c:pt idx="155">
                  <c:v>660</c:v>
                </c:pt>
                <c:pt idx="156">
                  <c:v>746</c:v>
                </c:pt>
                <c:pt idx="157">
                  <c:v>507</c:v>
                </c:pt>
                <c:pt idx="158">
                  <c:v>464</c:v>
                </c:pt>
                <c:pt idx="159">
                  <c:v>677</c:v>
                </c:pt>
                <c:pt idx="160">
                  <c:v>469</c:v>
                </c:pt>
                <c:pt idx="161">
                  <c:v>320</c:v>
                </c:pt>
                <c:pt idx="162">
                  <c:v>549</c:v>
                </c:pt>
                <c:pt idx="163">
                  <c:v>712</c:v>
                </c:pt>
                <c:pt idx="164">
                  <c:v>698</c:v>
                </c:pt>
                <c:pt idx="165">
                  <c:v>606</c:v>
                </c:pt>
                <c:pt idx="166">
                  <c:v>708</c:v>
                </c:pt>
                <c:pt idx="167">
                  <c:v>495</c:v>
                </c:pt>
                <c:pt idx="168">
                  <c:v>603</c:v>
                </c:pt>
                <c:pt idx="169">
                  <c:v>554</c:v>
                </c:pt>
                <c:pt idx="170">
                  <c:v>707</c:v>
                </c:pt>
                <c:pt idx="171">
                  <c:v>483</c:v>
                </c:pt>
                <c:pt idx="172">
                  <c:v>359</c:v>
                </c:pt>
                <c:pt idx="173">
                  <c:v>464</c:v>
                </c:pt>
                <c:pt idx="174">
                  <c:v>374</c:v>
                </c:pt>
                <c:pt idx="175">
                  <c:v>429</c:v>
                </c:pt>
                <c:pt idx="176">
                  <c:v>365</c:v>
                </c:pt>
                <c:pt idx="177">
                  <c:v>547</c:v>
                </c:pt>
                <c:pt idx="178">
                  <c:v>409</c:v>
                </c:pt>
                <c:pt idx="179">
                  <c:v>405</c:v>
                </c:pt>
                <c:pt idx="180">
                  <c:v>416</c:v>
                </c:pt>
                <c:pt idx="181">
                  <c:v>502</c:v>
                </c:pt>
                <c:pt idx="182">
                  <c:v>412</c:v>
                </c:pt>
                <c:pt idx="183">
                  <c:v>425</c:v>
                </c:pt>
                <c:pt idx="184">
                  <c:v>419</c:v>
                </c:pt>
                <c:pt idx="185">
                  <c:v>352</c:v>
                </c:pt>
                <c:pt idx="186">
                  <c:v>322</c:v>
                </c:pt>
                <c:pt idx="187">
                  <c:v>309</c:v>
                </c:pt>
                <c:pt idx="188">
                  <c:v>476</c:v>
                </c:pt>
                <c:pt idx="189">
                  <c:v>712</c:v>
                </c:pt>
                <c:pt idx="190">
                  <c:v>436</c:v>
                </c:pt>
                <c:pt idx="191">
                  <c:v>538</c:v>
                </c:pt>
                <c:pt idx="192">
                  <c:v>305</c:v>
                </c:pt>
                <c:pt idx="193">
                  <c:v>360</c:v>
                </c:pt>
                <c:pt idx="194">
                  <c:v>448</c:v>
                </c:pt>
                <c:pt idx="195">
                  <c:v>365</c:v>
                </c:pt>
                <c:pt idx="196">
                  <c:v>382</c:v>
                </c:pt>
                <c:pt idx="197">
                  <c:v>349</c:v>
                </c:pt>
                <c:pt idx="198">
                  <c:v>381</c:v>
                </c:pt>
                <c:pt idx="199">
                  <c:v>360</c:v>
                </c:pt>
                <c:pt idx="200">
                  <c:v>428</c:v>
                </c:pt>
                <c:pt idx="201">
                  <c:v>388</c:v>
                </c:pt>
                <c:pt idx="202">
                  <c:v>335</c:v>
                </c:pt>
                <c:pt idx="203">
                  <c:v>342</c:v>
                </c:pt>
                <c:pt idx="204">
                  <c:v>322</c:v>
                </c:pt>
                <c:pt idx="205">
                  <c:v>375</c:v>
                </c:pt>
                <c:pt idx="206">
                  <c:v>401</c:v>
                </c:pt>
                <c:pt idx="207">
                  <c:v>441</c:v>
                </c:pt>
                <c:pt idx="208">
                  <c:v>346</c:v>
                </c:pt>
                <c:pt idx="209">
                  <c:v>490</c:v>
                </c:pt>
                <c:pt idx="210">
                  <c:v>433</c:v>
                </c:pt>
                <c:pt idx="211">
                  <c:v>451</c:v>
                </c:pt>
                <c:pt idx="212">
                  <c:v>388</c:v>
                </c:pt>
                <c:pt idx="213">
                  <c:v>401</c:v>
                </c:pt>
                <c:pt idx="214">
                  <c:v>346</c:v>
                </c:pt>
                <c:pt idx="215">
                  <c:v>411</c:v>
                </c:pt>
                <c:pt idx="216">
                  <c:v>466</c:v>
                </c:pt>
                <c:pt idx="217">
                  <c:v>351</c:v>
                </c:pt>
                <c:pt idx="218">
                  <c:v>460</c:v>
                </c:pt>
                <c:pt idx="219">
                  <c:v>399</c:v>
                </c:pt>
                <c:pt idx="220">
                  <c:v>400</c:v>
                </c:pt>
                <c:pt idx="221">
                  <c:v>445</c:v>
                </c:pt>
                <c:pt idx="222">
                  <c:v>417</c:v>
                </c:pt>
                <c:pt idx="223">
                  <c:v>314</c:v>
                </c:pt>
                <c:pt idx="224">
                  <c:v>511</c:v>
                </c:pt>
                <c:pt idx="225">
                  <c:v>317</c:v>
                </c:pt>
                <c:pt idx="226">
                  <c:v>392</c:v>
                </c:pt>
                <c:pt idx="227">
                  <c:v>381</c:v>
                </c:pt>
                <c:pt idx="228">
                  <c:v>310</c:v>
                </c:pt>
                <c:pt idx="229">
                  <c:v>439</c:v>
                </c:pt>
                <c:pt idx="230">
                  <c:v>634</c:v>
                </c:pt>
                <c:pt idx="231">
                  <c:v>617</c:v>
                </c:pt>
                <c:pt idx="232">
                  <c:v>1140</c:v>
                </c:pt>
                <c:pt idx="233">
                  <c:v>503</c:v>
                </c:pt>
                <c:pt idx="234">
                  <c:v>550</c:v>
                </c:pt>
                <c:pt idx="235">
                  <c:v>1230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BC-2549-8C78-0B68EE939BA5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379</c:v>
                </c:pt>
                <c:pt idx="17">
                  <c:v>383</c:v>
                </c:pt>
                <c:pt idx="18">
                  <c:v>384</c:v>
                </c:pt>
                <c:pt idx="19">
                  <c:v>417</c:v>
                </c:pt>
                <c:pt idx="20">
                  <c:v>351</c:v>
                </c:pt>
                <c:pt idx="21">
                  <c:v>387</c:v>
                </c:pt>
                <c:pt idx="22">
                  <c:v>480</c:v>
                </c:pt>
                <c:pt idx="23">
                  <c:v>399</c:v>
                </c:pt>
                <c:pt idx="24">
                  <c:v>528</c:v>
                </c:pt>
                <c:pt idx="25">
                  <c:v>428</c:v>
                </c:pt>
                <c:pt idx="26">
                  <c:v>416</c:v>
                </c:pt>
                <c:pt idx="27">
                  <c:v>434</c:v>
                </c:pt>
                <c:pt idx="28">
                  <c:v>420</c:v>
                </c:pt>
                <c:pt idx="29">
                  <c:v>444</c:v>
                </c:pt>
                <c:pt idx="30">
                  <c:v>348</c:v>
                </c:pt>
                <c:pt idx="31">
                  <c:v>450</c:v>
                </c:pt>
                <c:pt idx="32">
                  <c:v>441</c:v>
                </c:pt>
                <c:pt idx="33">
                  <c:v>367</c:v>
                </c:pt>
                <c:pt idx="34">
                  <c:v>465</c:v>
                </c:pt>
                <c:pt idx="35">
                  <c:v>458</c:v>
                </c:pt>
                <c:pt idx="36">
                  <c:v>437</c:v>
                </c:pt>
                <c:pt idx="37">
                  <c:v>414</c:v>
                </c:pt>
                <c:pt idx="38">
                  <c:v>510</c:v>
                </c:pt>
                <c:pt idx="39">
                  <c:v>377</c:v>
                </c:pt>
                <c:pt idx="40">
                  <c:v>333</c:v>
                </c:pt>
                <c:pt idx="41">
                  <c:v>503</c:v>
                </c:pt>
                <c:pt idx="42">
                  <c:v>544</c:v>
                </c:pt>
                <c:pt idx="43">
                  <c:v>525</c:v>
                </c:pt>
                <c:pt idx="44">
                  <c:v>375</c:v>
                </c:pt>
                <c:pt idx="45">
                  <c:v>506</c:v>
                </c:pt>
                <c:pt idx="46">
                  <c:v>417</c:v>
                </c:pt>
                <c:pt idx="47">
                  <c:v>577</c:v>
                </c:pt>
                <c:pt idx="48">
                  <c:v>432</c:v>
                </c:pt>
                <c:pt idx="49">
                  <c:v>527</c:v>
                </c:pt>
                <c:pt idx="50">
                  <c:v>561</c:v>
                </c:pt>
                <c:pt idx="51">
                  <c:v>525</c:v>
                </c:pt>
                <c:pt idx="52">
                  <c:v>537</c:v>
                </c:pt>
                <c:pt idx="53">
                  <c:v>488</c:v>
                </c:pt>
                <c:pt idx="54">
                  <c:v>444</c:v>
                </c:pt>
                <c:pt idx="55">
                  <c:v>533</c:v>
                </c:pt>
                <c:pt idx="56">
                  <c:v>499</c:v>
                </c:pt>
                <c:pt idx="57">
                  <c:v>450</c:v>
                </c:pt>
                <c:pt idx="58">
                  <c:v>504</c:v>
                </c:pt>
                <c:pt idx="59">
                  <c:v>483</c:v>
                </c:pt>
                <c:pt idx="60">
                  <c:v>400</c:v>
                </c:pt>
                <c:pt idx="61">
                  <c:v>485</c:v>
                </c:pt>
                <c:pt idx="62">
                  <c:v>523</c:v>
                </c:pt>
                <c:pt idx="63">
                  <c:v>595</c:v>
                </c:pt>
                <c:pt idx="64">
                  <c:v>397</c:v>
                </c:pt>
                <c:pt idx="65">
                  <c:v>521</c:v>
                </c:pt>
                <c:pt idx="66">
                  <c:v>547</c:v>
                </c:pt>
                <c:pt idx="67">
                  <c:v>493</c:v>
                </c:pt>
                <c:pt idx="68">
                  <c:v>684</c:v>
                </c:pt>
                <c:pt idx="69">
                  <c:v>722</c:v>
                </c:pt>
                <c:pt idx="70">
                  <c:v>471</c:v>
                </c:pt>
                <c:pt idx="71">
                  <c:v>577</c:v>
                </c:pt>
                <c:pt idx="72">
                  <c:v>598</c:v>
                </c:pt>
                <c:pt idx="73">
                  <c:v>512</c:v>
                </c:pt>
                <c:pt idx="74">
                  <c:v>698</c:v>
                </c:pt>
                <c:pt idx="75">
                  <c:v>504</c:v>
                </c:pt>
                <c:pt idx="76">
                  <c:v>542</c:v>
                </c:pt>
                <c:pt idx="77">
                  <c:v>616</c:v>
                </c:pt>
                <c:pt idx="78">
                  <c:v>793</c:v>
                </c:pt>
                <c:pt idx="79">
                  <c:v>747</c:v>
                </c:pt>
                <c:pt idx="80">
                  <c:v>699</c:v>
                </c:pt>
                <c:pt idx="81">
                  <c:v>872</c:v>
                </c:pt>
                <c:pt idx="82">
                  <c:v>705</c:v>
                </c:pt>
                <c:pt idx="83">
                  <c:v>626</c:v>
                </c:pt>
                <c:pt idx="84">
                  <c:v>585</c:v>
                </c:pt>
                <c:pt idx="85">
                  <c:v>1308</c:v>
                </c:pt>
                <c:pt idx="86">
                  <c:v>522</c:v>
                </c:pt>
                <c:pt idx="87">
                  <c:v>467</c:v>
                </c:pt>
                <c:pt idx="88">
                  <c:v>1138</c:v>
                </c:pt>
                <c:pt idx="89">
                  <c:v>711</c:v>
                </c:pt>
                <c:pt idx="90">
                  <c:v>1026</c:v>
                </c:pt>
                <c:pt idx="91">
                  <c:v>738</c:v>
                </c:pt>
                <c:pt idx="92">
                  <c:v>892</c:v>
                </c:pt>
                <c:pt idx="93">
                  <c:v>809</c:v>
                </c:pt>
                <c:pt idx="94">
                  <c:v>923</c:v>
                </c:pt>
                <c:pt idx="95">
                  <c:v>716</c:v>
                </c:pt>
                <c:pt idx="96">
                  <c:v>501</c:v>
                </c:pt>
                <c:pt idx="97">
                  <c:v>1051</c:v>
                </c:pt>
                <c:pt idx="98">
                  <c:v>509</c:v>
                </c:pt>
                <c:pt idx="99">
                  <c:v>-999</c:v>
                </c:pt>
                <c:pt idx="100">
                  <c:v>1083</c:v>
                </c:pt>
                <c:pt idx="101">
                  <c:v>1112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784</c:v>
                </c:pt>
                <c:pt idx="140">
                  <c:v>-999</c:v>
                </c:pt>
                <c:pt idx="141">
                  <c:v>537</c:v>
                </c:pt>
                <c:pt idx="142">
                  <c:v>992</c:v>
                </c:pt>
                <c:pt idx="143">
                  <c:v>-999</c:v>
                </c:pt>
                <c:pt idx="144">
                  <c:v>770</c:v>
                </c:pt>
                <c:pt idx="145">
                  <c:v>663</c:v>
                </c:pt>
                <c:pt idx="146">
                  <c:v>1210</c:v>
                </c:pt>
                <c:pt idx="147">
                  <c:v>869</c:v>
                </c:pt>
                <c:pt idx="148">
                  <c:v>832</c:v>
                </c:pt>
                <c:pt idx="149">
                  <c:v>808</c:v>
                </c:pt>
                <c:pt idx="150">
                  <c:v>1359</c:v>
                </c:pt>
                <c:pt idx="151">
                  <c:v>815</c:v>
                </c:pt>
                <c:pt idx="152">
                  <c:v>711</c:v>
                </c:pt>
                <c:pt idx="153">
                  <c:v>756</c:v>
                </c:pt>
                <c:pt idx="154">
                  <c:v>629</c:v>
                </c:pt>
                <c:pt idx="155">
                  <c:v>520</c:v>
                </c:pt>
                <c:pt idx="156">
                  <c:v>762</c:v>
                </c:pt>
                <c:pt idx="157">
                  <c:v>1053</c:v>
                </c:pt>
                <c:pt idx="158">
                  <c:v>782</c:v>
                </c:pt>
                <c:pt idx="159">
                  <c:v>1023</c:v>
                </c:pt>
                <c:pt idx="160">
                  <c:v>729</c:v>
                </c:pt>
                <c:pt idx="161">
                  <c:v>544</c:v>
                </c:pt>
                <c:pt idx="162">
                  <c:v>618</c:v>
                </c:pt>
                <c:pt idx="163">
                  <c:v>692</c:v>
                </c:pt>
                <c:pt idx="164">
                  <c:v>521</c:v>
                </c:pt>
                <c:pt idx="165">
                  <c:v>495</c:v>
                </c:pt>
                <c:pt idx="166">
                  <c:v>663</c:v>
                </c:pt>
                <c:pt idx="167">
                  <c:v>634</c:v>
                </c:pt>
                <c:pt idx="168">
                  <c:v>534</c:v>
                </c:pt>
                <c:pt idx="169">
                  <c:v>373</c:v>
                </c:pt>
                <c:pt idx="170">
                  <c:v>672</c:v>
                </c:pt>
                <c:pt idx="171">
                  <c:v>558</c:v>
                </c:pt>
                <c:pt idx="172">
                  <c:v>512</c:v>
                </c:pt>
                <c:pt idx="173">
                  <c:v>450</c:v>
                </c:pt>
                <c:pt idx="174">
                  <c:v>498</c:v>
                </c:pt>
                <c:pt idx="175">
                  <c:v>711</c:v>
                </c:pt>
                <c:pt idx="176">
                  <c:v>409</c:v>
                </c:pt>
                <c:pt idx="177">
                  <c:v>449</c:v>
                </c:pt>
                <c:pt idx="178">
                  <c:v>442</c:v>
                </c:pt>
                <c:pt idx="179">
                  <c:v>548</c:v>
                </c:pt>
                <c:pt idx="180">
                  <c:v>472</c:v>
                </c:pt>
                <c:pt idx="181">
                  <c:v>478</c:v>
                </c:pt>
                <c:pt idx="182">
                  <c:v>500</c:v>
                </c:pt>
                <c:pt idx="183">
                  <c:v>494</c:v>
                </c:pt>
                <c:pt idx="184">
                  <c:v>397</c:v>
                </c:pt>
                <c:pt idx="185">
                  <c:v>537</c:v>
                </c:pt>
                <c:pt idx="186">
                  <c:v>582</c:v>
                </c:pt>
                <c:pt idx="187">
                  <c:v>454</c:v>
                </c:pt>
                <c:pt idx="188">
                  <c:v>394</c:v>
                </c:pt>
                <c:pt idx="189">
                  <c:v>653</c:v>
                </c:pt>
                <c:pt idx="190">
                  <c:v>404</c:v>
                </c:pt>
                <c:pt idx="191">
                  <c:v>511</c:v>
                </c:pt>
                <c:pt idx="192">
                  <c:v>369</c:v>
                </c:pt>
                <c:pt idx="193">
                  <c:v>398</c:v>
                </c:pt>
                <c:pt idx="194">
                  <c:v>435</c:v>
                </c:pt>
                <c:pt idx="195">
                  <c:v>362</c:v>
                </c:pt>
                <c:pt idx="196">
                  <c:v>463</c:v>
                </c:pt>
                <c:pt idx="197">
                  <c:v>294</c:v>
                </c:pt>
                <c:pt idx="198">
                  <c:v>365</c:v>
                </c:pt>
                <c:pt idx="199">
                  <c:v>389</c:v>
                </c:pt>
                <c:pt idx="200">
                  <c:v>397</c:v>
                </c:pt>
                <c:pt idx="201">
                  <c:v>409</c:v>
                </c:pt>
                <c:pt idx="202">
                  <c:v>468</c:v>
                </c:pt>
                <c:pt idx="203">
                  <c:v>462</c:v>
                </c:pt>
                <c:pt idx="204">
                  <c:v>530</c:v>
                </c:pt>
                <c:pt idx="205">
                  <c:v>381</c:v>
                </c:pt>
                <c:pt idx="206">
                  <c:v>402</c:v>
                </c:pt>
                <c:pt idx="207">
                  <c:v>326</c:v>
                </c:pt>
                <c:pt idx="208">
                  <c:v>412</c:v>
                </c:pt>
                <c:pt idx="209">
                  <c:v>380</c:v>
                </c:pt>
                <c:pt idx="210">
                  <c:v>291</c:v>
                </c:pt>
                <c:pt idx="211">
                  <c:v>473</c:v>
                </c:pt>
                <c:pt idx="212">
                  <c:v>299</c:v>
                </c:pt>
                <c:pt idx="213">
                  <c:v>442</c:v>
                </c:pt>
                <c:pt idx="214">
                  <c:v>295</c:v>
                </c:pt>
                <c:pt idx="215">
                  <c:v>433</c:v>
                </c:pt>
                <c:pt idx="216">
                  <c:v>403</c:v>
                </c:pt>
                <c:pt idx="217">
                  <c:v>450</c:v>
                </c:pt>
                <c:pt idx="218">
                  <c:v>471</c:v>
                </c:pt>
                <c:pt idx="219">
                  <c:v>461</c:v>
                </c:pt>
                <c:pt idx="220">
                  <c:v>314</c:v>
                </c:pt>
                <c:pt idx="221">
                  <c:v>515</c:v>
                </c:pt>
                <c:pt idx="222">
                  <c:v>333</c:v>
                </c:pt>
                <c:pt idx="223">
                  <c:v>410</c:v>
                </c:pt>
                <c:pt idx="224">
                  <c:v>513</c:v>
                </c:pt>
                <c:pt idx="225">
                  <c:v>264</c:v>
                </c:pt>
                <c:pt idx="226">
                  <c:v>341</c:v>
                </c:pt>
                <c:pt idx="227">
                  <c:v>381</c:v>
                </c:pt>
                <c:pt idx="228">
                  <c:v>457</c:v>
                </c:pt>
                <c:pt idx="229">
                  <c:v>533</c:v>
                </c:pt>
                <c:pt idx="230">
                  <c:v>340</c:v>
                </c:pt>
                <c:pt idx="231">
                  <c:v>744</c:v>
                </c:pt>
                <c:pt idx="232">
                  <c:v>718</c:v>
                </c:pt>
                <c:pt idx="233">
                  <c:v>754</c:v>
                </c:pt>
                <c:pt idx="234">
                  <c:v>776</c:v>
                </c:pt>
                <c:pt idx="235">
                  <c:v>578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BC-2549-8C78-0B68EE939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8944848"/>
        <c:axId val="1"/>
      </c:scatterChart>
      <c:valAx>
        <c:axId val="139894484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89448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-2.1429293002092966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-999</c:v>
                </c:pt>
                <c:pt idx="100">
                  <c:v>1</c:v>
                </c:pt>
                <c:pt idx="101">
                  <c:v>1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1</c:v>
                </c:pt>
                <c:pt idx="140">
                  <c:v>-999</c:v>
                </c:pt>
                <c:pt idx="141">
                  <c:v>1</c:v>
                </c:pt>
                <c:pt idx="142">
                  <c:v>1</c:v>
                </c:pt>
                <c:pt idx="143">
                  <c:v>-999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-0.51655433806547169</c:v>
                </c:pt>
                <c:pt idx="231">
                  <c:v>-0.55772823725132781</c:v>
                </c:pt>
                <c:pt idx="232">
                  <c:v>-0.24603388399035703</c:v>
                </c:pt>
                <c:pt idx="233">
                  <c:v>-0.80309757570333007</c:v>
                </c:pt>
                <c:pt idx="234">
                  <c:v>-0.62223088983767771</c:v>
                </c:pt>
                <c:pt idx="235">
                  <c:v>-0.20768711039205717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3.1</c:v>
                </c:pt>
                <c:pt idx="18">
                  <c:v>2.9</c:v>
                </c:pt>
                <c:pt idx="19">
                  <c:v>3.1</c:v>
                </c:pt>
                <c:pt idx="20">
                  <c:v>4.2</c:v>
                </c:pt>
                <c:pt idx="21">
                  <c:v>4.9000000000000004</c:v>
                </c:pt>
                <c:pt idx="22">
                  <c:v>6</c:v>
                </c:pt>
                <c:pt idx="23">
                  <c:v>6.9</c:v>
                </c:pt>
                <c:pt idx="24">
                  <c:v>8.4</c:v>
                </c:pt>
                <c:pt idx="25">
                  <c:v>9.1</c:v>
                </c:pt>
                <c:pt idx="26">
                  <c:v>10.4</c:v>
                </c:pt>
                <c:pt idx="27">
                  <c:v>11.5</c:v>
                </c:pt>
                <c:pt idx="28">
                  <c:v>12.4</c:v>
                </c:pt>
                <c:pt idx="29">
                  <c:v>13.3</c:v>
                </c:pt>
                <c:pt idx="30">
                  <c:v>14.4</c:v>
                </c:pt>
                <c:pt idx="31">
                  <c:v>15.3</c:v>
                </c:pt>
                <c:pt idx="32">
                  <c:v>16.600000000000001</c:v>
                </c:pt>
                <c:pt idx="33">
                  <c:v>17.5</c:v>
                </c:pt>
                <c:pt idx="34">
                  <c:v>18.399999999999999</c:v>
                </c:pt>
                <c:pt idx="35">
                  <c:v>19.5</c:v>
                </c:pt>
                <c:pt idx="36">
                  <c:v>20.6</c:v>
                </c:pt>
                <c:pt idx="37">
                  <c:v>21.3</c:v>
                </c:pt>
                <c:pt idx="38">
                  <c:v>22.8</c:v>
                </c:pt>
                <c:pt idx="39">
                  <c:v>23.7</c:v>
                </c:pt>
                <c:pt idx="40">
                  <c:v>24.6</c:v>
                </c:pt>
                <c:pt idx="41">
                  <c:v>25.7</c:v>
                </c:pt>
                <c:pt idx="42">
                  <c:v>26.8</c:v>
                </c:pt>
                <c:pt idx="43">
                  <c:v>27.5</c:v>
                </c:pt>
                <c:pt idx="44">
                  <c:v>28.8</c:v>
                </c:pt>
                <c:pt idx="45">
                  <c:v>29.9</c:v>
                </c:pt>
                <c:pt idx="46">
                  <c:v>30.6</c:v>
                </c:pt>
                <c:pt idx="47">
                  <c:v>31.7</c:v>
                </c:pt>
                <c:pt idx="48">
                  <c:v>33</c:v>
                </c:pt>
                <c:pt idx="49">
                  <c:v>34.1</c:v>
                </c:pt>
                <c:pt idx="50">
                  <c:v>34.799999999999997</c:v>
                </c:pt>
                <c:pt idx="51">
                  <c:v>36.200000000000003</c:v>
                </c:pt>
                <c:pt idx="52">
                  <c:v>36.799999999999997</c:v>
                </c:pt>
                <c:pt idx="53">
                  <c:v>38.1</c:v>
                </c:pt>
                <c:pt idx="54">
                  <c:v>39</c:v>
                </c:pt>
                <c:pt idx="55">
                  <c:v>40.200000000000003</c:v>
                </c:pt>
                <c:pt idx="56">
                  <c:v>41</c:v>
                </c:pt>
                <c:pt idx="57">
                  <c:v>42.1</c:v>
                </c:pt>
                <c:pt idx="58">
                  <c:v>43.3</c:v>
                </c:pt>
                <c:pt idx="59">
                  <c:v>44.3</c:v>
                </c:pt>
                <c:pt idx="60">
                  <c:v>45.5</c:v>
                </c:pt>
                <c:pt idx="61">
                  <c:v>46.4</c:v>
                </c:pt>
                <c:pt idx="62">
                  <c:v>47.2</c:v>
                </c:pt>
                <c:pt idx="63">
                  <c:v>48.3</c:v>
                </c:pt>
                <c:pt idx="64">
                  <c:v>49.5</c:v>
                </c:pt>
                <c:pt idx="65">
                  <c:v>50.3</c:v>
                </c:pt>
                <c:pt idx="66">
                  <c:v>51.4</c:v>
                </c:pt>
                <c:pt idx="67">
                  <c:v>52.5</c:v>
                </c:pt>
                <c:pt idx="68">
                  <c:v>53.2</c:v>
                </c:pt>
                <c:pt idx="69">
                  <c:v>54.5</c:v>
                </c:pt>
                <c:pt idx="70">
                  <c:v>55.2</c:v>
                </c:pt>
                <c:pt idx="71">
                  <c:v>56.1</c:v>
                </c:pt>
                <c:pt idx="72">
                  <c:v>57.4</c:v>
                </c:pt>
                <c:pt idx="73">
                  <c:v>58.1</c:v>
                </c:pt>
                <c:pt idx="74">
                  <c:v>59.6</c:v>
                </c:pt>
                <c:pt idx="75">
                  <c:v>60.1</c:v>
                </c:pt>
                <c:pt idx="76">
                  <c:v>61.6</c:v>
                </c:pt>
                <c:pt idx="77">
                  <c:v>62.1</c:v>
                </c:pt>
                <c:pt idx="78">
                  <c:v>63.7</c:v>
                </c:pt>
                <c:pt idx="79">
                  <c:v>64.3</c:v>
                </c:pt>
                <c:pt idx="80">
                  <c:v>65.400000000000006</c:v>
                </c:pt>
                <c:pt idx="81">
                  <c:v>66.3</c:v>
                </c:pt>
                <c:pt idx="82">
                  <c:v>67.400000000000006</c:v>
                </c:pt>
                <c:pt idx="83">
                  <c:v>68.5</c:v>
                </c:pt>
                <c:pt idx="84">
                  <c:v>69.599999999999994</c:v>
                </c:pt>
                <c:pt idx="85">
                  <c:v>70.5</c:v>
                </c:pt>
                <c:pt idx="86">
                  <c:v>71.8</c:v>
                </c:pt>
                <c:pt idx="87">
                  <c:v>72.3</c:v>
                </c:pt>
                <c:pt idx="88">
                  <c:v>73.8</c:v>
                </c:pt>
                <c:pt idx="89">
                  <c:v>74.5</c:v>
                </c:pt>
                <c:pt idx="90">
                  <c:v>75.599999999999994</c:v>
                </c:pt>
                <c:pt idx="91">
                  <c:v>76.5</c:v>
                </c:pt>
                <c:pt idx="92">
                  <c:v>77.599999999999994</c:v>
                </c:pt>
                <c:pt idx="93">
                  <c:v>78.7</c:v>
                </c:pt>
                <c:pt idx="94">
                  <c:v>79.8</c:v>
                </c:pt>
                <c:pt idx="95">
                  <c:v>80.5</c:v>
                </c:pt>
                <c:pt idx="96">
                  <c:v>82</c:v>
                </c:pt>
                <c:pt idx="97">
                  <c:v>82.3</c:v>
                </c:pt>
                <c:pt idx="98">
                  <c:v>83.8</c:v>
                </c:pt>
                <c:pt idx="99">
                  <c:v>84.7</c:v>
                </c:pt>
                <c:pt idx="100">
                  <c:v>85.6</c:v>
                </c:pt>
                <c:pt idx="101">
                  <c:v>86.7</c:v>
                </c:pt>
                <c:pt idx="102">
                  <c:v>87.8</c:v>
                </c:pt>
                <c:pt idx="103">
                  <c:v>88.9</c:v>
                </c:pt>
                <c:pt idx="104">
                  <c:v>89.6</c:v>
                </c:pt>
                <c:pt idx="105">
                  <c:v>90.7</c:v>
                </c:pt>
                <c:pt idx="106">
                  <c:v>91.4</c:v>
                </c:pt>
                <c:pt idx="107">
                  <c:v>92.7</c:v>
                </c:pt>
                <c:pt idx="108">
                  <c:v>93.6</c:v>
                </c:pt>
                <c:pt idx="109">
                  <c:v>94.7</c:v>
                </c:pt>
                <c:pt idx="110">
                  <c:v>95.6</c:v>
                </c:pt>
                <c:pt idx="111">
                  <c:v>96.7</c:v>
                </c:pt>
                <c:pt idx="112">
                  <c:v>97.8</c:v>
                </c:pt>
                <c:pt idx="113">
                  <c:v>98.9</c:v>
                </c:pt>
                <c:pt idx="114">
                  <c:v>99.8</c:v>
                </c:pt>
                <c:pt idx="115">
                  <c:v>100.9</c:v>
                </c:pt>
                <c:pt idx="116">
                  <c:v>101.4</c:v>
                </c:pt>
                <c:pt idx="117">
                  <c:v>103.3</c:v>
                </c:pt>
                <c:pt idx="118">
                  <c:v>103.8</c:v>
                </c:pt>
                <c:pt idx="119">
                  <c:v>104.9</c:v>
                </c:pt>
                <c:pt idx="120">
                  <c:v>105.3</c:v>
                </c:pt>
                <c:pt idx="121">
                  <c:v>105.3</c:v>
                </c:pt>
                <c:pt idx="122">
                  <c:v>104.4</c:v>
                </c:pt>
                <c:pt idx="123">
                  <c:v>104</c:v>
                </c:pt>
                <c:pt idx="124">
                  <c:v>102.5</c:v>
                </c:pt>
                <c:pt idx="125">
                  <c:v>102</c:v>
                </c:pt>
                <c:pt idx="126">
                  <c:v>101.1</c:v>
                </c:pt>
                <c:pt idx="127">
                  <c:v>100</c:v>
                </c:pt>
                <c:pt idx="128">
                  <c:v>99.1</c:v>
                </c:pt>
                <c:pt idx="129">
                  <c:v>98</c:v>
                </c:pt>
                <c:pt idx="130">
                  <c:v>97.3</c:v>
                </c:pt>
                <c:pt idx="131">
                  <c:v>96.2</c:v>
                </c:pt>
                <c:pt idx="132">
                  <c:v>95.1</c:v>
                </c:pt>
                <c:pt idx="133">
                  <c:v>94.5</c:v>
                </c:pt>
                <c:pt idx="134">
                  <c:v>93.2</c:v>
                </c:pt>
                <c:pt idx="135">
                  <c:v>92.5</c:v>
                </c:pt>
                <c:pt idx="136">
                  <c:v>91.6</c:v>
                </c:pt>
                <c:pt idx="137">
                  <c:v>90.5</c:v>
                </c:pt>
                <c:pt idx="138">
                  <c:v>89.6</c:v>
                </c:pt>
                <c:pt idx="139">
                  <c:v>88.7</c:v>
                </c:pt>
                <c:pt idx="140">
                  <c:v>87.8</c:v>
                </c:pt>
                <c:pt idx="141">
                  <c:v>86.5</c:v>
                </c:pt>
                <c:pt idx="142">
                  <c:v>85.8</c:v>
                </c:pt>
                <c:pt idx="143">
                  <c:v>84.9</c:v>
                </c:pt>
                <c:pt idx="144">
                  <c:v>84</c:v>
                </c:pt>
                <c:pt idx="145">
                  <c:v>82.9</c:v>
                </c:pt>
                <c:pt idx="146">
                  <c:v>82.1</c:v>
                </c:pt>
                <c:pt idx="147">
                  <c:v>81</c:v>
                </c:pt>
                <c:pt idx="148">
                  <c:v>80</c:v>
                </c:pt>
                <c:pt idx="149">
                  <c:v>79.400000000000006</c:v>
                </c:pt>
                <c:pt idx="150">
                  <c:v>78.099999999999994</c:v>
                </c:pt>
                <c:pt idx="151">
                  <c:v>77.2</c:v>
                </c:pt>
                <c:pt idx="152">
                  <c:v>76.3</c:v>
                </c:pt>
                <c:pt idx="153">
                  <c:v>75.400000000000006</c:v>
                </c:pt>
                <c:pt idx="154">
                  <c:v>74.7</c:v>
                </c:pt>
                <c:pt idx="155">
                  <c:v>73.599999999999994</c:v>
                </c:pt>
                <c:pt idx="156">
                  <c:v>72.7</c:v>
                </c:pt>
                <c:pt idx="157">
                  <c:v>71.599999999999994</c:v>
                </c:pt>
                <c:pt idx="158">
                  <c:v>70.8</c:v>
                </c:pt>
                <c:pt idx="159">
                  <c:v>69.599999999999994</c:v>
                </c:pt>
                <c:pt idx="160">
                  <c:v>69</c:v>
                </c:pt>
                <c:pt idx="161">
                  <c:v>67.8</c:v>
                </c:pt>
                <c:pt idx="162">
                  <c:v>66.8</c:v>
                </c:pt>
                <c:pt idx="163">
                  <c:v>66.099999999999994</c:v>
                </c:pt>
                <c:pt idx="164">
                  <c:v>65.2</c:v>
                </c:pt>
                <c:pt idx="165">
                  <c:v>64.099999999999994</c:v>
                </c:pt>
                <c:pt idx="166">
                  <c:v>63.4</c:v>
                </c:pt>
                <c:pt idx="167">
                  <c:v>62.1</c:v>
                </c:pt>
                <c:pt idx="168">
                  <c:v>61.4</c:v>
                </c:pt>
                <c:pt idx="169">
                  <c:v>60.3</c:v>
                </c:pt>
                <c:pt idx="170">
                  <c:v>59.4</c:v>
                </c:pt>
                <c:pt idx="171">
                  <c:v>58.3</c:v>
                </c:pt>
                <c:pt idx="172">
                  <c:v>57.4</c:v>
                </c:pt>
                <c:pt idx="173">
                  <c:v>56.5</c:v>
                </c:pt>
                <c:pt idx="174">
                  <c:v>55.5</c:v>
                </c:pt>
                <c:pt idx="175">
                  <c:v>55</c:v>
                </c:pt>
                <c:pt idx="176">
                  <c:v>53.7</c:v>
                </c:pt>
                <c:pt idx="177">
                  <c:v>53</c:v>
                </c:pt>
                <c:pt idx="178">
                  <c:v>52.1</c:v>
                </c:pt>
                <c:pt idx="179">
                  <c:v>50.8</c:v>
                </c:pt>
                <c:pt idx="180">
                  <c:v>50.3</c:v>
                </c:pt>
                <c:pt idx="181">
                  <c:v>49.2</c:v>
                </c:pt>
                <c:pt idx="182">
                  <c:v>48.3</c:v>
                </c:pt>
                <c:pt idx="183">
                  <c:v>47.2</c:v>
                </c:pt>
                <c:pt idx="184">
                  <c:v>46.4</c:v>
                </c:pt>
                <c:pt idx="185">
                  <c:v>45.3</c:v>
                </c:pt>
                <c:pt idx="186">
                  <c:v>44.6</c:v>
                </c:pt>
                <c:pt idx="187">
                  <c:v>43.5</c:v>
                </c:pt>
                <c:pt idx="188">
                  <c:v>42.6</c:v>
                </c:pt>
                <c:pt idx="189">
                  <c:v>41.5</c:v>
                </c:pt>
                <c:pt idx="190">
                  <c:v>41</c:v>
                </c:pt>
                <c:pt idx="191">
                  <c:v>39.299999999999997</c:v>
                </c:pt>
                <c:pt idx="192">
                  <c:v>38.799999999999997</c:v>
                </c:pt>
                <c:pt idx="193">
                  <c:v>37.5</c:v>
                </c:pt>
                <c:pt idx="194">
                  <c:v>36.799999999999997</c:v>
                </c:pt>
                <c:pt idx="195">
                  <c:v>35.5</c:v>
                </c:pt>
                <c:pt idx="196">
                  <c:v>34.799999999999997</c:v>
                </c:pt>
                <c:pt idx="197">
                  <c:v>33.700000000000003</c:v>
                </c:pt>
                <c:pt idx="198">
                  <c:v>32.799999999999997</c:v>
                </c:pt>
                <c:pt idx="199">
                  <c:v>31.9</c:v>
                </c:pt>
                <c:pt idx="200">
                  <c:v>31.1</c:v>
                </c:pt>
                <c:pt idx="201">
                  <c:v>29.9</c:v>
                </c:pt>
                <c:pt idx="202">
                  <c:v>29</c:v>
                </c:pt>
                <c:pt idx="203">
                  <c:v>28.2</c:v>
                </c:pt>
                <c:pt idx="204">
                  <c:v>27</c:v>
                </c:pt>
                <c:pt idx="205">
                  <c:v>26.4</c:v>
                </c:pt>
                <c:pt idx="206">
                  <c:v>24.8</c:v>
                </c:pt>
                <c:pt idx="207">
                  <c:v>24.4</c:v>
                </c:pt>
                <c:pt idx="208">
                  <c:v>23.3</c:v>
                </c:pt>
                <c:pt idx="209">
                  <c:v>22.6</c:v>
                </c:pt>
                <c:pt idx="210">
                  <c:v>21.1</c:v>
                </c:pt>
                <c:pt idx="211">
                  <c:v>19.899999999999999</c:v>
                </c:pt>
                <c:pt idx="212">
                  <c:v>18.8</c:v>
                </c:pt>
                <c:pt idx="213">
                  <c:v>17.5</c:v>
                </c:pt>
                <c:pt idx="214">
                  <c:v>16.8</c:v>
                </c:pt>
                <c:pt idx="215">
                  <c:v>15.5</c:v>
                </c:pt>
                <c:pt idx="216">
                  <c:v>14.6</c:v>
                </c:pt>
                <c:pt idx="217">
                  <c:v>13.7</c:v>
                </c:pt>
                <c:pt idx="218">
                  <c:v>12.7</c:v>
                </c:pt>
                <c:pt idx="219">
                  <c:v>11.7</c:v>
                </c:pt>
                <c:pt idx="220">
                  <c:v>10.9</c:v>
                </c:pt>
                <c:pt idx="221">
                  <c:v>10.199999999999999</c:v>
                </c:pt>
                <c:pt idx="222">
                  <c:v>8.6999999999999993</c:v>
                </c:pt>
                <c:pt idx="223">
                  <c:v>8</c:v>
                </c:pt>
                <c:pt idx="224">
                  <c:v>7.1</c:v>
                </c:pt>
                <c:pt idx="225">
                  <c:v>6</c:v>
                </c:pt>
                <c:pt idx="226">
                  <c:v>5.0999999999999996</c:v>
                </c:pt>
                <c:pt idx="227">
                  <c:v>4</c:v>
                </c:pt>
                <c:pt idx="228">
                  <c:v>3.1</c:v>
                </c:pt>
                <c:pt idx="229">
                  <c:v>2.4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5E-7D40-A4AF-88EFCC461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579168"/>
        <c:axId val="1"/>
      </c:scatterChart>
      <c:valAx>
        <c:axId val="139957916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5791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3041" name="グラフ 1">
          <a:extLst>
            <a:ext uri="{FF2B5EF4-FFF2-40B4-BE49-F238E27FC236}">
              <a16:creationId xmlns:a16="http://schemas.microsoft.com/office/drawing/2014/main" id="{599944DE-2C27-5267-1FC1-E3B0B1491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3042" name="グラフ 2">
          <a:extLst>
            <a:ext uri="{FF2B5EF4-FFF2-40B4-BE49-F238E27FC236}">
              <a16:creationId xmlns:a16="http://schemas.microsoft.com/office/drawing/2014/main" id="{0BB2C041-1FC8-6952-87D2-A9FCE96AE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3043" name="グラフ 3">
          <a:extLst>
            <a:ext uri="{FF2B5EF4-FFF2-40B4-BE49-F238E27FC236}">
              <a16:creationId xmlns:a16="http://schemas.microsoft.com/office/drawing/2014/main" id="{D10A387B-AE37-3853-FF5E-67EC14298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3044" name="グラフ 4">
          <a:extLst>
            <a:ext uri="{FF2B5EF4-FFF2-40B4-BE49-F238E27FC236}">
              <a16:creationId xmlns:a16="http://schemas.microsoft.com/office/drawing/2014/main" id="{79F229B2-FB55-03F0-D18E-72353D620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3045" name="グラフ 5">
          <a:extLst>
            <a:ext uri="{FF2B5EF4-FFF2-40B4-BE49-F238E27FC236}">
              <a16:creationId xmlns:a16="http://schemas.microsoft.com/office/drawing/2014/main" id="{6A38900D-F480-D7E3-4D04-FF0C16303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3046" name="グラフ 6">
          <a:extLst>
            <a:ext uri="{FF2B5EF4-FFF2-40B4-BE49-F238E27FC236}">
              <a16:creationId xmlns:a16="http://schemas.microsoft.com/office/drawing/2014/main" id="{3A68B488-7836-9F3D-801D-1C800F5F0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3047" name="グラフ 7">
          <a:extLst>
            <a:ext uri="{FF2B5EF4-FFF2-40B4-BE49-F238E27FC236}">
              <a16:creationId xmlns:a16="http://schemas.microsoft.com/office/drawing/2014/main" id="{66E5198F-1650-A0FE-BD11-EB8301469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3048" name="グラフ 8">
          <a:extLst>
            <a:ext uri="{FF2B5EF4-FFF2-40B4-BE49-F238E27FC236}">
              <a16:creationId xmlns:a16="http://schemas.microsoft.com/office/drawing/2014/main" id="{EBE96AEF-D43D-C117-F12F-A8F6D0690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0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F4" sqref="F4"/>
      <selection pane="topRight" activeCell="AI9" sqref="AI9"/>
      <selection pane="bottomLeft" activeCell="F171" sqref="F171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40731</v>
      </c>
    </row>
    <row r="2" spans="1:34">
      <c r="A2" s="22" t="s">
        <v>98</v>
      </c>
      <c r="B2" s="31">
        <v>0.6853125000000001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0.81069999999999998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6.0312499999999998E-2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1.1034E-2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4.9979999999999998E-3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6.0370370370370373E-2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2.8577999999999999E-2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2.7795E-2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6.0428240740740741E-2</v>
      </c>
      <c r="C15" s="15">
        <f>Raw!C15</f>
        <v>-1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7.5810000000000001E-3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4.8939999999999997E-2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6.0486111111111109E-2</v>
      </c>
      <c r="C16" s="15">
        <f>Raw!C16</f>
        <v>-1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4.0466000000000002E-2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6.9519999999999998E-3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6.0532407407407403E-2</v>
      </c>
      <c r="C17" s="15">
        <f>Raw!C17</f>
        <v>-1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9.1219999999999999E-3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6.5537999999999999E-2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6.0590277777777778E-2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1.9005999999999999E-2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2.9910000000000002E-3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6.0648148148148145E-2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1.0177E-2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3.9740000000000001E-3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6.0706018518518513E-2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2.8223999999999999E-2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0.11757099999999999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6.0752314814814821E-2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0.16118399999999999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1.797E-3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6.0810185185185182E-2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1.6102999999999999E-2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4.6105E-2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6.0868055555555557E-2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9.7560000000000008E-3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3.2816999999999999E-2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6.0925925925925932E-2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1.396E-2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4.3930999999999998E-2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6.0972222222222226E-2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0.138824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4.3392E-2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6.1030092592592594E-2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1.0500000000000001E-2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3.421E-3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6.1087962962962962E-2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0.120183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2.7990000000000001E-2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6.1145833333333337E-2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3.9655000000000003E-2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5.1729999999999996E-3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6.1192129629629631E-2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0.51591399999999998</v>
      </c>
      <c r="F29" s="9">
        <f>IF(Raw!$G29&gt;$C$8,IF(Raw!$Q29&gt;$C$8,IF(Raw!$N29&gt;$C$9,IF(Raw!$N29&lt;$A$9,IF(Raw!$X29&gt;$C$9,IF(Raw!$X29&lt;$A$9,Raw!I29,-999),-999),-999),-999),-999),-999)</f>
        <v>0.78090899999999996</v>
      </c>
      <c r="G29" s="9">
        <f>Raw!G29</f>
        <v>0.98908799999999997</v>
      </c>
      <c r="H29" s="9">
        <f>IF(Raw!$G29&gt;$C$8,IF(Raw!$Q29&gt;$C$8,IF(Raw!$N29&gt;$C$9,IF(Raw!$N29&lt;$A$9,IF(Raw!$X29&gt;$C$9,IF(Raw!$X29&lt;$A$9,Raw!L29,-999),-999),-999),-999),-999),-999)</f>
        <v>648.6</v>
      </c>
      <c r="I29" s="9">
        <f>IF(Raw!$G29&gt;$C$8,IF(Raw!$Q29&gt;$C$8,IF(Raw!$N29&gt;$C$9,IF(Raw!$N29&lt;$A$9,IF(Raw!$X29&gt;$C$9,IF(Raw!$X29&lt;$A$9,Raw!M29,-999),-999),-999),-999),-999),-999)</f>
        <v>0.22025800000000001</v>
      </c>
      <c r="J29" s="9">
        <f>IF(Raw!$G29&gt;$C$8,IF(Raw!$Q29&gt;$C$8,IF(Raw!$N29&gt;$C$9,IF(Raw!$N29&lt;$A$9,IF(Raw!$X29&gt;$C$9,IF(Raw!$X29&lt;$A$9,Raw!N29,-999),-999),-999),-999),-999),-999)</f>
        <v>376</v>
      </c>
      <c r="K29" s="9">
        <f>IF(Raw!$G29&gt;$C$8,IF(Raw!$Q29&gt;$C$8,IF(Raw!$N29&gt;$C$9,IF(Raw!$N29&lt;$A$9,IF(Raw!$X29&gt;$C$9,IF(Raw!$X29&lt;$A$9,Raw!R29,-999),-999),-999),-999),-999),-999)</f>
        <v>0.51617800000000003</v>
      </c>
      <c r="L29" s="9">
        <f>IF(Raw!$G29&gt;$C$8,IF(Raw!$Q29&gt;$C$8,IF(Raw!$N29&gt;$C$9,IF(Raw!$N29&lt;$A$9,IF(Raw!$X29&gt;$C$9,IF(Raw!$X29&lt;$A$9,Raw!S29,-999),-999),-999),-999),-999),-999)</f>
        <v>0.78392799999999996</v>
      </c>
      <c r="M29" s="9">
        <f>Raw!Q29</f>
        <v>0.98991700000000005</v>
      </c>
      <c r="N29" s="9">
        <f>IF(Raw!$G29&gt;$C$8,IF(Raw!$Q29&gt;$C$8,IF(Raw!$N29&gt;$C$9,IF(Raw!$N29&lt;$A$9,IF(Raw!$X29&gt;$C$9,IF(Raw!$X29&lt;$A$9,Raw!V29,-999),-999),-999),-999),-999),-999)</f>
        <v>616.70000000000005</v>
      </c>
      <c r="O29" s="9">
        <f>IF(Raw!$G29&gt;$C$8,IF(Raw!$Q29&gt;$C$8,IF(Raw!$N29&gt;$C$9,IF(Raw!$N29&lt;$A$9,IF(Raw!$X29&gt;$C$9,IF(Raw!$X29&lt;$A$9,Raw!W29,-999),-999),-999),-999),-999),-999)</f>
        <v>0.239676</v>
      </c>
      <c r="P29" s="9">
        <f>IF(Raw!$G29&gt;$C$8,IF(Raw!$Q29&gt;$C$8,IF(Raw!$N29&gt;$C$9,IF(Raw!$N29&lt;$A$9,IF(Raw!$X29&gt;$C$9,IF(Raw!$X29&lt;$A$9,Raw!X29,-999),-999),-999),-999),-999),-999)</f>
        <v>379</v>
      </c>
      <c r="R29" s="9">
        <f t="shared" si="4"/>
        <v>0.26499499999999998</v>
      </c>
      <c r="S29" s="9">
        <f t="shared" si="5"/>
        <v>0.33934171587214385</v>
      </c>
      <c r="T29" s="9">
        <f t="shared" si="6"/>
        <v>0.26774999999999993</v>
      </c>
      <c r="U29" s="9">
        <f t="shared" si="7"/>
        <v>0.34154922390831804</v>
      </c>
      <c r="V29" s="15">
        <f t="shared" si="0"/>
        <v>0.63553042959999995</v>
      </c>
      <c r="X29" s="11">
        <f t="shared" si="8"/>
        <v>-6.0139799999999993E+20</v>
      </c>
      <c r="Y29" s="11">
        <f t="shared" si="9"/>
        <v>6.486E-18</v>
      </c>
      <c r="Z29" s="11">
        <f t="shared" si="10"/>
        <v>3.7599999999999998E-4</v>
      </c>
      <c r="AA29" s="16">
        <f t="shared" si="11"/>
        <v>3.1429293002092966</v>
      </c>
      <c r="AB29" s="9">
        <f t="shared" si="1"/>
        <v>1.3576973201310389</v>
      </c>
      <c r="AC29" s="9">
        <f t="shared" si="2"/>
        <v>-2.1429293002092966</v>
      </c>
      <c r="AD29" s="15">
        <f t="shared" si="3"/>
        <v>-999</v>
      </c>
      <c r="AE29" s="3">
        <f t="shared" si="12"/>
        <v>780.91439999999977</v>
      </c>
      <c r="AF29" s="2">
        <f t="shared" si="13"/>
        <v>0.25</v>
      </c>
      <c r="AG29" s="9">
        <f t="shared" si="14"/>
        <v>-0.26246744206493056</v>
      </c>
      <c r="AH29" s="2">
        <f t="shared" si="15"/>
        <v>-12.700662926826343</v>
      </c>
    </row>
    <row r="30" spans="1:34">
      <c r="A30" s="1">
        <f>Raw!A30</f>
        <v>17</v>
      </c>
      <c r="B30" s="14">
        <f>Raw!B30</f>
        <v>6.1249999999999999E-2</v>
      </c>
      <c r="C30" s="15">
        <f>Raw!C30</f>
        <v>3.1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0.51120100000000002</v>
      </c>
      <c r="F30" s="9">
        <f>IF(Raw!$G30&gt;$C$8,IF(Raw!$Q30&gt;$C$8,IF(Raw!$N30&gt;$C$9,IF(Raw!$N30&lt;$A$9,IF(Raw!$X30&gt;$C$9,IF(Raw!$X30&lt;$A$9,Raw!I30,-999),-999),-999),-999),-999),-999)</f>
        <v>0.77110800000000002</v>
      </c>
      <c r="G30" s="9">
        <f>Raw!G30</f>
        <v>0.98894599999999999</v>
      </c>
      <c r="H30" s="9">
        <f>IF(Raw!$G30&gt;$C$8,IF(Raw!$Q30&gt;$C$8,IF(Raw!$N30&gt;$C$9,IF(Raw!$N30&lt;$A$9,IF(Raw!$X30&gt;$C$9,IF(Raw!$X30&lt;$A$9,Raw!L30,-999),-999),-999),-999),-999),-999)</f>
        <v>640.1</v>
      </c>
      <c r="I30" s="9">
        <f>IF(Raw!$G30&gt;$C$8,IF(Raw!$Q30&gt;$C$8,IF(Raw!$N30&gt;$C$9,IF(Raw!$N30&lt;$A$9,IF(Raw!$X30&gt;$C$9,IF(Raw!$X30&lt;$A$9,Raw!M30,-999),-999),-999),-999),-999),-999)</f>
        <v>0.26523000000000002</v>
      </c>
      <c r="J30" s="9">
        <f>IF(Raw!$G30&gt;$C$8,IF(Raw!$Q30&gt;$C$8,IF(Raw!$N30&gt;$C$9,IF(Raw!$N30&lt;$A$9,IF(Raw!$X30&gt;$C$9,IF(Raw!$X30&lt;$A$9,Raw!N30,-999),-999),-999),-999),-999),-999)</f>
        <v>362</v>
      </c>
      <c r="K30" s="9">
        <f>IF(Raw!$G30&gt;$C$8,IF(Raw!$Q30&gt;$C$8,IF(Raw!$N30&gt;$C$9,IF(Raw!$N30&lt;$A$9,IF(Raw!$X30&gt;$C$9,IF(Raw!$X30&lt;$A$9,Raw!R30,-999),-999),-999),-999),-999),-999)</f>
        <v>0.51200599999999996</v>
      </c>
      <c r="L30" s="9">
        <f>IF(Raw!$G30&gt;$C$8,IF(Raw!$Q30&gt;$C$8,IF(Raw!$N30&gt;$C$9,IF(Raw!$N30&lt;$A$9,IF(Raw!$X30&gt;$C$9,IF(Raw!$X30&lt;$A$9,Raw!S30,-999),-999),-999),-999),-999),-999)</f>
        <v>0.78052100000000002</v>
      </c>
      <c r="M30" s="9">
        <f>Raw!Q30</f>
        <v>0.98859799999999998</v>
      </c>
      <c r="N30" s="9">
        <f>IF(Raw!$G30&gt;$C$8,IF(Raw!$Q30&gt;$C$8,IF(Raw!$N30&gt;$C$9,IF(Raw!$N30&lt;$A$9,IF(Raw!$X30&gt;$C$9,IF(Raw!$X30&lt;$A$9,Raw!V30,-999),-999),-999),-999),-999),-999)</f>
        <v>613.6</v>
      </c>
      <c r="O30" s="9">
        <f>IF(Raw!$G30&gt;$C$8,IF(Raw!$Q30&gt;$C$8,IF(Raw!$N30&gt;$C$9,IF(Raw!$N30&lt;$A$9,IF(Raw!$X30&gt;$C$9,IF(Raw!$X30&lt;$A$9,Raw!W30,-999),-999),-999),-999),-999),-999)</f>
        <v>0.249113</v>
      </c>
      <c r="P30" s="9">
        <f>IF(Raw!$G30&gt;$C$8,IF(Raw!$Q30&gt;$C$8,IF(Raw!$N30&gt;$C$9,IF(Raw!$N30&lt;$A$9,IF(Raw!$X30&gt;$C$9,IF(Raw!$X30&lt;$A$9,Raw!X30,-999),-999),-999),-999),-999),-999)</f>
        <v>383</v>
      </c>
      <c r="R30" s="9">
        <f t="shared" si="4"/>
        <v>0.259907</v>
      </c>
      <c r="S30" s="9">
        <f t="shared" si="5"/>
        <v>0.33705654720220773</v>
      </c>
      <c r="T30" s="9">
        <f t="shared" si="6"/>
        <v>0.26851500000000006</v>
      </c>
      <c r="U30" s="9">
        <f t="shared" si="7"/>
        <v>0.3440202121403525</v>
      </c>
      <c r="V30" s="15">
        <f t="shared" si="0"/>
        <v>0.63276837470000002</v>
      </c>
      <c r="X30" s="11">
        <f t="shared" si="8"/>
        <v>0</v>
      </c>
      <c r="Y30" s="11">
        <f t="shared" si="9"/>
        <v>6.4010000000000001E-18</v>
      </c>
      <c r="Z30" s="11">
        <f t="shared" si="10"/>
        <v>3.6199999999999996E-4</v>
      </c>
      <c r="AA30" s="16">
        <f t="shared" si="11"/>
        <v>0</v>
      </c>
      <c r="AB30" s="9">
        <f t="shared" si="1"/>
        <v>0.51200599999999996</v>
      </c>
      <c r="AC30" s="9">
        <f t="shared" si="2"/>
        <v>1</v>
      </c>
      <c r="AD30" s="15">
        <f t="shared" si="3"/>
        <v>0</v>
      </c>
      <c r="AE30" s="3">
        <f t="shared" si="12"/>
        <v>770.68039999999985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6.1307870370370367E-2</v>
      </c>
      <c r="C31" s="15">
        <f>Raw!C31</f>
        <v>2.9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0.51654100000000003</v>
      </c>
      <c r="F31" s="9">
        <f>IF(Raw!$G31&gt;$C$8,IF(Raw!$Q31&gt;$C$8,IF(Raw!$N31&gt;$C$9,IF(Raw!$N31&lt;$A$9,IF(Raw!$X31&gt;$C$9,IF(Raw!$X31&lt;$A$9,Raw!I31,-999),-999),-999),-999),-999),-999)</f>
        <v>0.79040699999999997</v>
      </c>
      <c r="G31" s="9">
        <f>Raw!G31</f>
        <v>0.98916300000000001</v>
      </c>
      <c r="H31" s="9">
        <f>IF(Raw!$G31&gt;$C$8,IF(Raw!$Q31&gt;$C$8,IF(Raw!$N31&gt;$C$9,IF(Raw!$N31&lt;$A$9,IF(Raw!$X31&gt;$C$9,IF(Raw!$X31&lt;$A$9,Raw!L31,-999),-999),-999),-999),-999),-999)</f>
        <v>630.20000000000005</v>
      </c>
      <c r="I31" s="9">
        <f>IF(Raw!$G31&gt;$C$8,IF(Raw!$Q31&gt;$C$8,IF(Raw!$N31&gt;$C$9,IF(Raw!$N31&lt;$A$9,IF(Raw!$X31&gt;$C$9,IF(Raw!$X31&lt;$A$9,Raw!M31,-999),-999),-999),-999),-999),-999)</f>
        <v>0.24207400000000001</v>
      </c>
      <c r="J31" s="9">
        <f>IF(Raw!$G31&gt;$C$8,IF(Raw!$Q31&gt;$C$8,IF(Raw!$N31&gt;$C$9,IF(Raw!$N31&lt;$A$9,IF(Raw!$X31&gt;$C$9,IF(Raw!$X31&lt;$A$9,Raw!N31,-999),-999),-999),-999),-999),-999)</f>
        <v>424</v>
      </c>
      <c r="K31" s="9">
        <f>IF(Raw!$G31&gt;$C$8,IF(Raw!$Q31&gt;$C$8,IF(Raw!$N31&gt;$C$9,IF(Raw!$N31&lt;$A$9,IF(Raw!$X31&gt;$C$9,IF(Raw!$X31&lt;$A$9,Raw!R31,-999),-999),-999),-999),-999),-999)</f>
        <v>0.51306200000000002</v>
      </c>
      <c r="L31" s="9">
        <f>IF(Raw!$G31&gt;$C$8,IF(Raw!$Q31&gt;$C$8,IF(Raw!$N31&gt;$C$9,IF(Raw!$N31&lt;$A$9,IF(Raw!$X31&gt;$C$9,IF(Raw!$X31&lt;$A$9,Raw!S31,-999),-999),-999),-999),-999),-999)</f>
        <v>0.78152500000000003</v>
      </c>
      <c r="M31" s="9">
        <f>Raw!Q31</f>
        <v>0.99063299999999999</v>
      </c>
      <c r="N31" s="9">
        <f>IF(Raw!$G31&gt;$C$8,IF(Raw!$Q31&gt;$C$8,IF(Raw!$N31&gt;$C$9,IF(Raw!$N31&lt;$A$9,IF(Raw!$X31&gt;$C$9,IF(Raw!$X31&lt;$A$9,Raw!V31,-999),-999),-999),-999),-999),-999)</f>
        <v>612.79999999999995</v>
      </c>
      <c r="O31" s="9">
        <f>IF(Raw!$G31&gt;$C$8,IF(Raw!$Q31&gt;$C$8,IF(Raw!$N31&gt;$C$9,IF(Raw!$N31&lt;$A$9,IF(Raw!$X31&gt;$C$9,IF(Raw!$X31&lt;$A$9,Raw!W31,-999),-999),-999),-999),-999),-999)</f>
        <v>0.24029</v>
      </c>
      <c r="P31" s="9">
        <f>IF(Raw!$G31&gt;$C$8,IF(Raw!$Q31&gt;$C$8,IF(Raw!$N31&gt;$C$9,IF(Raw!$N31&lt;$A$9,IF(Raw!$X31&gt;$C$9,IF(Raw!$X31&lt;$A$9,Raw!X31,-999),-999),-999),-999),-999),-999)</f>
        <v>384</v>
      </c>
      <c r="R31" s="9">
        <f t="shared" si="4"/>
        <v>0.27386599999999994</v>
      </c>
      <c r="S31" s="9">
        <f t="shared" si="5"/>
        <v>0.34648731602832461</v>
      </c>
      <c r="T31" s="9">
        <f t="shared" si="6"/>
        <v>0.26846300000000001</v>
      </c>
      <c r="U31" s="9">
        <f t="shared" si="7"/>
        <v>0.34351172387319662</v>
      </c>
      <c r="V31" s="15">
        <f t="shared" si="0"/>
        <v>0.63358231750000005</v>
      </c>
      <c r="X31" s="11">
        <f t="shared" si="8"/>
        <v>0</v>
      </c>
      <c r="Y31" s="11">
        <f t="shared" si="9"/>
        <v>6.3020000000000001E-18</v>
      </c>
      <c r="Z31" s="11">
        <f t="shared" si="10"/>
        <v>4.2400000000000001E-4</v>
      </c>
      <c r="AA31" s="16">
        <f t="shared" si="11"/>
        <v>0</v>
      </c>
      <c r="AB31" s="9">
        <f t="shared" si="1"/>
        <v>0.51306200000000002</v>
      </c>
      <c r="AC31" s="9">
        <f t="shared" si="2"/>
        <v>1</v>
      </c>
      <c r="AD31" s="15">
        <f t="shared" si="3"/>
        <v>0</v>
      </c>
      <c r="AE31" s="3">
        <f t="shared" si="12"/>
        <v>758.76079999999979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6.1354166666666675E-2</v>
      </c>
      <c r="C32" s="15">
        <f>Raw!C32</f>
        <v>3.1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0.507691</v>
      </c>
      <c r="F32" s="9">
        <f>IF(Raw!$G32&gt;$C$8,IF(Raw!$Q32&gt;$C$8,IF(Raw!$N32&gt;$C$9,IF(Raw!$N32&lt;$A$9,IF(Raw!$X32&gt;$C$9,IF(Raw!$X32&lt;$A$9,Raw!I32,-999),-999),-999),-999),-999),-999)</f>
        <v>0.78174200000000005</v>
      </c>
      <c r="G32" s="9">
        <f>Raw!G32</f>
        <v>0.99053899999999995</v>
      </c>
      <c r="H32" s="9">
        <f>IF(Raw!$G32&gt;$C$8,IF(Raw!$Q32&gt;$C$8,IF(Raw!$N32&gt;$C$9,IF(Raw!$N32&lt;$A$9,IF(Raw!$X32&gt;$C$9,IF(Raw!$X32&lt;$A$9,Raw!L32,-999),-999),-999),-999),-999),-999)</f>
        <v>631.20000000000005</v>
      </c>
      <c r="I32" s="9">
        <f>IF(Raw!$G32&gt;$C$8,IF(Raw!$Q32&gt;$C$8,IF(Raw!$N32&gt;$C$9,IF(Raw!$N32&lt;$A$9,IF(Raw!$X32&gt;$C$9,IF(Raw!$X32&lt;$A$9,Raw!M32,-999),-999),-999),-999),-999),-999)</f>
        <v>0.210811</v>
      </c>
      <c r="J32" s="9">
        <f>IF(Raw!$G32&gt;$C$8,IF(Raw!$Q32&gt;$C$8,IF(Raw!$N32&gt;$C$9,IF(Raw!$N32&lt;$A$9,IF(Raw!$X32&gt;$C$9,IF(Raw!$X32&lt;$A$9,Raw!N32,-999),-999),-999),-999),-999),-999)</f>
        <v>347</v>
      </c>
      <c r="K32" s="9">
        <f>IF(Raw!$G32&gt;$C$8,IF(Raw!$Q32&gt;$C$8,IF(Raw!$N32&gt;$C$9,IF(Raw!$N32&lt;$A$9,IF(Raw!$X32&gt;$C$9,IF(Raw!$X32&lt;$A$9,Raw!R32,-999),-999),-999),-999),-999),-999)</f>
        <v>0.50670199999999999</v>
      </c>
      <c r="L32" s="9">
        <f>IF(Raw!$G32&gt;$C$8,IF(Raw!$Q32&gt;$C$8,IF(Raw!$N32&gt;$C$9,IF(Raw!$N32&lt;$A$9,IF(Raw!$X32&gt;$C$9,IF(Raw!$X32&lt;$A$9,Raw!S32,-999),-999),-999),-999),-999),-999)</f>
        <v>0.77576900000000004</v>
      </c>
      <c r="M32" s="9">
        <f>Raw!Q32</f>
        <v>0.99023600000000001</v>
      </c>
      <c r="N32" s="9">
        <f>IF(Raw!$G32&gt;$C$8,IF(Raw!$Q32&gt;$C$8,IF(Raw!$N32&gt;$C$9,IF(Raw!$N32&lt;$A$9,IF(Raw!$X32&gt;$C$9,IF(Raw!$X32&lt;$A$9,Raw!V32,-999),-999),-999),-999),-999),-999)</f>
        <v>618.20000000000005</v>
      </c>
      <c r="O32" s="9">
        <f>IF(Raw!$G32&gt;$C$8,IF(Raw!$Q32&gt;$C$8,IF(Raw!$N32&gt;$C$9,IF(Raw!$N32&lt;$A$9,IF(Raw!$X32&gt;$C$9,IF(Raw!$X32&lt;$A$9,Raw!W32,-999),-999),-999),-999),-999),-999)</f>
        <v>0.23804700000000001</v>
      </c>
      <c r="P32" s="9">
        <f>IF(Raw!$G32&gt;$C$8,IF(Raw!$Q32&gt;$C$8,IF(Raw!$N32&gt;$C$9,IF(Raw!$N32&lt;$A$9,IF(Raw!$X32&gt;$C$9,IF(Raw!$X32&lt;$A$9,Raw!X32,-999),-999),-999),-999),-999),-999)</f>
        <v>417</v>
      </c>
      <c r="R32" s="9">
        <f t="shared" si="4"/>
        <v>0.27405100000000004</v>
      </c>
      <c r="S32" s="9">
        <f t="shared" si="5"/>
        <v>0.35056450849513016</v>
      </c>
      <c r="T32" s="9">
        <f t="shared" si="6"/>
        <v>0.26906700000000006</v>
      </c>
      <c r="U32" s="9">
        <f t="shared" si="7"/>
        <v>0.34683907194022967</v>
      </c>
      <c r="V32" s="15">
        <f t="shared" si="0"/>
        <v>0.62891592829999998</v>
      </c>
      <c r="X32" s="11">
        <f t="shared" si="8"/>
        <v>0</v>
      </c>
      <c r="Y32" s="11">
        <f t="shared" si="9"/>
        <v>6.312E-18</v>
      </c>
      <c r="Z32" s="11">
        <f t="shared" si="10"/>
        <v>3.4699999999999998E-4</v>
      </c>
      <c r="AA32" s="16">
        <f t="shared" si="11"/>
        <v>0</v>
      </c>
      <c r="AB32" s="9">
        <f t="shared" si="1"/>
        <v>0.50670199999999999</v>
      </c>
      <c r="AC32" s="9">
        <f t="shared" si="2"/>
        <v>1</v>
      </c>
      <c r="AD32" s="15">
        <f t="shared" si="3"/>
        <v>0</v>
      </c>
      <c r="AE32" s="3">
        <f t="shared" si="12"/>
        <v>759.96479999999974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6.1412037037037036E-2</v>
      </c>
      <c r="C33" s="15">
        <f>Raw!C33</f>
        <v>4.2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0.528308</v>
      </c>
      <c r="F33" s="9">
        <f>IF(Raw!$G33&gt;$C$8,IF(Raw!$Q33&gt;$C$8,IF(Raw!$N33&gt;$C$9,IF(Raw!$N33&lt;$A$9,IF(Raw!$X33&gt;$C$9,IF(Raw!$X33&lt;$A$9,Raw!I33,-999),-999),-999),-999),-999),-999)</f>
        <v>0.80145200000000005</v>
      </c>
      <c r="G33" s="9">
        <f>Raw!G33</f>
        <v>0.99021099999999995</v>
      </c>
      <c r="H33" s="9">
        <f>IF(Raw!$G33&gt;$C$8,IF(Raw!$Q33&gt;$C$8,IF(Raw!$N33&gt;$C$9,IF(Raw!$N33&lt;$A$9,IF(Raw!$X33&gt;$C$9,IF(Raw!$X33&lt;$A$9,Raw!L33,-999),-999),-999),-999),-999),-999)</f>
        <v>620.9</v>
      </c>
      <c r="I33" s="9">
        <f>IF(Raw!$G33&gt;$C$8,IF(Raw!$Q33&gt;$C$8,IF(Raw!$N33&gt;$C$9,IF(Raw!$N33&lt;$A$9,IF(Raw!$X33&gt;$C$9,IF(Raw!$X33&lt;$A$9,Raw!M33,-999),-999),-999),-999),-999),-999)</f>
        <v>0.18320900000000001</v>
      </c>
      <c r="J33" s="9">
        <f>IF(Raw!$G33&gt;$C$8,IF(Raw!$Q33&gt;$C$8,IF(Raw!$N33&gt;$C$9,IF(Raw!$N33&lt;$A$9,IF(Raw!$X33&gt;$C$9,IF(Raw!$X33&lt;$A$9,Raw!N33,-999),-999),-999),-999),-999),-999)</f>
        <v>476</v>
      </c>
      <c r="K33" s="9">
        <f>IF(Raw!$G33&gt;$C$8,IF(Raw!$Q33&gt;$C$8,IF(Raw!$N33&gt;$C$9,IF(Raw!$N33&lt;$A$9,IF(Raw!$X33&gt;$C$9,IF(Raw!$X33&lt;$A$9,Raw!R33,-999),-999),-999),-999),-999),-999)</f>
        <v>0.52291100000000001</v>
      </c>
      <c r="L33" s="9">
        <f>IF(Raw!$G33&gt;$C$8,IF(Raw!$Q33&gt;$C$8,IF(Raw!$N33&gt;$C$9,IF(Raw!$N33&lt;$A$9,IF(Raw!$X33&gt;$C$9,IF(Raw!$X33&lt;$A$9,Raw!S33,-999),-999),-999),-999),-999),-999)</f>
        <v>0.79955900000000002</v>
      </c>
      <c r="M33" s="9">
        <f>Raw!Q33</f>
        <v>0.98933400000000005</v>
      </c>
      <c r="N33" s="9">
        <f>IF(Raw!$G33&gt;$C$8,IF(Raw!$Q33&gt;$C$8,IF(Raw!$N33&gt;$C$9,IF(Raw!$N33&lt;$A$9,IF(Raw!$X33&gt;$C$9,IF(Raw!$X33&lt;$A$9,Raw!V33,-999),-999),-999),-999),-999),-999)</f>
        <v>614.5</v>
      </c>
      <c r="O33" s="9">
        <f>IF(Raw!$G33&gt;$C$8,IF(Raw!$Q33&gt;$C$8,IF(Raw!$N33&gt;$C$9,IF(Raw!$N33&lt;$A$9,IF(Raw!$X33&gt;$C$9,IF(Raw!$X33&lt;$A$9,Raw!W33,-999),-999),-999),-999),-999),-999)</f>
        <v>0.23948</v>
      </c>
      <c r="P33" s="9">
        <f>IF(Raw!$G33&gt;$C$8,IF(Raw!$Q33&gt;$C$8,IF(Raw!$N33&gt;$C$9,IF(Raw!$N33&lt;$A$9,IF(Raw!$X33&gt;$C$9,IF(Raw!$X33&lt;$A$9,Raw!X33,-999),-999),-999),-999),-999),-999)</f>
        <v>351</v>
      </c>
      <c r="R33" s="9">
        <f t="shared" si="4"/>
        <v>0.27314400000000005</v>
      </c>
      <c r="S33" s="9">
        <f t="shared" si="5"/>
        <v>0.34081142725952401</v>
      </c>
      <c r="T33" s="9">
        <f t="shared" si="6"/>
        <v>0.27664800000000001</v>
      </c>
      <c r="U33" s="9">
        <f t="shared" si="7"/>
        <v>0.34600073290401334</v>
      </c>
      <c r="V33" s="15">
        <f t="shared" si="0"/>
        <v>0.64820248130000002</v>
      </c>
      <c r="X33" s="11">
        <f t="shared" si="8"/>
        <v>0</v>
      </c>
      <c r="Y33" s="11">
        <f t="shared" si="9"/>
        <v>6.2089999999999991E-18</v>
      </c>
      <c r="Z33" s="11">
        <f t="shared" si="10"/>
        <v>4.7599999999999997E-4</v>
      </c>
      <c r="AA33" s="16">
        <f t="shared" si="11"/>
        <v>0</v>
      </c>
      <c r="AB33" s="9">
        <f t="shared" si="1"/>
        <v>0.52291100000000001</v>
      </c>
      <c r="AC33" s="9">
        <f t="shared" si="2"/>
        <v>1</v>
      </c>
      <c r="AD33" s="15">
        <f t="shared" si="3"/>
        <v>0</v>
      </c>
      <c r="AE33" s="3">
        <f t="shared" si="12"/>
        <v>747.56359999999972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6.1469907407407404E-2</v>
      </c>
      <c r="C34" s="15">
        <f>Raw!C34</f>
        <v>4.9000000000000004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0.52432800000000002</v>
      </c>
      <c r="F34" s="9">
        <f>IF(Raw!$G34&gt;$C$8,IF(Raw!$Q34&gt;$C$8,IF(Raw!$N34&gt;$C$9,IF(Raw!$N34&lt;$A$9,IF(Raw!$X34&gt;$C$9,IF(Raw!$X34&lt;$A$9,Raw!I34,-999),-999),-999),-999),-999),-999)</f>
        <v>0.813222</v>
      </c>
      <c r="G34" s="9">
        <f>Raw!G34</f>
        <v>0.99171699999999996</v>
      </c>
      <c r="H34" s="9">
        <f>IF(Raw!$G34&gt;$C$8,IF(Raw!$Q34&gt;$C$8,IF(Raw!$N34&gt;$C$9,IF(Raw!$N34&lt;$A$9,IF(Raw!$X34&gt;$C$9,IF(Raw!$X34&lt;$A$9,Raw!L34,-999),-999),-999),-999),-999),-999)</f>
        <v>631.5</v>
      </c>
      <c r="I34" s="9">
        <f>IF(Raw!$G34&gt;$C$8,IF(Raw!$Q34&gt;$C$8,IF(Raw!$N34&gt;$C$9,IF(Raw!$N34&lt;$A$9,IF(Raw!$X34&gt;$C$9,IF(Raw!$X34&lt;$A$9,Raw!M34,-999),-999),-999),-999),-999),-999)</f>
        <v>0.21594099999999999</v>
      </c>
      <c r="J34" s="9">
        <f>IF(Raw!$G34&gt;$C$8,IF(Raw!$Q34&gt;$C$8,IF(Raw!$N34&gt;$C$9,IF(Raw!$N34&lt;$A$9,IF(Raw!$X34&gt;$C$9,IF(Raw!$X34&lt;$A$9,Raw!N34,-999),-999),-999),-999),-999),-999)</f>
        <v>387</v>
      </c>
      <c r="K34" s="9">
        <f>IF(Raw!$G34&gt;$C$8,IF(Raw!$Q34&gt;$C$8,IF(Raw!$N34&gt;$C$9,IF(Raw!$N34&lt;$A$9,IF(Raw!$X34&gt;$C$9,IF(Raw!$X34&lt;$A$9,Raw!R34,-999),-999),-999),-999),-999),-999)</f>
        <v>0.53057500000000002</v>
      </c>
      <c r="L34" s="9">
        <f>IF(Raw!$G34&gt;$C$8,IF(Raw!$Q34&gt;$C$8,IF(Raw!$N34&gt;$C$9,IF(Raw!$N34&lt;$A$9,IF(Raw!$X34&gt;$C$9,IF(Raw!$X34&lt;$A$9,Raw!S34,-999),-999),-999),-999),-999),-999)</f>
        <v>0.81958799999999998</v>
      </c>
      <c r="M34" s="9">
        <f>Raw!Q34</f>
        <v>0.98668999999999996</v>
      </c>
      <c r="N34" s="9">
        <f>IF(Raw!$G34&gt;$C$8,IF(Raw!$Q34&gt;$C$8,IF(Raw!$N34&gt;$C$9,IF(Raw!$N34&lt;$A$9,IF(Raw!$X34&gt;$C$9,IF(Raw!$X34&lt;$A$9,Raw!V34,-999),-999),-999),-999),-999),-999)</f>
        <v>626</v>
      </c>
      <c r="O34" s="9">
        <f>IF(Raw!$G34&gt;$C$8,IF(Raw!$Q34&gt;$C$8,IF(Raw!$N34&gt;$C$9,IF(Raw!$N34&lt;$A$9,IF(Raw!$X34&gt;$C$9,IF(Raw!$X34&lt;$A$9,Raw!W34,-999),-999),-999),-999),-999),-999)</f>
        <v>0.16508300000000001</v>
      </c>
      <c r="P34" s="9">
        <f>IF(Raw!$G34&gt;$C$8,IF(Raw!$Q34&gt;$C$8,IF(Raw!$N34&gt;$C$9,IF(Raw!$N34&lt;$A$9,IF(Raw!$X34&gt;$C$9,IF(Raw!$X34&lt;$A$9,Raw!X34,-999),-999),-999),-999),-999),-999)</f>
        <v>387</v>
      </c>
      <c r="R34" s="9">
        <f t="shared" si="4"/>
        <v>0.28889399999999998</v>
      </c>
      <c r="S34" s="9">
        <f t="shared" si="5"/>
        <v>0.35524616894279787</v>
      </c>
      <c r="T34" s="9">
        <f t="shared" si="6"/>
        <v>0.28901299999999996</v>
      </c>
      <c r="U34" s="9">
        <f t="shared" si="7"/>
        <v>0.35263205415403831</v>
      </c>
      <c r="V34" s="15">
        <f t="shared" si="0"/>
        <v>0.6644399916</v>
      </c>
      <c r="X34" s="11">
        <f t="shared" si="8"/>
        <v>0</v>
      </c>
      <c r="Y34" s="11">
        <f t="shared" si="9"/>
        <v>6.3149999999999999E-18</v>
      </c>
      <c r="Z34" s="11">
        <f t="shared" si="10"/>
        <v>3.8699999999999997E-4</v>
      </c>
      <c r="AA34" s="16">
        <f t="shared" si="11"/>
        <v>0</v>
      </c>
      <c r="AB34" s="9">
        <f t="shared" si="1"/>
        <v>0.53057500000000002</v>
      </c>
      <c r="AC34" s="9">
        <f t="shared" si="2"/>
        <v>1</v>
      </c>
      <c r="AD34" s="15">
        <f t="shared" si="3"/>
        <v>0</v>
      </c>
      <c r="AE34" s="3">
        <f t="shared" si="12"/>
        <v>760.32599999999979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6.1527777777777772E-2</v>
      </c>
      <c r="C35" s="15">
        <f>Raw!C35</f>
        <v>6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0.52947</v>
      </c>
      <c r="F35" s="9">
        <f>IF(Raw!$G35&gt;$C$8,IF(Raw!$Q35&gt;$C$8,IF(Raw!$N35&gt;$C$9,IF(Raw!$N35&lt;$A$9,IF(Raw!$X35&gt;$C$9,IF(Raw!$X35&lt;$A$9,Raw!I35,-999),-999),-999),-999),-999),-999)</f>
        <v>0.81091299999999999</v>
      </c>
      <c r="G35" s="9">
        <f>Raw!G35</f>
        <v>0.991676</v>
      </c>
      <c r="H35" s="9">
        <f>IF(Raw!$G35&gt;$C$8,IF(Raw!$Q35&gt;$C$8,IF(Raw!$N35&gt;$C$9,IF(Raw!$N35&lt;$A$9,IF(Raw!$X35&gt;$C$9,IF(Raw!$X35&lt;$A$9,Raw!L35,-999),-999),-999),-999),-999),-999)</f>
        <v>611.5</v>
      </c>
      <c r="I35" s="9">
        <f>IF(Raw!$G35&gt;$C$8,IF(Raw!$Q35&gt;$C$8,IF(Raw!$N35&gt;$C$9,IF(Raw!$N35&lt;$A$9,IF(Raw!$X35&gt;$C$9,IF(Raw!$X35&lt;$A$9,Raw!M35,-999),-999),-999),-999),-999),-999)</f>
        <v>0.221549</v>
      </c>
      <c r="J35" s="9">
        <f>IF(Raw!$G35&gt;$C$8,IF(Raw!$Q35&gt;$C$8,IF(Raw!$N35&gt;$C$9,IF(Raw!$N35&lt;$A$9,IF(Raw!$X35&gt;$C$9,IF(Raw!$X35&lt;$A$9,Raw!N35,-999),-999),-999),-999),-999),-999)</f>
        <v>446</v>
      </c>
      <c r="K35" s="9">
        <f>IF(Raw!$G35&gt;$C$8,IF(Raw!$Q35&gt;$C$8,IF(Raw!$N35&gt;$C$9,IF(Raw!$N35&lt;$A$9,IF(Raw!$X35&gt;$C$9,IF(Raw!$X35&lt;$A$9,Raw!R35,-999),-999),-999),-999),-999),-999)</f>
        <v>0.52762699999999996</v>
      </c>
      <c r="L35" s="9">
        <f>IF(Raw!$G35&gt;$C$8,IF(Raw!$Q35&gt;$C$8,IF(Raw!$N35&gt;$C$9,IF(Raw!$N35&lt;$A$9,IF(Raw!$X35&gt;$C$9,IF(Raw!$X35&lt;$A$9,Raw!S35,-999),-999),-999),-999),-999),-999)</f>
        <v>0.81515899999999997</v>
      </c>
      <c r="M35" s="9">
        <f>Raw!Q35</f>
        <v>0.99233099999999996</v>
      </c>
      <c r="N35" s="9">
        <f>IF(Raw!$G35&gt;$C$8,IF(Raw!$Q35&gt;$C$8,IF(Raw!$N35&gt;$C$9,IF(Raw!$N35&lt;$A$9,IF(Raw!$X35&gt;$C$9,IF(Raw!$X35&lt;$A$9,Raw!V35,-999),-999),-999),-999),-999),-999)</f>
        <v>601.4</v>
      </c>
      <c r="O35" s="9">
        <f>IF(Raw!$G35&gt;$C$8,IF(Raw!$Q35&gt;$C$8,IF(Raw!$N35&gt;$C$9,IF(Raw!$N35&lt;$A$9,IF(Raw!$X35&gt;$C$9,IF(Raw!$X35&lt;$A$9,Raw!W35,-999),-999),-999),-999),-999),-999)</f>
        <v>0.203622</v>
      </c>
      <c r="P35" s="9">
        <f>IF(Raw!$G35&gt;$C$8,IF(Raw!$Q35&gt;$C$8,IF(Raw!$N35&gt;$C$9,IF(Raw!$N35&lt;$A$9,IF(Raw!$X35&gt;$C$9,IF(Raw!$X35&lt;$A$9,Raw!X35,-999),-999),-999),-999),-999),-999)</f>
        <v>480</v>
      </c>
      <c r="R35" s="9">
        <f t="shared" si="4"/>
        <v>0.281443</v>
      </c>
      <c r="S35" s="9">
        <f t="shared" si="5"/>
        <v>0.34706929103368672</v>
      </c>
      <c r="T35" s="9">
        <f t="shared" si="6"/>
        <v>0.28753200000000001</v>
      </c>
      <c r="U35" s="9">
        <f t="shared" si="7"/>
        <v>0.35273118495900802</v>
      </c>
      <c r="V35" s="15">
        <f t="shared" si="0"/>
        <v>0.66084940129999992</v>
      </c>
      <c r="X35" s="11">
        <f t="shared" si="8"/>
        <v>0</v>
      </c>
      <c r="Y35" s="11">
        <f t="shared" si="9"/>
        <v>6.1149999999999994E-18</v>
      </c>
      <c r="Z35" s="11">
        <f t="shared" si="10"/>
        <v>4.46E-4</v>
      </c>
      <c r="AA35" s="16">
        <f t="shared" si="11"/>
        <v>0</v>
      </c>
      <c r="AB35" s="9">
        <f t="shared" si="1"/>
        <v>0.52762699999999996</v>
      </c>
      <c r="AC35" s="9">
        <f t="shared" si="2"/>
        <v>1</v>
      </c>
      <c r="AD35" s="15">
        <f t="shared" si="3"/>
        <v>0</v>
      </c>
      <c r="AE35" s="3">
        <f t="shared" si="12"/>
        <v>736.24599999999975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6.157407407407408E-2</v>
      </c>
      <c r="C36" s="15">
        <f>Raw!C36</f>
        <v>6.9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0.52929099999999996</v>
      </c>
      <c r="F36" s="9">
        <f>IF(Raw!$G36&gt;$C$8,IF(Raw!$Q36&gt;$C$8,IF(Raw!$N36&gt;$C$9,IF(Raw!$N36&lt;$A$9,IF(Raw!$X36&gt;$C$9,IF(Raw!$X36&lt;$A$9,Raw!I36,-999),-999),-999),-999),-999),-999)</f>
        <v>0.82864199999999999</v>
      </c>
      <c r="G36" s="9">
        <f>Raw!G36</f>
        <v>0.99382700000000002</v>
      </c>
      <c r="H36" s="9">
        <f>IF(Raw!$G36&gt;$C$8,IF(Raw!$Q36&gt;$C$8,IF(Raw!$N36&gt;$C$9,IF(Raw!$N36&lt;$A$9,IF(Raw!$X36&gt;$C$9,IF(Raw!$X36&lt;$A$9,Raw!L36,-999),-999),-999),-999),-999),-999)</f>
        <v>618.20000000000005</v>
      </c>
      <c r="I36" s="9">
        <f>IF(Raw!$G36&gt;$C$8,IF(Raw!$Q36&gt;$C$8,IF(Raw!$N36&gt;$C$9,IF(Raw!$N36&lt;$A$9,IF(Raw!$X36&gt;$C$9,IF(Raw!$X36&lt;$A$9,Raw!M36,-999),-999),-999),-999),-999),-999)</f>
        <v>0.13373499999999999</v>
      </c>
      <c r="J36" s="9">
        <f>IF(Raw!$G36&gt;$C$8,IF(Raw!$Q36&gt;$C$8,IF(Raw!$N36&gt;$C$9,IF(Raw!$N36&lt;$A$9,IF(Raw!$X36&gt;$C$9,IF(Raw!$X36&lt;$A$9,Raw!N36,-999),-999),-999),-999),-999),-999)</f>
        <v>410</v>
      </c>
      <c r="K36" s="9">
        <f>IF(Raw!$G36&gt;$C$8,IF(Raw!$Q36&gt;$C$8,IF(Raw!$N36&gt;$C$9,IF(Raw!$N36&lt;$A$9,IF(Raw!$X36&gt;$C$9,IF(Raw!$X36&lt;$A$9,Raw!R36,-999),-999),-999),-999),-999),-999)</f>
        <v>0.53526700000000005</v>
      </c>
      <c r="L36" s="9">
        <f>IF(Raw!$G36&gt;$C$8,IF(Raw!$Q36&gt;$C$8,IF(Raw!$N36&gt;$C$9,IF(Raw!$N36&lt;$A$9,IF(Raw!$X36&gt;$C$9,IF(Raw!$X36&lt;$A$9,Raw!S36,-999),-999),-999),-999),-999),-999)</f>
        <v>0.82109900000000002</v>
      </c>
      <c r="M36" s="9">
        <f>Raw!Q36</f>
        <v>0.99583999999999995</v>
      </c>
      <c r="N36" s="9">
        <f>IF(Raw!$G36&gt;$C$8,IF(Raw!$Q36&gt;$C$8,IF(Raw!$N36&gt;$C$9,IF(Raw!$N36&lt;$A$9,IF(Raw!$X36&gt;$C$9,IF(Raw!$X36&lt;$A$9,Raw!V36,-999),-999),-999),-999),-999),-999)</f>
        <v>564.79999999999995</v>
      </c>
      <c r="O36" s="9">
        <f>IF(Raw!$G36&gt;$C$8,IF(Raw!$Q36&gt;$C$8,IF(Raw!$N36&gt;$C$9,IF(Raw!$N36&lt;$A$9,IF(Raw!$X36&gt;$C$9,IF(Raw!$X36&lt;$A$9,Raw!W36,-999),-999),-999),-999),-999),-999)</f>
        <v>0.149866</v>
      </c>
      <c r="P36" s="9">
        <f>IF(Raw!$G36&gt;$C$8,IF(Raw!$Q36&gt;$C$8,IF(Raw!$N36&gt;$C$9,IF(Raw!$N36&lt;$A$9,IF(Raw!$X36&gt;$C$9,IF(Raw!$X36&lt;$A$9,Raw!X36,-999),-999),-999),-999),-999),-999)</f>
        <v>399</v>
      </c>
      <c r="R36" s="9">
        <f t="shared" si="4"/>
        <v>0.29935100000000003</v>
      </c>
      <c r="S36" s="9">
        <f t="shared" si="5"/>
        <v>0.36125492070158166</v>
      </c>
      <c r="T36" s="9">
        <f t="shared" si="6"/>
        <v>0.28583199999999997</v>
      </c>
      <c r="U36" s="9">
        <f t="shared" si="7"/>
        <v>0.34810905871277392</v>
      </c>
      <c r="V36" s="15">
        <f t="shared" si="0"/>
        <v>0.66566495930000003</v>
      </c>
      <c r="X36" s="11">
        <f t="shared" si="8"/>
        <v>0</v>
      </c>
      <c r="Y36" s="11">
        <f t="shared" si="9"/>
        <v>6.1819999999999999E-18</v>
      </c>
      <c r="Z36" s="11">
        <f t="shared" si="10"/>
        <v>4.0999999999999999E-4</v>
      </c>
      <c r="AA36" s="16">
        <f t="shared" si="11"/>
        <v>0</v>
      </c>
      <c r="AB36" s="9">
        <f t="shared" si="1"/>
        <v>0.53526700000000005</v>
      </c>
      <c r="AC36" s="9">
        <f t="shared" si="2"/>
        <v>1</v>
      </c>
      <c r="AD36" s="15">
        <f t="shared" si="3"/>
        <v>0</v>
      </c>
      <c r="AE36" s="3">
        <f t="shared" si="12"/>
        <v>744.31279999999981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6.1631944444444448E-2</v>
      </c>
      <c r="C37" s="15">
        <f>Raw!C37</f>
        <v>8.4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0.53029300000000001</v>
      </c>
      <c r="F37" s="9">
        <f>IF(Raw!$G37&gt;$C$8,IF(Raw!$Q37&gt;$C$8,IF(Raw!$N37&gt;$C$9,IF(Raw!$N37&lt;$A$9,IF(Raw!$X37&gt;$C$9,IF(Raw!$X37&lt;$A$9,Raw!I37,-999),-999),-999),-999),-999),-999)</f>
        <v>0.81833999999999996</v>
      </c>
      <c r="G37" s="9">
        <f>Raw!G37</f>
        <v>0.99053800000000003</v>
      </c>
      <c r="H37" s="9">
        <f>IF(Raw!$G37&gt;$C$8,IF(Raw!$Q37&gt;$C$8,IF(Raw!$N37&gt;$C$9,IF(Raw!$N37&lt;$A$9,IF(Raw!$X37&gt;$C$9,IF(Raw!$X37&lt;$A$9,Raw!L37,-999),-999),-999),-999),-999),-999)</f>
        <v>609.9</v>
      </c>
      <c r="I37" s="9">
        <f>IF(Raw!$G37&gt;$C$8,IF(Raw!$Q37&gt;$C$8,IF(Raw!$N37&gt;$C$9,IF(Raw!$N37&lt;$A$9,IF(Raw!$X37&gt;$C$9,IF(Raw!$X37&lt;$A$9,Raw!M37,-999),-999),-999),-999),-999),-999)</f>
        <v>0.19075800000000001</v>
      </c>
      <c r="J37" s="9">
        <f>IF(Raw!$G37&gt;$C$8,IF(Raw!$Q37&gt;$C$8,IF(Raw!$N37&gt;$C$9,IF(Raw!$N37&lt;$A$9,IF(Raw!$X37&gt;$C$9,IF(Raw!$X37&lt;$A$9,Raw!N37,-999),-999),-999),-999),-999),-999)</f>
        <v>391</v>
      </c>
      <c r="K37" s="9">
        <f>IF(Raw!$G37&gt;$C$8,IF(Raw!$Q37&gt;$C$8,IF(Raw!$N37&gt;$C$9,IF(Raw!$N37&lt;$A$9,IF(Raw!$X37&gt;$C$9,IF(Raw!$X37&lt;$A$9,Raw!R37,-999),-999),-999),-999),-999),-999)</f>
        <v>0.54040500000000002</v>
      </c>
      <c r="L37" s="9">
        <f>IF(Raw!$G37&gt;$C$8,IF(Raw!$Q37&gt;$C$8,IF(Raw!$N37&gt;$C$9,IF(Raw!$N37&lt;$A$9,IF(Raw!$X37&gt;$C$9,IF(Raw!$X37&lt;$A$9,Raw!S37,-999),-999),-999),-999),-999),-999)</f>
        <v>0.83865900000000004</v>
      </c>
      <c r="M37" s="9">
        <f>Raw!Q37</f>
        <v>0.995197</v>
      </c>
      <c r="N37" s="9">
        <f>IF(Raw!$G37&gt;$C$8,IF(Raw!$Q37&gt;$C$8,IF(Raw!$N37&gt;$C$9,IF(Raw!$N37&lt;$A$9,IF(Raw!$X37&gt;$C$9,IF(Raw!$X37&lt;$A$9,Raw!V37,-999),-999),-999),-999),-999),-999)</f>
        <v>606.9</v>
      </c>
      <c r="O37" s="9">
        <f>IF(Raw!$G37&gt;$C$8,IF(Raw!$Q37&gt;$C$8,IF(Raw!$N37&gt;$C$9,IF(Raw!$N37&lt;$A$9,IF(Raw!$X37&gt;$C$9,IF(Raw!$X37&lt;$A$9,Raw!W37,-999),-999),-999),-999),-999),-999)</f>
        <v>0.18933900000000001</v>
      </c>
      <c r="P37" s="9">
        <f>IF(Raw!$G37&gt;$C$8,IF(Raw!$Q37&gt;$C$8,IF(Raw!$N37&gt;$C$9,IF(Raw!$N37&lt;$A$9,IF(Raw!$X37&gt;$C$9,IF(Raw!$X37&lt;$A$9,Raw!X37,-999),-999),-999),-999),-999),-999)</f>
        <v>528</v>
      </c>
      <c r="R37" s="9">
        <f t="shared" si="4"/>
        <v>0.28804699999999994</v>
      </c>
      <c r="S37" s="9">
        <f t="shared" si="5"/>
        <v>0.35198939316176647</v>
      </c>
      <c r="T37" s="9">
        <f t="shared" si="6"/>
        <v>0.29825400000000002</v>
      </c>
      <c r="U37" s="9">
        <f t="shared" si="7"/>
        <v>0.35563202684285272</v>
      </c>
      <c r="V37" s="15">
        <f t="shared" si="0"/>
        <v>0.6799008513</v>
      </c>
      <c r="X37" s="11">
        <f t="shared" si="8"/>
        <v>0</v>
      </c>
      <c r="Y37" s="11">
        <f t="shared" si="9"/>
        <v>6.0989999999999997E-18</v>
      </c>
      <c r="Z37" s="11">
        <f t="shared" si="10"/>
        <v>3.9099999999999996E-4</v>
      </c>
      <c r="AA37" s="16">
        <f t="shared" si="11"/>
        <v>0</v>
      </c>
      <c r="AB37" s="9">
        <f t="shared" si="1"/>
        <v>0.54040500000000002</v>
      </c>
      <c r="AC37" s="9">
        <f t="shared" si="2"/>
        <v>1</v>
      </c>
      <c r="AD37" s="15">
        <f t="shared" si="3"/>
        <v>0</v>
      </c>
      <c r="AE37" s="3">
        <f t="shared" si="12"/>
        <v>734.31959999999981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6.1689814814814815E-2</v>
      </c>
      <c r="C38" s="15">
        <f>Raw!C38</f>
        <v>9.1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0.53467900000000002</v>
      </c>
      <c r="F38" s="9">
        <f>IF(Raw!$G38&gt;$C$8,IF(Raw!$Q38&gt;$C$8,IF(Raw!$N38&gt;$C$9,IF(Raw!$N38&lt;$A$9,IF(Raw!$X38&gt;$C$9,IF(Raw!$X38&lt;$A$9,Raw!I38,-999),-999),-999),-999),-999),-999)</f>
        <v>0.825515</v>
      </c>
      <c r="G38" s="9">
        <f>Raw!G38</f>
        <v>0.99234199999999995</v>
      </c>
      <c r="H38" s="9">
        <f>IF(Raw!$G38&gt;$C$8,IF(Raw!$Q38&gt;$C$8,IF(Raw!$N38&gt;$C$9,IF(Raw!$N38&lt;$A$9,IF(Raw!$X38&gt;$C$9,IF(Raw!$X38&lt;$A$9,Raw!L38,-999),-999),-999),-999),-999),-999)</f>
        <v>585.6</v>
      </c>
      <c r="I38" s="9">
        <f>IF(Raw!$G38&gt;$C$8,IF(Raw!$Q38&gt;$C$8,IF(Raw!$N38&gt;$C$9,IF(Raw!$N38&lt;$A$9,IF(Raw!$X38&gt;$C$9,IF(Raw!$X38&lt;$A$9,Raw!M38,-999),-999),-999),-999),-999),-999)</f>
        <v>0.158307</v>
      </c>
      <c r="J38" s="9">
        <f>IF(Raw!$G38&gt;$C$8,IF(Raw!$Q38&gt;$C$8,IF(Raw!$N38&gt;$C$9,IF(Raw!$N38&lt;$A$9,IF(Raw!$X38&gt;$C$9,IF(Raw!$X38&lt;$A$9,Raw!N38,-999),-999),-999),-999),-999),-999)</f>
        <v>536</v>
      </c>
      <c r="K38" s="9">
        <f>IF(Raw!$G38&gt;$C$8,IF(Raw!$Q38&gt;$C$8,IF(Raw!$N38&gt;$C$9,IF(Raw!$N38&lt;$A$9,IF(Raw!$X38&gt;$C$9,IF(Raw!$X38&lt;$A$9,Raw!R38,-999),-999),-999),-999),-999),-999)</f>
        <v>0.53647900000000004</v>
      </c>
      <c r="L38" s="9">
        <f>IF(Raw!$G38&gt;$C$8,IF(Raw!$Q38&gt;$C$8,IF(Raw!$N38&gt;$C$9,IF(Raw!$N38&lt;$A$9,IF(Raw!$X38&gt;$C$9,IF(Raw!$X38&lt;$A$9,Raw!S38,-999),-999),-999),-999),-999),-999)</f>
        <v>0.82967400000000002</v>
      </c>
      <c r="M38" s="9">
        <f>Raw!Q38</f>
        <v>0.99279799999999996</v>
      </c>
      <c r="N38" s="9">
        <f>IF(Raw!$G38&gt;$C$8,IF(Raw!$Q38&gt;$C$8,IF(Raw!$N38&gt;$C$9,IF(Raw!$N38&lt;$A$9,IF(Raw!$X38&gt;$C$9,IF(Raw!$X38&lt;$A$9,Raw!V38,-999),-999),-999),-999),-999),-999)</f>
        <v>576.1</v>
      </c>
      <c r="O38" s="9">
        <f>IF(Raw!$G38&gt;$C$8,IF(Raw!$Q38&gt;$C$8,IF(Raw!$N38&gt;$C$9,IF(Raw!$N38&lt;$A$9,IF(Raw!$X38&gt;$C$9,IF(Raw!$X38&lt;$A$9,Raw!W38,-999),-999),-999),-999),-999),-999)</f>
        <v>0.175178</v>
      </c>
      <c r="P38" s="9">
        <f>IF(Raw!$G38&gt;$C$8,IF(Raw!$Q38&gt;$C$8,IF(Raw!$N38&gt;$C$9,IF(Raw!$N38&lt;$A$9,IF(Raw!$X38&gt;$C$9,IF(Raw!$X38&lt;$A$9,Raw!X38,-999),-999),-999),-999),-999),-999)</f>
        <v>428</v>
      </c>
      <c r="R38" s="9">
        <f t="shared" si="4"/>
        <v>0.29083599999999998</v>
      </c>
      <c r="S38" s="9">
        <f t="shared" si="5"/>
        <v>0.352308558899596</v>
      </c>
      <c r="T38" s="9">
        <f t="shared" si="6"/>
        <v>0.29319499999999998</v>
      </c>
      <c r="U38" s="9">
        <f t="shared" si="7"/>
        <v>0.35338578767082007</v>
      </c>
      <c r="V38" s="15">
        <f t="shared" si="0"/>
        <v>0.67261671180000004</v>
      </c>
      <c r="X38" s="11">
        <f t="shared" si="8"/>
        <v>0</v>
      </c>
      <c r="Y38" s="11">
        <f t="shared" si="9"/>
        <v>5.8560000000000003E-18</v>
      </c>
      <c r="Z38" s="11">
        <f t="shared" si="10"/>
        <v>5.3600000000000002E-4</v>
      </c>
      <c r="AA38" s="16">
        <f t="shared" si="11"/>
        <v>0</v>
      </c>
      <c r="AB38" s="9">
        <f t="shared" si="1"/>
        <v>0.53647900000000004</v>
      </c>
      <c r="AC38" s="9">
        <f t="shared" si="2"/>
        <v>1</v>
      </c>
      <c r="AD38" s="15">
        <f t="shared" si="3"/>
        <v>0</v>
      </c>
      <c r="AE38" s="3">
        <f t="shared" si="12"/>
        <v>705.0623999999998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6.174768518518519E-2</v>
      </c>
      <c r="C39" s="15">
        <f>Raw!C39</f>
        <v>10.4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0.56038500000000002</v>
      </c>
      <c r="F39" s="9">
        <f>IF(Raw!$G39&gt;$C$8,IF(Raw!$Q39&gt;$C$8,IF(Raw!$N39&gt;$C$9,IF(Raw!$N39&lt;$A$9,IF(Raw!$X39&gt;$C$9,IF(Raw!$X39&lt;$A$9,Raw!I39,-999),-999),-999),-999),-999),-999)</f>
        <v>0.86029800000000001</v>
      </c>
      <c r="G39" s="9">
        <f>Raw!G39</f>
        <v>0.99284700000000004</v>
      </c>
      <c r="H39" s="9">
        <f>IF(Raw!$G39&gt;$C$8,IF(Raw!$Q39&gt;$C$8,IF(Raw!$N39&gt;$C$9,IF(Raw!$N39&lt;$A$9,IF(Raw!$X39&gt;$C$9,IF(Raw!$X39&lt;$A$9,Raw!L39,-999),-999),-999),-999),-999),-999)</f>
        <v>596.9</v>
      </c>
      <c r="I39" s="9">
        <f>IF(Raw!$G39&gt;$C$8,IF(Raw!$Q39&gt;$C$8,IF(Raw!$N39&gt;$C$9,IF(Raw!$N39&lt;$A$9,IF(Raw!$X39&gt;$C$9,IF(Raw!$X39&lt;$A$9,Raw!M39,-999),-999),-999),-999),-999),-999)</f>
        <v>0.15786700000000001</v>
      </c>
      <c r="J39" s="9">
        <f>IF(Raw!$G39&gt;$C$8,IF(Raw!$Q39&gt;$C$8,IF(Raw!$N39&gt;$C$9,IF(Raw!$N39&lt;$A$9,IF(Raw!$X39&gt;$C$9,IF(Raw!$X39&lt;$A$9,Raw!N39,-999),-999),-999),-999),-999),-999)</f>
        <v>447</v>
      </c>
      <c r="K39" s="9">
        <f>IF(Raw!$G39&gt;$C$8,IF(Raw!$Q39&gt;$C$8,IF(Raw!$N39&gt;$C$9,IF(Raw!$N39&lt;$A$9,IF(Raw!$X39&gt;$C$9,IF(Raw!$X39&lt;$A$9,Raw!R39,-999),-999),-999),-999),-999),-999)</f>
        <v>0.55771199999999999</v>
      </c>
      <c r="L39" s="9">
        <f>IF(Raw!$G39&gt;$C$8,IF(Raw!$Q39&gt;$C$8,IF(Raw!$N39&gt;$C$9,IF(Raw!$N39&lt;$A$9,IF(Raw!$X39&gt;$C$9,IF(Raw!$X39&lt;$A$9,Raw!S39,-999),-999),-999),-999),-999),-999)</f>
        <v>0.85697999999999996</v>
      </c>
      <c r="M39" s="9">
        <f>Raw!Q39</f>
        <v>0.99264399999999997</v>
      </c>
      <c r="N39" s="9">
        <f>IF(Raw!$G39&gt;$C$8,IF(Raw!$Q39&gt;$C$8,IF(Raw!$N39&gt;$C$9,IF(Raw!$N39&lt;$A$9,IF(Raw!$X39&gt;$C$9,IF(Raw!$X39&lt;$A$9,Raw!V39,-999),-999),-999),-999),-999),-999)</f>
        <v>563.1</v>
      </c>
      <c r="O39" s="9">
        <f>IF(Raw!$G39&gt;$C$8,IF(Raw!$Q39&gt;$C$8,IF(Raw!$N39&gt;$C$9,IF(Raw!$N39&lt;$A$9,IF(Raw!$X39&gt;$C$9,IF(Raw!$X39&lt;$A$9,Raw!W39,-999),-999),-999),-999),-999),-999)</f>
        <v>0.14374799999999999</v>
      </c>
      <c r="P39" s="9">
        <f>IF(Raw!$G39&gt;$C$8,IF(Raw!$Q39&gt;$C$8,IF(Raw!$N39&gt;$C$9,IF(Raw!$N39&lt;$A$9,IF(Raw!$X39&gt;$C$9,IF(Raw!$X39&lt;$A$9,Raw!X39,-999),-999),-999),-999),-999),-999)</f>
        <v>416</v>
      </c>
      <c r="R39" s="9">
        <f t="shared" si="4"/>
        <v>0.29991299999999999</v>
      </c>
      <c r="S39" s="9">
        <f t="shared" si="5"/>
        <v>0.34861524727478149</v>
      </c>
      <c r="T39" s="9">
        <f t="shared" si="6"/>
        <v>0.29926799999999998</v>
      </c>
      <c r="U39" s="9">
        <f t="shared" si="7"/>
        <v>0.34921235034656584</v>
      </c>
      <c r="V39" s="15">
        <f t="shared" si="0"/>
        <v>0.69475368599999998</v>
      </c>
      <c r="X39" s="11">
        <f t="shared" si="8"/>
        <v>0</v>
      </c>
      <c r="Y39" s="11">
        <f t="shared" si="9"/>
        <v>5.9689999999999996E-18</v>
      </c>
      <c r="Z39" s="11">
        <f t="shared" si="10"/>
        <v>4.4699999999999997E-4</v>
      </c>
      <c r="AA39" s="16">
        <f t="shared" si="11"/>
        <v>0</v>
      </c>
      <c r="AB39" s="9">
        <f t="shared" si="1"/>
        <v>0.55771199999999999</v>
      </c>
      <c r="AC39" s="9">
        <f t="shared" si="2"/>
        <v>1</v>
      </c>
      <c r="AD39" s="15">
        <f t="shared" si="3"/>
        <v>0</v>
      </c>
      <c r="AE39" s="3">
        <f t="shared" si="12"/>
        <v>718.66759999999977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6.1793981481481484E-2</v>
      </c>
      <c r="C40" s="15">
        <f>Raw!C40</f>
        <v>11.5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0.61390299999999998</v>
      </c>
      <c r="F40" s="9">
        <f>IF(Raw!$G40&gt;$C$8,IF(Raw!$Q40&gt;$C$8,IF(Raw!$N40&gt;$C$9,IF(Raw!$N40&lt;$A$9,IF(Raw!$X40&gt;$C$9,IF(Raw!$X40&lt;$A$9,Raw!I40,-999),-999),-999),-999),-999),-999)</f>
        <v>0.934921</v>
      </c>
      <c r="G40" s="9">
        <f>Raw!G40</f>
        <v>0.99536199999999997</v>
      </c>
      <c r="H40" s="9">
        <f>IF(Raw!$G40&gt;$C$8,IF(Raw!$Q40&gt;$C$8,IF(Raw!$N40&gt;$C$9,IF(Raw!$N40&lt;$A$9,IF(Raw!$X40&gt;$C$9,IF(Raw!$X40&lt;$A$9,Raw!L40,-999),-999),-999),-999),-999),-999)</f>
        <v>610.1</v>
      </c>
      <c r="I40" s="9">
        <f>IF(Raw!$G40&gt;$C$8,IF(Raw!$Q40&gt;$C$8,IF(Raw!$N40&gt;$C$9,IF(Raw!$N40&lt;$A$9,IF(Raw!$X40&gt;$C$9,IF(Raw!$X40&lt;$A$9,Raw!M40,-999),-999),-999),-999),-999),-999)</f>
        <v>0.25701400000000002</v>
      </c>
      <c r="J40" s="9">
        <f>IF(Raw!$G40&gt;$C$8,IF(Raw!$Q40&gt;$C$8,IF(Raw!$N40&gt;$C$9,IF(Raw!$N40&lt;$A$9,IF(Raw!$X40&gt;$C$9,IF(Raw!$X40&lt;$A$9,Raw!N40,-999),-999),-999),-999),-999),-999)</f>
        <v>342</v>
      </c>
      <c r="K40" s="9">
        <f>IF(Raw!$G40&gt;$C$8,IF(Raw!$Q40&gt;$C$8,IF(Raw!$N40&gt;$C$9,IF(Raw!$N40&lt;$A$9,IF(Raw!$X40&gt;$C$9,IF(Raw!$X40&lt;$A$9,Raw!R40,-999),-999),-999),-999),-999),-999)</f>
        <v>0.61392400000000003</v>
      </c>
      <c r="L40" s="9">
        <f>IF(Raw!$G40&gt;$C$8,IF(Raw!$Q40&gt;$C$8,IF(Raw!$N40&gt;$C$9,IF(Raw!$N40&lt;$A$9,IF(Raw!$X40&gt;$C$9,IF(Raw!$X40&lt;$A$9,Raw!S40,-999),-999),-999),-999),-999),-999)</f>
        <v>0.935338</v>
      </c>
      <c r="M40" s="9">
        <f>Raw!Q40</f>
        <v>0.99244900000000003</v>
      </c>
      <c r="N40" s="9">
        <f>IF(Raw!$G40&gt;$C$8,IF(Raw!$Q40&gt;$C$8,IF(Raw!$N40&gt;$C$9,IF(Raw!$N40&lt;$A$9,IF(Raw!$X40&gt;$C$9,IF(Raw!$X40&lt;$A$9,Raw!V40,-999),-999),-999),-999),-999),-999)</f>
        <v>582.4</v>
      </c>
      <c r="O40" s="9">
        <f>IF(Raw!$G40&gt;$C$8,IF(Raw!$Q40&gt;$C$8,IF(Raw!$N40&gt;$C$9,IF(Raw!$N40&lt;$A$9,IF(Raw!$X40&gt;$C$9,IF(Raw!$X40&lt;$A$9,Raw!W40,-999),-999),-999),-999),-999),-999)</f>
        <v>0.20492199999999999</v>
      </c>
      <c r="P40" s="9">
        <f>IF(Raw!$G40&gt;$C$8,IF(Raw!$Q40&gt;$C$8,IF(Raw!$N40&gt;$C$9,IF(Raw!$N40&lt;$A$9,IF(Raw!$X40&gt;$C$9,IF(Raw!$X40&lt;$A$9,Raw!X40,-999),-999),-999),-999),-999),-999)</f>
        <v>434</v>
      </c>
      <c r="R40" s="9">
        <f t="shared" si="4"/>
        <v>0.32101800000000003</v>
      </c>
      <c r="S40" s="9">
        <f t="shared" si="5"/>
        <v>0.34336377084267017</v>
      </c>
      <c r="T40" s="9">
        <f t="shared" si="6"/>
        <v>0.32141399999999998</v>
      </c>
      <c r="U40" s="9">
        <f t="shared" si="7"/>
        <v>0.34363406597401153</v>
      </c>
      <c r="V40" s="15">
        <f t="shared" si="0"/>
        <v>0.75827851660000001</v>
      </c>
      <c r="X40" s="11">
        <f t="shared" si="8"/>
        <v>0</v>
      </c>
      <c r="Y40" s="11">
        <f t="shared" si="9"/>
        <v>6.1010000000000001E-18</v>
      </c>
      <c r="Z40" s="11">
        <f t="shared" si="10"/>
        <v>3.4199999999999996E-4</v>
      </c>
      <c r="AA40" s="16">
        <f t="shared" si="11"/>
        <v>0</v>
      </c>
      <c r="AB40" s="9">
        <f t="shared" si="1"/>
        <v>0.61392400000000003</v>
      </c>
      <c r="AC40" s="9">
        <f t="shared" si="2"/>
        <v>1</v>
      </c>
      <c r="AD40" s="15">
        <f t="shared" si="3"/>
        <v>0</v>
      </c>
      <c r="AE40" s="3">
        <f t="shared" si="12"/>
        <v>734.56039999999985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6.1851851851851852E-2</v>
      </c>
      <c r="C41" s="15">
        <f>Raw!C41</f>
        <v>12.4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0.72373699999999996</v>
      </c>
      <c r="F41" s="9">
        <f>IF(Raw!$G41&gt;$C$8,IF(Raw!$Q41&gt;$C$8,IF(Raw!$N41&gt;$C$9,IF(Raw!$N41&lt;$A$9,IF(Raw!$X41&gt;$C$9,IF(Raw!$X41&lt;$A$9,Raw!I41,-999),-999),-999),-999),-999),-999)</f>
        <v>1.0978509999999999</v>
      </c>
      <c r="G41" s="9">
        <f>Raw!G41</f>
        <v>0.99480199999999996</v>
      </c>
      <c r="H41" s="9">
        <f>IF(Raw!$G41&gt;$C$8,IF(Raw!$Q41&gt;$C$8,IF(Raw!$N41&gt;$C$9,IF(Raw!$N41&lt;$A$9,IF(Raw!$X41&gt;$C$9,IF(Raw!$X41&lt;$A$9,Raw!L41,-999),-999),-999),-999),-999),-999)</f>
        <v>645</v>
      </c>
      <c r="I41" s="9">
        <f>IF(Raw!$G41&gt;$C$8,IF(Raw!$Q41&gt;$C$8,IF(Raw!$N41&gt;$C$9,IF(Raw!$N41&lt;$A$9,IF(Raw!$X41&gt;$C$9,IF(Raw!$X41&lt;$A$9,Raw!M41,-999),-999),-999),-999),-999),-999)</f>
        <v>0.15331800000000001</v>
      </c>
      <c r="J41" s="9">
        <f>IF(Raw!$G41&gt;$C$8,IF(Raw!$Q41&gt;$C$8,IF(Raw!$N41&gt;$C$9,IF(Raw!$N41&lt;$A$9,IF(Raw!$X41&gt;$C$9,IF(Raw!$X41&lt;$A$9,Raw!N41,-999),-999),-999),-999),-999),-999)</f>
        <v>469</v>
      </c>
      <c r="K41" s="9">
        <f>IF(Raw!$G41&gt;$C$8,IF(Raw!$Q41&gt;$C$8,IF(Raw!$N41&gt;$C$9,IF(Raw!$N41&lt;$A$9,IF(Raw!$X41&gt;$C$9,IF(Raw!$X41&lt;$A$9,Raw!R41,-999),-999),-999),-999),-999),-999)</f>
        <v>0.69049700000000003</v>
      </c>
      <c r="L41" s="9">
        <f>IF(Raw!$G41&gt;$C$8,IF(Raw!$Q41&gt;$C$8,IF(Raw!$N41&gt;$C$9,IF(Raw!$N41&lt;$A$9,IF(Raw!$X41&gt;$C$9,IF(Raw!$X41&lt;$A$9,Raw!S41,-999),-999),-999),-999),-999),-999)</f>
        <v>1.0400149999999999</v>
      </c>
      <c r="M41" s="9">
        <f>Raw!Q41</f>
        <v>0.99498200000000003</v>
      </c>
      <c r="N41" s="9">
        <f>IF(Raw!$G41&gt;$C$8,IF(Raw!$Q41&gt;$C$8,IF(Raw!$N41&gt;$C$9,IF(Raw!$N41&lt;$A$9,IF(Raw!$X41&gt;$C$9,IF(Raw!$X41&lt;$A$9,Raw!V41,-999),-999),-999),-999),-999),-999)</f>
        <v>601.9</v>
      </c>
      <c r="O41" s="9">
        <f>IF(Raw!$G41&gt;$C$8,IF(Raw!$Q41&gt;$C$8,IF(Raw!$N41&gt;$C$9,IF(Raw!$N41&lt;$A$9,IF(Raw!$X41&gt;$C$9,IF(Raw!$X41&lt;$A$9,Raw!W41,-999),-999),-999),-999),-999),-999)</f>
        <v>0.10596999999999999</v>
      </c>
      <c r="P41" s="9">
        <f>IF(Raw!$G41&gt;$C$8,IF(Raw!$Q41&gt;$C$8,IF(Raw!$N41&gt;$C$9,IF(Raw!$N41&lt;$A$9,IF(Raw!$X41&gt;$C$9,IF(Raw!$X41&lt;$A$9,Raw!X41,-999),-999),-999),-999),-999),-999)</f>
        <v>420</v>
      </c>
      <c r="R41" s="9">
        <f t="shared" si="4"/>
        <v>0.37411399999999995</v>
      </c>
      <c r="S41" s="9">
        <f t="shared" si="5"/>
        <v>0.34076937580782818</v>
      </c>
      <c r="T41" s="9">
        <f t="shared" si="6"/>
        <v>0.34951799999999988</v>
      </c>
      <c r="U41" s="9">
        <f t="shared" si="7"/>
        <v>0.33607015283433406</v>
      </c>
      <c r="V41" s="15">
        <f t="shared" si="0"/>
        <v>0.84314016049999996</v>
      </c>
      <c r="X41" s="11">
        <f t="shared" si="8"/>
        <v>0</v>
      </c>
      <c r="Y41" s="11">
        <f t="shared" si="9"/>
        <v>6.4499999999999996E-18</v>
      </c>
      <c r="Z41" s="11">
        <f t="shared" si="10"/>
        <v>4.6899999999999996E-4</v>
      </c>
      <c r="AA41" s="16">
        <f t="shared" si="11"/>
        <v>0</v>
      </c>
      <c r="AB41" s="9">
        <f t="shared" si="1"/>
        <v>0.69049700000000003</v>
      </c>
      <c r="AC41" s="9">
        <f t="shared" si="2"/>
        <v>1</v>
      </c>
      <c r="AD41" s="15">
        <f t="shared" si="3"/>
        <v>0</v>
      </c>
      <c r="AE41" s="3">
        <f t="shared" si="12"/>
        <v>776.5799999999997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6.190972222222222E-2</v>
      </c>
      <c r="C42" s="15">
        <f>Raw!C42</f>
        <v>13.3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0.87188399999999999</v>
      </c>
      <c r="F42" s="9">
        <f>IF(Raw!$G42&gt;$C$8,IF(Raw!$Q42&gt;$C$8,IF(Raw!$N42&gt;$C$9,IF(Raw!$N42&lt;$A$9,IF(Raw!$X42&gt;$C$9,IF(Raw!$X42&lt;$A$9,Raw!I42,-999),-999),-999),-999),-999),-999)</f>
        <v>1.303023</v>
      </c>
      <c r="G42" s="9">
        <f>Raw!G42</f>
        <v>0.99386300000000005</v>
      </c>
      <c r="H42" s="9">
        <f>IF(Raw!$G42&gt;$C$8,IF(Raw!$Q42&gt;$C$8,IF(Raw!$N42&gt;$C$9,IF(Raw!$N42&lt;$A$9,IF(Raw!$X42&gt;$C$9,IF(Raw!$X42&lt;$A$9,Raw!L42,-999),-999),-999),-999),-999),-999)</f>
        <v>654.1</v>
      </c>
      <c r="I42" s="9">
        <f>IF(Raw!$G42&gt;$C$8,IF(Raw!$Q42&gt;$C$8,IF(Raw!$N42&gt;$C$9,IF(Raw!$N42&lt;$A$9,IF(Raw!$X42&gt;$C$9,IF(Raw!$X42&lt;$A$9,Raw!M42,-999),-999),-999),-999),-999),-999)</f>
        <v>0.116191</v>
      </c>
      <c r="J42" s="9">
        <f>IF(Raw!$G42&gt;$C$8,IF(Raw!$Q42&gt;$C$8,IF(Raw!$N42&gt;$C$9,IF(Raw!$N42&lt;$A$9,IF(Raw!$X42&gt;$C$9,IF(Raw!$X42&lt;$A$9,Raw!N42,-999),-999),-999),-999),-999),-999)</f>
        <v>462</v>
      </c>
      <c r="K42" s="9">
        <f>IF(Raw!$G42&gt;$C$8,IF(Raw!$Q42&gt;$C$8,IF(Raw!$N42&gt;$C$9,IF(Raw!$N42&lt;$A$9,IF(Raw!$X42&gt;$C$9,IF(Raw!$X42&lt;$A$9,Raw!R42,-999),-999),-999),-999),-999),-999)</f>
        <v>0.83029200000000003</v>
      </c>
      <c r="L42" s="9">
        <f>IF(Raw!$G42&gt;$C$8,IF(Raw!$Q42&gt;$C$8,IF(Raw!$N42&gt;$C$9,IF(Raw!$N42&lt;$A$9,IF(Raw!$X42&gt;$C$9,IF(Raw!$X42&lt;$A$9,Raw!S42,-999),-999),-999),-999),-999),-999)</f>
        <v>1.249816</v>
      </c>
      <c r="M42" s="9">
        <f>Raw!Q42</f>
        <v>0.99122200000000005</v>
      </c>
      <c r="N42" s="9">
        <f>IF(Raw!$G42&gt;$C$8,IF(Raw!$Q42&gt;$C$8,IF(Raw!$N42&gt;$C$9,IF(Raw!$N42&lt;$A$9,IF(Raw!$X42&gt;$C$9,IF(Raw!$X42&lt;$A$9,Raw!V42,-999),-999),-999),-999),-999),-999)</f>
        <v>651.29999999999995</v>
      </c>
      <c r="O42" s="9">
        <f>IF(Raw!$G42&gt;$C$8,IF(Raw!$Q42&gt;$C$8,IF(Raw!$N42&gt;$C$9,IF(Raw!$N42&lt;$A$9,IF(Raw!$X42&gt;$C$9,IF(Raw!$X42&lt;$A$9,Raw!W42,-999),-999),-999),-999),-999),-999)</f>
        <v>0.15473400000000001</v>
      </c>
      <c r="P42" s="9">
        <f>IF(Raw!$G42&gt;$C$8,IF(Raw!$Q42&gt;$C$8,IF(Raw!$N42&gt;$C$9,IF(Raw!$N42&lt;$A$9,IF(Raw!$X42&gt;$C$9,IF(Raw!$X42&lt;$A$9,Raw!X42,-999),-999),-999),-999),-999),-999)</f>
        <v>444</v>
      </c>
      <c r="R42" s="9">
        <f t="shared" si="4"/>
        <v>0.43113900000000005</v>
      </c>
      <c r="S42" s="9">
        <f t="shared" si="5"/>
        <v>0.33087597072346386</v>
      </c>
      <c r="T42" s="9">
        <f t="shared" si="6"/>
        <v>0.41952400000000001</v>
      </c>
      <c r="U42" s="9">
        <f t="shared" si="7"/>
        <v>0.33566861041945373</v>
      </c>
      <c r="V42" s="15">
        <f t="shared" si="0"/>
        <v>1.0132258312</v>
      </c>
      <c r="X42" s="11">
        <f t="shared" si="8"/>
        <v>0</v>
      </c>
      <c r="Y42" s="11">
        <f t="shared" si="9"/>
        <v>6.5410000000000001E-18</v>
      </c>
      <c r="Z42" s="11">
        <f t="shared" si="10"/>
        <v>4.6199999999999995E-4</v>
      </c>
      <c r="AA42" s="16">
        <f t="shared" si="11"/>
        <v>0</v>
      </c>
      <c r="AB42" s="9">
        <f t="shared" si="1"/>
        <v>0.83029200000000003</v>
      </c>
      <c r="AC42" s="9">
        <f t="shared" si="2"/>
        <v>1</v>
      </c>
      <c r="AD42" s="15">
        <f t="shared" si="3"/>
        <v>0</v>
      </c>
      <c r="AE42" s="3">
        <f t="shared" si="12"/>
        <v>787.53639999999984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6.1967592592592595E-2</v>
      </c>
      <c r="C43" s="15">
        <f>Raw!C43</f>
        <v>14.4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0.99227799999999999</v>
      </c>
      <c r="F43" s="9">
        <f>IF(Raw!$G43&gt;$C$8,IF(Raw!$Q43&gt;$C$8,IF(Raw!$N43&gt;$C$9,IF(Raw!$N43&lt;$A$9,IF(Raw!$X43&gt;$C$9,IF(Raw!$X43&lt;$A$9,Raw!I43,-999),-999),-999),-999),-999),-999)</f>
        <v>1.486469</v>
      </c>
      <c r="G43" s="9">
        <f>Raw!G43</f>
        <v>0.99558899999999995</v>
      </c>
      <c r="H43" s="9">
        <f>IF(Raw!$G43&gt;$C$8,IF(Raw!$Q43&gt;$C$8,IF(Raw!$N43&gt;$C$9,IF(Raw!$N43&lt;$A$9,IF(Raw!$X43&gt;$C$9,IF(Raw!$X43&lt;$A$9,Raw!L43,-999),-999),-999),-999),-999),-999)</f>
        <v>667.6</v>
      </c>
      <c r="I43" s="9">
        <f>IF(Raw!$G43&gt;$C$8,IF(Raw!$Q43&gt;$C$8,IF(Raw!$N43&gt;$C$9,IF(Raw!$N43&lt;$A$9,IF(Raw!$X43&gt;$C$9,IF(Raw!$X43&lt;$A$9,Raw!M43,-999),-999),-999),-999),-999),-999)</f>
        <v>3.7199999999999997E-2</v>
      </c>
      <c r="J43" s="9">
        <f>IF(Raw!$G43&gt;$C$8,IF(Raw!$Q43&gt;$C$8,IF(Raw!$N43&gt;$C$9,IF(Raw!$N43&lt;$A$9,IF(Raw!$X43&gt;$C$9,IF(Raw!$X43&lt;$A$9,Raw!N43,-999),-999),-999),-999),-999),-999)</f>
        <v>540</v>
      </c>
      <c r="K43" s="9">
        <f>IF(Raw!$G43&gt;$C$8,IF(Raw!$Q43&gt;$C$8,IF(Raw!$N43&gt;$C$9,IF(Raw!$N43&lt;$A$9,IF(Raw!$X43&gt;$C$9,IF(Raw!$X43&lt;$A$9,Raw!R43,-999),-999),-999),-999),-999),-999)</f>
        <v>0.95836900000000003</v>
      </c>
      <c r="L43" s="9">
        <f>IF(Raw!$G43&gt;$C$8,IF(Raw!$Q43&gt;$C$8,IF(Raw!$N43&gt;$C$9,IF(Raw!$N43&lt;$A$9,IF(Raw!$X43&gt;$C$9,IF(Raw!$X43&lt;$A$9,Raw!S43,-999),-999),-999),-999),-999),-999)</f>
        <v>1.4323330000000001</v>
      </c>
      <c r="M43" s="9">
        <f>Raw!Q43</f>
        <v>0.99417</v>
      </c>
      <c r="N43" s="9">
        <f>IF(Raw!$G43&gt;$C$8,IF(Raw!$Q43&gt;$C$8,IF(Raw!$N43&gt;$C$9,IF(Raw!$N43&lt;$A$9,IF(Raw!$X43&gt;$C$9,IF(Raw!$X43&lt;$A$9,Raw!V43,-999),-999),-999),-999),-999),-999)</f>
        <v>630.20000000000005</v>
      </c>
      <c r="O43" s="9">
        <f>IF(Raw!$G43&gt;$C$8,IF(Raw!$Q43&gt;$C$8,IF(Raw!$N43&gt;$C$9,IF(Raw!$N43&lt;$A$9,IF(Raw!$X43&gt;$C$9,IF(Raw!$X43&lt;$A$9,Raw!W43,-999),-999),-999),-999),-999),-999)</f>
        <v>5.4369000000000001E-2</v>
      </c>
      <c r="P43" s="9">
        <f>IF(Raw!$G43&gt;$C$8,IF(Raw!$Q43&gt;$C$8,IF(Raw!$N43&gt;$C$9,IF(Raw!$N43&lt;$A$9,IF(Raw!$X43&gt;$C$9,IF(Raw!$X43&lt;$A$9,Raw!X43,-999),-999),-999),-999),-999),-999)</f>
        <v>348</v>
      </c>
      <c r="R43" s="9">
        <f t="shared" si="4"/>
        <v>0.49419100000000005</v>
      </c>
      <c r="S43" s="9">
        <f t="shared" si="5"/>
        <v>0.33245967457108089</v>
      </c>
      <c r="T43" s="9">
        <f t="shared" si="6"/>
        <v>0.47396400000000005</v>
      </c>
      <c r="U43" s="9">
        <f t="shared" si="7"/>
        <v>0.33090349799941776</v>
      </c>
      <c r="V43" s="15">
        <f t="shared" si="0"/>
        <v>1.1611923631000001</v>
      </c>
      <c r="X43" s="11">
        <f t="shared" si="8"/>
        <v>0</v>
      </c>
      <c r="Y43" s="11">
        <f t="shared" si="9"/>
        <v>6.6759999999999998E-18</v>
      </c>
      <c r="Z43" s="11">
        <f t="shared" si="10"/>
        <v>5.4000000000000001E-4</v>
      </c>
      <c r="AA43" s="16">
        <f t="shared" si="11"/>
        <v>0</v>
      </c>
      <c r="AB43" s="9">
        <f t="shared" si="1"/>
        <v>0.95836900000000003</v>
      </c>
      <c r="AC43" s="9">
        <f t="shared" si="2"/>
        <v>1</v>
      </c>
      <c r="AD43" s="15">
        <f t="shared" si="3"/>
        <v>0</v>
      </c>
      <c r="AE43" s="3">
        <f t="shared" si="12"/>
        <v>803.79039999999975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6.2013888888888889E-2</v>
      </c>
      <c r="C44" s="15">
        <f>Raw!C44</f>
        <v>15.3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1.052746</v>
      </c>
      <c r="F44" s="9">
        <f>IF(Raw!$G44&gt;$C$8,IF(Raw!$Q44&gt;$C$8,IF(Raw!$N44&gt;$C$9,IF(Raw!$N44&lt;$A$9,IF(Raw!$X44&gt;$C$9,IF(Raw!$X44&lt;$A$9,Raw!I44,-999),-999),-999),-999),-999),-999)</f>
        <v>1.5760149999999999</v>
      </c>
      <c r="G44" s="9">
        <f>Raw!G44</f>
        <v>0.99675599999999998</v>
      </c>
      <c r="H44" s="9">
        <f>IF(Raw!$G44&gt;$C$8,IF(Raw!$Q44&gt;$C$8,IF(Raw!$N44&gt;$C$9,IF(Raw!$N44&lt;$A$9,IF(Raw!$X44&gt;$C$9,IF(Raw!$X44&lt;$A$9,Raw!L44,-999),-999),-999),-999),-999),-999)</f>
        <v>661.1</v>
      </c>
      <c r="I44" s="9">
        <f>IF(Raw!$G44&gt;$C$8,IF(Raw!$Q44&gt;$C$8,IF(Raw!$N44&gt;$C$9,IF(Raw!$N44&lt;$A$9,IF(Raw!$X44&gt;$C$9,IF(Raw!$X44&lt;$A$9,Raw!M44,-999),-999),-999),-999),-999),-999)</f>
        <v>1.9657000000000001E-2</v>
      </c>
      <c r="J44" s="9">
        <f>IF(Raw!$G44&gt;$C$8,IF(Raw!$Q44&gt;$C$8,IF(Raw!$N44&gt;$C$9,IF(Raw!$N44&lt;$A$9,IF(Raw!$X44&gt;$C$9,IF(Raw!$X44&lt;$A$9,Raw!N44,-999),-999),-999),-999),-999),-999)</f>
        <v>564</v>
      </c>
      <c r="K44" s="9">
        <f>IF(Raw!$G44&gt;$C$8,IF(Raw!$Q44&gt;$C$8,IF(Raw!$N44&gt;$C$9,IF(Raw!$N44&lt;$A$9,IF(Raw!$X44&gt;$C$9,IF(Raw!$X44&lt;$A$9,Raw!R44,-999),-999),-999),-999),-999),-999)</f>
        <v>1.0368980000000001</v>
      </c>
      <c r="L44" s="9">
        <f>IF(Raw!$G44&gt;$C$8,IF(Raw!$Q44&gt;$C$8,IF(Raw!$N44&gt;$C$9,IF(Raw!$N44&lt;$A$9,IF(Raw!$X44&gt;$C$9,IF(Raw!$X44&lt;$A$9,Raw!S44,-999),-999),-999),-999),-999),-999)</f>
        <v>1.53711</v>
      </c>
      <c r="M44" s="9">
        <f>Raw!Q44</f>
        <v>0.99476200000000004</v>
      </c>
      <c r="N44" s="9">
        <f>IF(Raw!$G44&gt;$C$8,IF(Raw!$Q44&gt;$C$8,IF(Raw!$N44&gt;$C$9,IF(Raw!$N44&lt;$A$9,IF(Raw!$X44&gt;$C$9,IF(Raw!$X44&lt;$A$9,Raw!V44,-999),-999),-999),-999),-999),-999)</f>
        <v>618.70000000000005</v>
      </c>
      <c r="O44" s="9">
        <f>IF(Raw!$G44&gt;$C$8,IF(Raw!$Q44&gt;$C$8,IF(Raw!$N44&gt;$C$9,IF(Raw!$N44&lt;$A$9,IF(Raw!$X44&gt;$C$9,IF(Raw!$X44&lt;$A$9,Raw!W44,-999),-999),-999),-999),-999),-999)</f>
        <v>9.7836999999999993E-2</v>
      </c>
      <c r="P44" s="9">
        <f>IF(Raw!$G44&gt;$C$8,IF(Raw!$Q44&gt;$C$8,IF(Raw!$N44&gt;$C$9,IF(Raw!$N44&lt;$A$9,IF(Raw!$X44&gt;$C$9,IF(Raw!$X44&lt;$A$9,Raw!X44,-999),-999),-999),-999),-999),-999)</f>
        <v>450</v>
      </c>
      <c r="R44" s="9">
        <f t="shared" si="4"/>
        <v>0.52326899999999998</v>
      </c>
      <c r="S44" s="9">
        <f t="shared" si="5"/>
        <v>0.33202031706551016</v>
      </c>
      <c r="T44" s="9">
        <f t="shared" si="6"/>
        <v>0.50021199999999988</v>
      </c>
      <c r="U44" s="9">
        <f t="shared" si="7"/>
        <v>0.32542368470701505</v>
      </c>
      <c r="V44" s="15">
        <f t="shared" si="0"/>
        <v>1.2461350769999999</v>
      </c>
      <c r="X44" s="11">
        <f t="shared" si="8"/>
        <v>0</v>
      </c>
      <c r="Y44" s="11">
        <f t="shared" si="9"/>
        <v>6.6109999999999997E-18</v>
      </c>
      <c r="Z44" s="11">
        <f t="shared" si="10"/>
        <v>5.6399999999999994E-4</v>
      </c>
      <c r="AA44" s="16">
        <f t="shared" si="11"/>
        <v>0</v>
      </c>
      <c r="AB44" s="9">
        <f t="shared" si="1"/>
        <v>1.0368980000000001</v>
      </c>
      <c r="AC44" s="9">
        <f t="shared" si="2"/>
        <v>1</v>
      </c>
      <c r="AD44" s="15">
        <f t="shared" si="3"/>
        <v>0</v>
      </c>
      <c r="AE44" s="3">
        <f t="shared" si="12"/>
        <v>795.96439999999973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6.2071759259259257E-2</v>
      </c>
      <c r="C45" s="15">
        <f>Raw!C45</f>
        <v>16.600000000000001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1.0988309999999999</v>
      </c>
      <c r="F45" s="9">
        <f>IF(Raw!$G45&gt;$C$8,IF(Raw!$Q45&gt;$C$8,IF(Raw!$N45&gt;$C$9,IF(Raw!$N45&lt;$A$9,IF(Raw!$X45&gt;$C$9,IF(Raw!$X45&lt;$A$9,Raw!I45,-999),-999),-999),-999),-999),-999)</f>
        <v>1.642568</v>
      </c>
      <c r="G45" s="9">
        <f>Raw!G45</f>
        <v>0.99603299999999995</v>
      </c>
      <c r="H45" s="9">
        <f>IF(Raw!$G45&gt;$C$8,IF(Raw!$Q45&gt;$C$8,IF(Raw!$N45&gt;$C$9,IF(Raw!$N45&lt;$A$9,IF(Raw!$X45&gt;$C$9,IF(Raw!$X45&lt;$A$9,Raw!L45,-999),-999),-999),-999),-999),-999)</f>
        <v>642.5</v>
      </c>
      <c r="I45" s="9">
        <f>IF(Raw!$G45&gt;$C$8,IF(Raw!$Q45&gt;$C$8,IF(Raw!$N45&gt;$C$9,IF(Raw!$N45&lt;$A$9,IF(Raw!$X45&gt;$C$9,IF(Raw!$X45&lt;$A$9,Raw!M45,-999),-999),-999),-999),-999),-999)</f>
        <v>6.0000000000000002E-5</v>
      </c>
      <c r="J45" s="9">
        <f>IF(Raw!$G45&gt;$C$8,IF(Raw!$Q45&gt;$C$8,IF(Raw!$N45&gt;$C$9,IF(Raw!$N45&lt;$A$9,IF(Raw!$X45&gt;$C$9,IF(Raw!$X45&lt;$A$9,Raw!N45,-999),-999),-999),-999),-999),-999)</f>
        <v>397</v>
      </c>
      <c r="K45" s="9">
        <f>IF(Raw!$G45&gt;$C$8,IF(Raw!$Q45&gt;$C$8,IF(Raw!$N45&gt;$C$9,IF(Raw!$N45&lt;$A$9,IF(Raw!$X45&gt;$C$9,IF(Raw!$X45&lt;$A$9,Raw!R45,-999),-999),-999),-999),-999),-999)</f>
        <v>1.0673919999999999</v>
      </c>
      <c r="L45" s="9">
        <f>IF(Raw!$G45&gt;$C$8,IF(Raw!$Q45&gt;$C$8,IF(Raw!$N45&gt;$C$9,IF(Raw!$N45&lt;$A$9,IF(Raw!$X45&gt;$C$9,IF(Raw!$X45&lt;$A$9,Raw!S45,-999),-999),-999),-999),-999),-999)</f>
        <v>1.590144</v>
      </c>
      <c r="M45" s="9">
        <f>Raw!Q45</f>
        <v>0.99725900000000001</v>
      </c>
      <c r="N45" s="9">
        <f>IF(Raw!$G45&gt;$C$8,IF(Raw!$Q45&gt;$C$8,IF(Raw!$N45&gt;$C$9,IF(Raw!$N45&lt;$A$9,IF(Raw!$X45&gt;$C$9,IF(Raw!$X45&lt;$A$9,Raw!V45,-999),-999),-999),-999),-999),-999)</f>
        <v>625</v>
      </c>
      <c r="O45" s="9">
        <f>IF(Raw!$G45&gt;$C$8,IF(Raw!$Q45&gt;$C$8,IF(Raw!$N45&gt;$C$9,IF(Raw!$N45&lt;$A$9,IF(Raw!$X45&gt;$C$9,IF(Raw!$X45&lt;$A$9,Raw!W45,-999),-999),-999),-999),-999),-999)</f>
        <v>0.126383</v>
      </c>
      <c r="P45" s="9">
        <f>IF(Raw!$G45&gt;$C$8,IF(Raw!$Q45&gt;$C$8,IF(Raw!$N45&gt;$C$9,IF(Raw!$N45&lt;$A$9,IF(Raw!$X45&gt;$C$9,IF(Raw!$X45&lt;$A$9,Raw!X45,-999),-999),-999),-999),-999),-999)</f>
        <v>441</v>
      </c>
      <c r="R45" s="9">
        <f t="shared" si="4"/>
        <v>0.54373700000000014</v>
      </c>
      <c r="S45" s="9">
        <f t="shared" si="5"/>
        <v>0.33102860886124663</v>
      </c>
      <c r="T45" s="9">
        <f t="shared" si="6"/>
        <v>0.52275200000000011</v>
      </c>
      <c r="U45" s="9">
        <f t="shared" si="7"/>
        <v>0.3287450696289142</v>
      </c>
      <c r="V45" s="15">
        <f t="shared" si="0"/>
        <v>1.2891297408</v>
      </c>
      <c r="X45" s="11">
        <f t="shared" si="8"/>
        <v>0</v>
      </c>
      <c r="Y45" s="11">
        <f t="shared" si="9"/>
        <v>6.4249999999999993E-18</v>
      </c>
      <c r="Z45" s="11">
        <f t="shared" si="10"/>
        <v>3.97E-4</v>
      </c>
      <c r="AA45" s="16">
        <f t="shared" si="11"/>
        <v>0</v>
      </c>
      <c r="AB45" s="9">
        <f t="shared" si="1"/>
        <v>1.0673919999999999</v>
      </c>
      <c r="AC45" s="9">
        <f t="shared" si="2"/>
        <v>1</v>
      </c>
      <c r="AD45" s="15">
        <f t="shared" si="3"/>
        <v>0</v>
      </c>
      <c r="AE45" s="3">
        <f t="shared" si="12"/>
        <v>773.56999999999971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6.2129629629629625E-2</v>
      </c>
      <c r="C46" s="15">
        <f>Raw!C46</f>
        <v>17.5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1.106487</v>
      </c>
      <c r="F46" s="9">
        <f>IF(Raw!$G46&gt;$C$8,IF(Raw!$Q46&gt;$C$8,IF(Raw!$N46&gt;$C$9,IF(Raw!$N46&lt;$A$9,IF(Raw!$X46&gt;$C$9,IF(Raw!$X46&lt;$A$9,Raw!I46,-999),-999),-999),-999),-999),-999)</f>
        <v>1.649715</v>
      </c>
      <c r="G46" s="9">
        <f>Raw!G46</f>
        <v>0.99596600000000002</v>
      </c>
      <c r="H46" s="9">
        <f>IF(Raw!$G46&gt;$C$8,IF(Raw!$Q46&gt;$C$8,IF(Raw!$N46&gt;$C$9,IF(Raw!$N46&lt;$A$9,IF(Raw!$X46&gt;$C$9,IF(Raw!$X46&lt;$A$9,Raw!L46,-999),-999),-999),-999),-999),-999)</f>
        <v>648.79999999999995</v>
      </c>
      <c r="I46" s="9">
        <f>IF(Raw!$G46&gt;$C$8,IF(Raw!$Q46&gt;$C$8,IF(Raw!$N46&gt;$C$9,IF(Raw!$N46&lt;$A$9,IF(Raw!$X46&gt;$C$9,IF(Raw!$X46&lt;$A$9,Raw!M46,-999),-999),-999),-999),-999),-999)</f>
        <v>7.4159000000000003E-2</v>
      </c>
      <c r="J46" s="9">
        <f>IF(Raw!$G46&gt;$C$8,IF(Raw!$Q46&gt;$C$8,IF(Raw!$N46&gt;$C$9,IF(Raw!$N46&lt;$A$9,IF(Raw!$X46&gt;$C$9,IF(Raw!$X46&lt;$A$9,Raw!N46,-999),-999),-999),-999),-999),-999)</f>
        <v>495</v>
      </c>
      <c r="K46" s="9">
        <f>IF(Raw!$G46&gt;$C$8,IF(Raw!$Q46&gt;$C$8,IF(Raw!$N46&gt;$C$9,IF(Raw!$N46&lt;$A$9,IF(Raw!$X46&gt;$C$9,IF(Raw!$X46&lt;$A$9,Raw!R46,-999),-999),-999),-999),-999),-999)</f>
        <v>1.069042</v>
      </c>
      <c r="L46" s="9">
        <f>IF(Raw!$G46&gt;$C$8,IF(Raw!$Q46&gt;$C$8,IF(Raw!$N46&gt;$C$9,IF(Raw!$N46&lt;$A$9,IF(Raw!$X46&gt;$C$9,IF(Raw!$X46&lt;$A$9,Raw!S46,-999),-999),-999),-999),-999),-999)</f>
        <v>1.598881</v>
      </c>
      <c r="M46" s="9">
        <f>Raw!Q46</f>
        <v>0.99580900000000006</v>
      </c>
      <c r="N46" s="9">
        <f>IF(Raw!$G46&gt;$C$8,IF(Raw!$Q46&gt;$C$8,IF(Raw!$N46&gt;$C$9,IF(Raw!$N46&lt;$A$9,IF(Raw!$X46&gt;$C$9,IF(Raw!$X46&lt;$A$9,Raw!V46,-999),-999),-999),-999),-999),-999)</f>
        <v>642.20000000000005</v>
      </c>
      <c r="O46" s="9">
        <f>IF(Raw!$G46&gt;$C$8,IF(Raw!$Q46&gt;$C$8,IF(Raw!$N46&gt;$C$9,IF(Raw!$N46&lt;$A$9,IF(Raw!$X46&gt;$C$9,IF(Raw!$X46&lt;$A$9,Raw!W46,-999),-999),-999),-999),-999),-999)</f>
        <v>4.3589000000000003E-2</v>
      </c>
      <c r="P46" s="9">
        <f>IF(Raw!$G46&gt;$C$8,IF(Raw!$Q46&gt;$C$8,IF(Raw!$N46&gt;$C$9,IF(Raw!$N46&lt;$A$9,IF(Raw!$X46&gt;$C$9,IF(Raw!$X46&lt;$A$9,Raw!X46,-999),-999),-999),-999),-999),-999)</f>
        <v>367</v>
      </c>
      <c r="R46" s="9">
        <f t="shared" si="4"/>
        <v>0.54322800000000004</v>
      </c>
      <c r="S46" s="9">
        <f t="shared" si="5"/>
        <v>0.32928596757621775</v>
      </c>
      <c r="T46" s="9">
        <f t="shared" si="6"/>
        <v>0.52983899999999995</v>
      </c>
      <c r="U46" s="9">
        <f t="shared" si="7"/>
        <v>0.33138113468106756</v>
      </c>
      <c r="V46" s="15">
        <f t="shared" si="0"/>
        <v>1.2962128266999999</v>
      </c>
      <c r="X46" s="11">
        <f t="shared" si="8"/>
        <v>0</v>
      </c>
      <c r="Y46" s="11">
        <f t="shared" si="9"/>
        <v>6.4879999999999989E-18</v>
      </c>
      <c r="Z46" s="11">
        <f t="shared" si="10"/>
        <v>4.95E-4</v>
      </c>
      <c r="AA46" s="16">
        <f t="shared" si="11"/>
        <v>0</v>
      </c>
      <c r="AB46" s="9">
        <f t="shared" si="1"/>
        <v>1.069042</v>
      </c>
      <c r="AC46" s="9">
        <f t="shared" si="2"/>
        <v>1</v>
      </c>
      <c r="AD46" s="15">
        <f t="shared" si="3"/>
        <v>0</v>
      </c>
      <c r="AE46" s="3">
        <f t="shared" si="12"/>
        <v>781.1551999999997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6.2175925925925933E-2</v>
      </c>
      <c r="C47" s="15">
        <f>Raw!C47</f>
        <v>18.399999999999999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1.12784</v>
      </c>
      <c r="F47" s="9">
        <f>IF(Raw!$G47&gt;$C$8,IF(Raw!$Q47&gt;$C$8,IF(Raw!$N47&gt;$C$9,IF(Raw!$N47&lt;$A$9,IF(Raw!$X47&gt;$C$9,IF(Raw!$X47&lt;$A$9,Raw!I47,-999),-999),-999),-999),-999),-999)</f>
        <v>1.6950879999999999</v>
      </c>
      <c r="G47" s="9">
        <f>Raw!G47</f>
        <v>0.99705900000000003</v>
      </c>
      <c r="H47" s="9">
        <f>IF(Raw!$G47&gt;$C$8,IF(Raw!$Q47&gt;$C$8,IF(Raw!$N47&gt;$C$9,IF(Raw!$N47&lt;$A$9,IF(Raw!$X47&gt;$C$9,IF(Raw!$X47&lt;$A$9,Raw!L47,-999),-999),-999),-999),-999),-999)</f>
        <v>666.9</v>
      </c>
      <c r="I47" s="9">
        <f>IF(Raw!$G47&gt;$C$8,IF(Raw!$Q47&gt;$C$8,IF(Raw!$N47&gt;$C$9,IF(Raw!$N47&lt;$A$9,IF(Raw!$X47&gt;$C$9,IF(Raw!$X47&lt;$A$9,Raw!M47,-999),-999),-999),-999),-999),-999)</f>
        <v>4.5433000000000001E-2</v>
      </c>
      <c r="J47" s="9">
        <f>IF(Raw!$G47&gt;$C$8,IF(Raw!$Q47&gt;$C$8,IF(Raw!$N47&gt;$C$9,IF(Raw!$N47&lt;$A$9,IF(Raw!$X47&gt;$C$9,IF(Raw!$X47&lt;$A$9,Raw!N47,-999),-999),-999),-999),-999),-999)</f>
        <v>474</v>
      </c>
      <c r="K47" s="9">
        <f>IF(Raw!$G47&gt;$C$8,IF(Raw!$Q47&gt;$C$8,IF(Raw!$N47&gt;$C$9,IF(Raw!$N47&lt;$A$9,IF(Raw!$X47&gt;$C$9,IF(Raw!$X47&lt;$A$9,Raw!R47,-999),-999),-999),-999),-999),-999)</f>
        <v>1.1375109999999999</v>
      </c>
      <c r="L47" s="9">
        <f>IF(Raw!$G47&gt;$C$8,IF(Raw!$Q47&gt;$C$8,IF(Raw!$N47&gt;$C$9,IF(Raw!$N47&lt;$A$9,IF(Raw!$X47&gt;$C$9,IF(Raw!$X47&lt;$A$9,Raw!S47,-999),-999),-999),-999),-999),-999)</f>
        <v>1.692164</v>
      </c>
      <c r="M47" s="9">
        <f>Raw!Q47</f>
        <v>0.99675899999999995</v>
      </c>
      <c r="N47" s="9">
        <f>IF(Raw!$G47&gt;$C$8,IF(Raw!$Q47&gt;$C$8,IF(Raw!$N47&gt;$C$9,IF(Raw!$N47&lt;$A$9,IF(Raw!$X47&gt;$C$9,IF(Raw!$X47&lt;$A$9,Raw!V47,-999),-999),-999),-999),-999),-999)</f>
        <v>635.79999999999995</v>
      </c>
      <c r="O47" s="9">
        <f>IF(Raw!$G47&gt;$C$8,IF(Raw!$Q47&gt;$C$8,IF(Raw!$N47&gt;$C$9,IF(Raw!$N47&lt;$A$9,IF(Raw!$X47&gt;$C$9,IF(Raw!$X47&lt;$A$9,Raw!W47,-999),-999),-999),-999),-999),-999)</f>
        <v>9.3213000000000004E-2</v>
      </c>
      <c r="P47" s="9">
        <f>IF(Raw!$G47&gt;$C$8,IF(Raw!$Q47&gt;$C$8,IF(Raw!$N47&gt;$C$9,IF(Raw!$N47&lt;$A$9,IF(Raw!$X47&gt;$C$9,IF(Raw!$X47&lt;$A$9,Raw!X47,-999),-999),-999),-999),-999),-999)</f>
        <v>465</v>
      </c>
      <c r="R47" s="9">
        <f t="shared" si="4"/>
        <v>0.56724799999999997</v>
      </c>
      <c r="S47" s="9">
        <f t="shared" si="5"/>
        <v>0.33464221326562399</v>
      </c>
      <c r="T47" s="9">
        <f t="shared" si="6"/>
        <v>0.55465300000000006</v>
      </c>
      <c r="U47" s="9">
        <f t="shared" si="7"/>
        <v>0.32777733127521924</v>
      </c>
      <c r="V47" s="15">
        <f t="shared" si="0"/>
        <v>1.3718373548</v>
      </c>
      <c r="X47" s="11">
        <f t="shared" si="8"/>
        <v>0</v>
      </c>
      <c r="Y47" s="11">
        <f t="shared" si="9"/>
        <v>6.6689999999999997E-18</v>
      </c>
      <c r="Z47" s="11">
        <f t="shared" si="10"/>
        <v>4.7399999999999997E-4</v>
      </c>
      <c r="AA47" s="16">
        <f t="shared" si="11"/>
        <v>0</v>
      </c>
      <c r="AB47" s="9">
        <f t="shared" si="1"/>
        <v>1.1375109999999999</v>
      </c>
      <c r="AC47" s="9">
        <f t="shared" si="2"/>
        <v>1</v>
      </c>
      <c r="AD47" s="15">
        <f t="shared" si="3"/>
        <v>0</v>
      </c>
      <c r="AE47" s="3">
        <f t="shared" si="12"/>
        <v>802.94759999999974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6.2233796296296294E-2</v>
      </c>
      <c r="C48" s="15">
        <f>Raw!C48</f>
        <v>19.5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1.1271329999999999</v>
      </c>
      <c r="F48" s="9">
        <f>IF(Raw!$G48&gt;$C$8,IF(Raw!$Q48&gt;$C$8,IF(Raw!$N48&gt;$C$9,IF(Raw!$N48&lt;$A$9,IF(Raw!$X48&gt;$C$9,IF(Raw!$X48&lt;$A$9,Raw!I48,-999),-999),-999),-999),-999),-999)</f>
        <v>1.691017</v>
      </c>
      <c r="G48" s="9">
        <f>Raw!G48</f>
        <v>0.99730099999999999</v>
      </c>
      <c r="H48" s="9">
        <f>IF(Raw!$G48&gt;$C$8,IF(Raw!$Q48&gt;$C$8,IF(Raw!$N48&gt;$C$9,IF(Raw!$N48&lt;$A$9,IF(Raw!$X48&gt;$C$9,IF(Raw!$X48&lt;$A$9,Raw!L48,-999),-999),-999),-999),-999),-999)</f>
        <v>655.9</v>
      </c>
      <c r="I48" s="9">
        <f>IF(Raw!$G48&gt;$C$8,IF(Raw!$Q48&gt;$C$8,IF(Raw!$N48&gt;$C$9,IF(Raw!$N48&lt;$A$9,IF(Raw!$X48&gt;$C$9,IF(Raw!$X48&lt;$A$9,Raw!M48,-999),-999),-999),-999),-999),-999)</f>
        <v>6.8664000000000003E-2</v>
      </c>
      <c r="J48" s="9">
        <f>IF(Raw!$G48&gt;$C$8,IF(Raw!$Q48&gt;$C$8,IF(Raw!$N48&gt;$C$9,IF(Raw!$N48&lt;$A$9,IF(Raw!$X48&gt;$C$9,IF(Raw!$X48&lt;$A$9,Raw!N48,-999),-999),-999),-999),-999),-999)</f>
        <v>518</v>
      </c>
      <c r="K48" s="9">
        <f>IF(Raw!$G48&gt;$C$8,IF(Raw!$Q48&gt;$C$8,IF(Raw!$N48&gt;$C$9,IF(Raw!$N48&lt;$A$9,IF(Raw!$X48&gt;$C$9,IF(Raw!$X48&lt;$A$9,Raw!R48,-999),-999),-999),-999),-999),-999)</f>
        <v>1.1102879999999999</v>
      </c>
      <c r="L48" s="9">
        <f>IF(Raw!$G48&gt;$C$8,IF(Raw!$Q48&gt;$C$8,IF(Raw!$N48&gt;$C$9,IF(Raw!$N48&lt;$A$9,IF(Raw!$X48&gt;$C$9,IF(Raw!$X48&lt;$A$9,Raw!S48,-999),-999),-999),-999),-999),-999)</f>
        <v>1.6806019999999999</v>
      </c>
      <c r="M48" s="9">
        <f>Raw!Q48</f>
        <v>0.99619899999999995</v>
      </c>
      <c r="N48" s="9">
        <f>IF(Raw!$G48&gt;$C$8,IF(Raw!$Q48&gt;$C$8,IF(Raw!$N48&gt;$C$9,IF(Raw!$N48&lt;$A$9,IF(Raw!$X48&gt;$C$9,IF(Raw!$X48&lt;$A$9,Raw!V48,-999),-999),-999),-999),-999),-999)</f>
        <v>643.20000000000005</v>
      </c>
      <c r="O48" s="9">
        <f>IF(Raw!$G48&gt;$C$8,IF(Raw!$Q48&gt;$C$8,IF(Raw!$N48&gt;$C$9,IF(Raw!$N48&lt;$A$9,IF(Raw!$X48&gt;$C$9,IF(Raw!$X48&lt;$A$9,Raw!W48,-999),-999),-999),-999),-999),-999)</f>
        <v>2.6575000000000001E-2</v>
      </c>
      <c r="P48" s="9">
        <f>IF(Raw!$G48&gt;$C$8,IF(Raw!$Q48&gt;$C$8,IF(Raw!$N48&gt;$C$9,IF(Raw!$N48&lt;$A$9,IF(Raw!$X48&gt;$C$9,IF(Raw!$X48&lt;$A$9,Raw!X48,-999),-999),-999),-999),-999),-999)</f>
        <v>458</v>
      </c>
      <c r="R48" s="9">
        <f t="shared" si="4"/>
        <v>0.56388400000000005</v>
      </c>
      <c r="S48" s="9">
        <f t="shared" si="5"/>
        <v>0.33345850455672538</v>
      </c>
      <c r="T48" s="9">
        <f t="shared" si="6"/>
        <v>0.57031399999999999</v>
      </c>
      <c r="U48" s="9">
        <f t="shared" si="7"/>
        <v>0.33935101826607372</v>
      </c>
      <c r="V48" s="15">
        <f t="shared" si="0"/>
        <v>1.3624640414</v>
      </c>
      <c r="X48" s="11">
        <f t="shared" si="8"/>
        <v>0</v>
      </c>
      <c r="Y48" s="11">
        <f t="shared" si="9"/>
        <v>6.5589999999999995E-18</v>
      </c>
      <c r="Z48" s="11">
        <f t="shared" si="10"/>
        <v>5.1800000000000001E-4</v>
      </c>
      <c r="AA48" s="16">
        <f t="shared" si="11"/>
        <v>0</v>
      </c>
      <c r="AB48" s="9">
        <f t="shared" si="1"/>
        <v>1.1102879999999999</v>
      </c>
      <c r="AC48" s="9">
        <f t="shared" si="2"/>
        <v>1</v>
      </c>
      <c r="AD48" s="15">
        <f t="shared" si="3"/>
        <v>0</v>
      </c>
      <c r="AE48" s="3">
        <f t="shared" si="12"/>
        <v>789.70359999999971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6.2291666666666669E-2</v>
      </c>
      <c r="C49" s="15">
        <f>Raw!C49</f>
        <v>20.6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1.1268879999999999</v>
      </c>
      <c r="F49" s="9">
        <f>IF(Raw!$G49&gt;$C$8,IF(Raw!$Q49&gt;$C$8,IF(Raw!$N49&gt;$C$9,IF(Raw!$N49&lt;$A$9,IF(Raw!$X49&gt;$C$9,IF(Raw!$X49&lt;$A$9,Raw!I49,-999),-999),-999),-999),-999),-999)</f>
        <v>1.688785</v>
      </c>
      <c r="G49" s="9">
        <f>Raw!G49</f>
        <v>0.99769799999999997</v>
      </c>
      <c r="H49" s="9">
        <f>IF(Raw!$G49&gt;$C$8,IF(Raw!$Q49&gt;$C$8,IF(Raw!$N49&gt;$C$9,IF(Raw!$N49&lt;$A$9,IF(Raw!$X49&gt;$C$9,IF(Raw!$X49&lt;$A$9,Raw!L49,-999),-999),-999),-999),-999),-999)</f>
        <v>668</v>
      </c>
      <c r="I49" s="9">
        <f>IF(Raw!$G49&gt;$C$8,IF(Raw!$Q49&gt;$C$8,IF(Raw!$N49&gt;$C$9,IF(Raw!$N49&lt;$A$9,IF(Raw!$X49&gt;$C$9,IF(Raw!$X49&lt;$A$9,Raw!M49,-999),-999),-999),-999),-999),-999)</f>
        <v>5.1938999999999999E-2</v>
      </c>
      <c r="J49" s="9">
        <f>IF(Raw!$G49&gt;$C$8,IF(Raw!$Q49&gt;$C$8,IF(Raw!$N49&gt;$C$9,IF(Raw!$N49&lt;$A$9,IF(Raw!$X49&gt;$C$9,IF(Raw!$X49&lt;$A$9,Raw!N49,-999),-999),-999),-999),-999),-999)</f>
        <v>355</v>
      </c>
      <c r="K49" s="9">
        <f>IF(Raw!$G49&gt;$C$8,IF(Raw!$Q49&gt;$C$8,IF(Raw!$N49&gt;$C$9,IF(Raw!$N49&lt;$A$9,IF(Raw!$X49&gt;$C$9,IF(Raw!$X49&lt;$A$9,Raw!R49,-999),-999),-999),-999),-999),-999)</f>
        <v>1.0965549999999999</v>
      </c>
      <c r="L49" s="9">
        <f>IF(Raw!$G49&gt;$C$8,IF(Raw!$Q49&gt;$C$8,IF(Raw!$N49&gt;$C$9,IF(Raw!$N49&lt;$A$9,IF(Raw!$X49&gt;$C$9,IF(Raw!$X49&lt;$A$9,Raw!S49,-999),-999),-999),-999),-999),-999)</f>
        <v>1.665573</v>
      </c>
      <c r="M49" s="9">
        <f>Raw!Q49</f>
        <v>0.99548899999999996</v>
      </c>
      <c r="N49" s="9">
        <f>IF(Raw!$G49&gt;$C$8,IF(Raw!$Q49&gt;$C$8,IF(Raw!$N49&gt;$C$9,IF(Raw!$N49&lt;$A$9,IF(Raw!$X49&gt;$C$9,IF(Raw!$X49&lt;$A$9,Raw!V49,-999),-999),-999),-999),-999),-999)</f>
        <v>648.5</v>
      </c>
      <c r="O49" s="9">
        <f>IF(Raw!$G49&gt;$C$8,IF(Raw!$Q49&gt;$C$8,IF(Raw!$N49&gt;$C$9,IF(Raw!$N49&lt;$A$9,IF(Raw!$X49&gt;$C$9,IF(Raw!$X49&lt;$A$9,Raw!W49,-999),-999),-999),-999),-999),-999)</f>
        <v>5.5000000000000002E-5</v>
      </c>
      <c r="P49" s="9">
        <f>IF(Raw!$G49&gt;$C$8,IF(Raw!$Q49&gt;$C$8,IF(Raw!$N49&gt;$C$9,IF(Raw!$N49&lt;$A$9,IF(Raw!$X49&gt;$C$9,IF(Raw!$X49&lt;$A$9,Raw!X49,-999),-999),-999),-999),-999),-999)</f>
        <v>437</v>
      </c>
      <c r="R49" s="9">
        <f t="shared" si="4"/>
        <v>0.56189700000000009</v>
      </c>
      <c r="S49" s="9">
        <f t="shared" si="5"/>
        <v>0.33272263787279027</v>
      </c>
      <c r="T49" s="9">
        <f t="shared" si="6"/>
        <v>0.56901800000000002</v>
      </c>
      <c r="U49" s="9">
        <f t="shared" si="7"/>
        <v>0.34163498087444982</v>
      </c>
      <c r="V49" s="15">
        <f t="shared" si="0"/>
        <v>1.3502800310999998</v>
      </c>
      <c r="X49" s="11">
        <f t="shared" si="8"/>
        <v>0</v>
      </c>
      <c r="Y49" s="11">
        <f t="shared" si="9"/>
        <v>6.6799999999999999E-18</v>
      </c>
      <c r="Z49" s="11">
        <f t="shared" si="10"/>
        <v>3.5500000000000001E-4</v>
      </c>
      <c r="AA49" s="16">
        <f t="shared" si="11"/>
        <v>0</v>
      </c>
      <c r="AB49" s="9">
        <f t="shared" si="1"/>
        <v>1.0965549999999999</v>
      </c>
      <c r="AC49" s="9">
        <f t="shared" si="2"/>
        <v>1</v>
      </c>
      <c r="AD49" s="15">
        <f t="shared" si="3"/>
        <v>0</v>
      </c>
      <c r="AE49" s="3">
        <f t="shared" si="12"/>
        <v>804.27199999999982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6.2337962962962963E-2</v>
      </c>
      <c r="C50" s="15">
        <f>Raw!C50</f>
        <v>21.3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1.1346210000000001</v>
      </c>
      <c r="F50" s="9">
        <f>IF(Raw!$G50&gt;$C$8,IF(Raw!$Q50&gt;$C$8,IF(Raw!$N50&gt;$C$9,IF(Raw!$N50&lt;$A$9,IF(Raw!$X50&gt;$C$9,IF(Raw!$X50&lt;$A$9,Raw!I50,-999),-999),-999),-999),-999),-999)</f>
        <v>1.700901</v>
      </c>
      <c r="G50" s="9">
        <f>Raw!G50</f>
        <v>0.99584799999999996</v>
      </c>
      <c r="H50" s="9">
        <f>IF(Raw!$G50&gt;$C$8,IF(Raw!$Q50&gt;$C$8,IF(Raw!$N50&gt;$C$9,IF(Raw!$N50&lt;$A$9,IF(Raw!$X50&gt;$C$9,IF(Raw!$X50&lt;$A$9,Raw!L50,-999),-999),-999),-999),-999),-999)</f>
        <v>655.5</v>
      </c>
      <c r="I50" s="9">
        <f>IF(Raw!$G50&gt;$C$8,IF(Raw!$Q50&gt;$C$8,IF(Raw!$N50&gt;$C$9,IF(Raw!$N50&lt;$A$9,IF(Raw!$X50&gt;$C$9,IF(Raw!$X50&lt;$A$9,Raw!M50,-999),-999),-999),-999),-999),-999)</f>
        <v>7.4054999999999996E-2</v>
      </c>
      <c r="J50" s="9">
        <f>IF(Raw!$G50&gt;$C$8,IF(Raw!$Q50&gt;$C$8,IF(Raw!$N50&gt;$C$9,IF(Raw!$N50&lt;$A$9,IF(Raw!$X50&gt;$C$9,IF(Raw!$X50&lt;$A$9,Raw!N50,-999),-999),-999),-999),-999),-999)</f>
        <v>540</v>
      </c>
      <c r="K50" s="9">
        <f>IF(Raw!$G50&gt;$C$8,IF(Raw!$Q50&gt;$C$8,IF(Raw!$N50&gt;$C$9,IF(Raw!$N50&lt;$A$9,IF(Raw!$X50&gt;$C$9,IF(Raw!$X50&lt;$A$9,Raw!R50,-999),-999),-999),-999),-999),-999)</f>
        <v>1.135729</v>
      </c>
      <c r="L50" s="9">
        <f>IF(Raw!$G50&gt;$C$8,IF(Raw!$Q50&gt;$C$8,IF(Raw!$N50&gt;$C$9,IF(Raw!$N50&lt;$A$9,IF(Raw!$X50&gt;$C$9,IF(Raw!$X50&lt;$A$9,Raw!S50,-999),-999),-999),-999),-999),-999)</f>
        <v>1.7155959999999999</v>
      </c>
      <c r="M50" s="9">
        <f>Raw!Q50</f>
        <v>0.99696799999999997</v>
      </c>
      <c r="N50" s="9">
        <f>IF(Raw!$G50&gt;$C$8,IF(Raw!$Q50&gt;$C$8,IF(Raw!$N50&gt;$C$9,IF(Raw!$N50&lt;$A$9,IF(Raw!$X50&gt;$C$9,IF(Raw!$X50&lt;$A$9,Raw!V50,-999),-999),-999),-999),-999),-999)</f>
        <v>656.8</v>
      </c>
      <c r="O50" s="9">
        <f>IF(Raw!$G50&gt;$C$8,IF(Raw!$Q50&gt;$C$8,IF(Raw!$N50&gt;$C$9,IF(Raw!$N50&lt;$A$9,IF(Raw!$X50&gt;$C$9,IF(Raw!$X50&lt;$A$9,Raw!W50,-999),-999),-999),-999),-999),-999)</f>
        <v>4.0167000000000001E-2</v>
      </c>
      <c r="P50" s="9">
        <f>IF(Raw!$G50&gt;$C$8,IF(Raw!$Q50&gt;$C$8,IF(Raw!$N50&gt;$C$9,IF(Raw!$N50&lt;$A$9,IF(Raw!$X50&gt;$C$9,IF(Raw!$X50&lt;$A$9,Raw!X50,-999),-999),-999),-999),-999),-999)</f>
        <v>414</v>
      </c>
      <c r="R50" s="9">
        <f t="shared" si="4"/>
        <v>0.56627999999999989</v>
      </c>
      <c r="S50" s="9">
        <f t="shared" si="5"/>
        <v>0.33292942975517087</v>
      </c>
      <c r="T50" s="9">
        <f t="shared" si="6"/>
        <v>0.57986699999999991</v>
      </c>
      <c r="U50" s="9">
        <f t="shared" si="7"/>
        <v>0.33799740731500888</v>
      </c>
      <c r="V50" s="15">
        <f t="shared" si="0"/>
        <v>1.3908336771999998</v>
      </c>
      <c r="X50" s="11">
        <f t="shared" si="8"/>
        <v>0</v>
      </c>
      <c r="Y50" s="11">
        <f t="shared" si="9"/>
        <v>6.5549999999999994E-18</v>
      </c>
      <c r="Z50" s="11">
        <f t="shared" si="10"/>
        <v>5.4000000000000001E-4</v>
      </c>
      <c r="AA50" s="16">
        <f t="shared" si="11"/>
        <v>0</v>
      </c>
      <c r="AB50" s="9">
        <f t="shared" si="1"/>
        <v>1.135729</v>
      </c>
      <c r="AC50" s="9">
        <f t="shared" si="2"/>
        <v>1</v>
      </c>
      <c r="AD50" s="15">
        <f t="shared" si="3"/>
        <v>0</v>
      </c>
      <c r="AE50" s="3">
        <f t="shared" si="12"/>
        <v>789.22199999999975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6.2395833333333338E-2</v>
      </c>
      <c r="C51" s="15">
        <f>Raw!C51</f>
        <v>22.8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1.111569</v>
      </c>
      <c r="F51" s="9">
        <f>IF(Raw!$G51&gt;$C$8,IF(Raw!$Q51&gt;$C$8,IF(Raw!$N51&gt;$C$9,IF(Raw!$N51&lt;$A$9,IF(Raw!$X51&gt;$C$9,IF(Raw!$X51&lt;$A$9,Raw!I51,-999),-999),-999),-999),-999),-999)</f>
        <v>1.6663920000000001</v>
      </c>
      <c r="G51" s="9">
        <f>Raw!G51</f>
        <v>0.99683100000000002</v>
      </c>
      <c r="H51" s="9">
        <f>IF(Raw!$G51&gt;$C$8,IF(Raw!$Q51&gt;$C$8,IF(Raw!$N51&gt;$C$9,IF(Raw!$N51&lt;$A$9,IF(Raw!$X51&gt;$C$9,IF(Raw!$X51&lt;$A$9,Raw!L51,-999),-999),-999),-999),-999),-999)</f>
        <v>649.29999999999995</v>
      </c>
      <c r="I51" s="9">
        <f>IF(Raw!$G51&gt;$C$8,IF(Raw!$Q51&gt;$C$8,IF(Raw!$N51&gt;$C$9,IF(Raw!$N51&lt;$A$9,IF(Raw!$X51&gt;$C$9,IF(Raw!$X51&lt;$A$9,Raw!M51,-999),-999),-999),-999),-999),-999)</f>
        <v>5.4938000000000001E-2</v>
      </c>
      <c r="J51" s="9">
        <f>IF(Raw!$G51&gt;$C$8,IF(Raw!$Q51&gt;$C$8,IF(Raw!$N51&gt;$C$9,IF(Raw!$N51&lt;$A$9,IF(Raw!$X51&gt;$C$9,IF(Raw!$X51&lt;$A$9,Raw!N51,-999),-999),-999),-999),-999),-999)</f>
        <v>449</v>
      </c>
      <c r="K51" s="9">
        <f>IF(Raw!$G51&gt;$C$8,IF(Raw!$Q51&gt;$C$8,IF(Raw!$N51&gt;$C$9,IF(Raw!$N51&lt;$A$9,IF(Raw!$X51&gt;$C$9,IF(Raw!$X51&lt;$A$9,Raw!R51,-999),-999),-999),-999),-999),-999)</f>
        <v>1.1192930000000001</v>
      </c>
      <c r="L51" s="9">
        <f>IF(Raw!$G51&gt;$C$8,IF(Raw!$Q51&gt;$C$8,IF(Raw!$N51&gt;$C$9,IF(Raw!$N51&lt;$A$9,IF(Raw!$X51&gt;$C$9,IF(Raw!$X51&lt;$A$9,Raw!S51,-999),-999),-999),-999),-999),-999)</f>
        <v>1.6741889999999999</v>
      </c>
      <c r="M51" s="9">
        <f>Raw!Q51</f>
        <v>0.99722</v>
      </c>
      <c r="N51" s="9">
        <f>IF(Raw!$G51&gt;$C$8,IF(Raw!$Q51&gt;$C$8,IF(Raw!$N51&gt;$C$9,IF(Raw!$N51&lt;$A$9,IF(Raw!$X51&gt;$C$9,IF(Raw!$X51&lt;$A$9,Raw!V51,-999),-999),-999),-999),-999),-999)</f>
        <v>637.5</v>
      </c>
      <c r="O51" s="9">
        <f>IF(Raw!$G51&gt;$C$8,IF(Raw!$Q51&gt;$C$8,IF(Raw!$N51&gt;$C$9,IF(Raw!$N51&lt;$A$9,IF(Raw!$X51&gt;$C$9,IF(Raw!$X51&lt;$A$9,Raw!W51,-999),-999),-999),-999),-999),-999)</f>
        <v>7.4761999999999995E-2</v>
      </c>
      <c r="P51" s="9">
        <f>IF(Raw!$G51&gt;$C$8,IF(Raw!$Q51&gt;$C$8,IF(Raw!$N51&gt;$C$9,IF(Raw!$N51&lt;$A$9,IF(Raw!$X51&gt;$C$9,IF(Raw!$X51&lt;$A$9,Raw!X51,-999),-999),-999),-999),-999),-999)</f>
        <v>510</v>
      </c>
      <c r="R51" s="9">
        <f t="shared" si="4"/>
        <v>0.55482300000000007</v>
      </c>
      <c r="S51" s="9">
        <f t="shared" si="5"/>
        <v>0.33294866994080624</v>
      </c>
      <c r="T51" s="9">
        <f t="shared" si="6"/>
        <v>0.55489599999999983</v>
      </c>
      <c r="U51" s="9">
        <f t="shared" si="7"/>
        <v>0.33144167116138012</v>
      </c>
      <c r="V51" s="15">
        <f t="shared" si="0"/>
        <v>1.3572650222999998</v>
      </c>
      <c r="X51" s="11">
        <f t="shared" si="8"/>
        <v>0</v>
      </c>
      <c r="Y51" s="11">
        <f t="shared" si="9"/>
        <v>6.4929999999999993E-18</v>
      </c>
      <c r="Z51" s="11">
        <f t="shared" si="10"/>
        <v>4.4899999999999996E-4</v>
      </c>
      <c r="AA51" s="16">
        <f t="shared" si="11"/>
        <v>0</v>
      </c>
      <c r="AB51" s="9">
        <f t="shared" si="1"/>
        <v>1.1192930000000001</v>
      </c>
      <c r="AC51" s="9">
        <f t="shared" si="2"/>
        <v>1</v>
      </c>
      <c r="AD51" s="15">
        <f t="shared" si="3"/>
        <v>0</v>
      </c>
      <c r="AE51" s="3">
        <f t="shared" si="12"/>
        <v>781.75719999999967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6.2453703703703706E-2</v>
      </c>
      <c r="C52" s="15">
        <f>Raw!C52</f>
        <v>23.7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1.1011740000000001</v>
      </c>
      <c r="F52" s="9">
        <f>IF(Raw!$G52&gt;$C$8,IF(Raw!$Q52&gt;$C$8,IF(Raw!$N52&gt;$C$9,IF(Raw!$N52&lt;$A$9,IF(Raw!$X52&gt;$C$9,IF(Raw!$X52&lt;$A$9,Raw!I52,-999),-999),-999),-999),-999),-999)</f>
        <v>1.68926</v>
      </c>
      <c r="G52" s="9">
        <f>Raw!G52</f>
        <v>0.99683900000000003</v>
      </c>
      <c r="H52" s="9">
        <f>IF(Raw!$G52&gt;$C$8,IF(Raw!$Q52&gt;$C$8,IF(Raw!$N52&gt;$C$9,IF(Raw!$N52&lt;$A$9,IF(Raw!$X52&gt;$C$9,IF(Raw!$X52&lt;$A$9,Raw!L52,-999),-999),-999),-999),-999),-999)</f>
        <v>672.1</v>
      </c>
      <c r="I52" s="9">
        <f>IF(Raw!$G52&gt;$C$8,IF(Raw!$Q52&gt;$C$8,IF(Raw!$N52&gt;$C$9,IF(Raw!$N52&lt;$A$9,IF(Raw!$X52&gt;$C$9,IF(Raw!$X52&lt;$A$9,Raw!M52,-999),-999),-999),-999),-999),-999)</f>
        <v>2.5099E-2</v>
      </c>
      <c r="J52" s="9">
        <f>IF(Raw!$G52&gt;$C$8,IF(Raw!$Q52&gt;$C$8,IF(Raw!$N52&gt;$C$9,IF(Raw!$N52&lt;$A$9,IF(Raw!$X52&gt;$C$9,IF(Raw!$X52&lt;$A$9,Raw!N52,-999),-999),-999),-999),-999),-999)</f>
        <v>404</v>
      </c>
      <c r="K52" s="9">
        <f>IF(Raw!$G52&gt;$C$8,IF(Raw!$Q52&gt;$C$8,IF(Raw!$N52&gt;$C$9,IF(Raw!$N52&lt;$A$9,IF(Raw!$X52&gt;$C$9,IF(Raw!$X52&lt;$A$9,Raw!R52,-999),-999),-999),-999),-999),-999)</f>
        <v>1.120276</v>
      </c>
      <c r="L52" s="9">
        <f>IF(Raw!$G52&gt;$C$8,IF(Raw!$Q52&gt;$C$8,IF(Raw!$N52&gt;$C$9,IF(Raw!$N52&lt;$A$9,IF(Raw!$X52&gt;$C$9,IF(Raw!$X52&lt;$A$9,Raw!S52,-999),-999),-999),-999),-999),-999)</f>
        <v>1.69859</v>
      </c>
      <c r="M52" s="9">
        <f>Raw!Q52</f>
        <v>0.99551999999999996</v>
      </c>
      <c r="N52" s="9">
        <f>IF(Raw!$G52&gt;$C$8,IF(Raw!$Q52&gt;$C$8,IF(Raw!$N52&gt;$C$9,IF(Raw!$N52&lt;$A$9,IF(Raw!$X52&gt;$C$9,IF(Raw!$X52&lt;$A$9,Raw!V52,-999),-999),-999),-999),-999),-999)</f>
        <v>645.1</v>
      </c>
      <c r="O52" s="9">
        <f>IF(Raw!$G52&gt;$C$8,IF(Raw!$Q52&gt;$C$8,IF(Raw!$N52&gt;$C$9,IF(Raw!$N52&lt;$A$9,IF(Raw!$X52&gt;$C$9,IF(Raw!$X52&lt;$A$9,Raw!W52,-999),-999),-999),-999),-999),-999)</f>
        <v>5.7086999999999999E-2</v>
      </c>
      <c r="P52" s="9">
        <f>IF(Raw!$G52&gt;$C$8,IF(Raw!$Q52&gt;$C$8,IF(Raw!$N52&gt;$C$9,IF(Raw!$N52&lt;$A$9,IF(Raw!$X52&gt;$C$9,IF(Raw!$X52&lt;$A$9,Raw!X52,-999),-999),-999),-999),-999),-999)</f>
        <v>377</v>
      </c>
      <c r="R52" s="9">
        <f t="shared" si="4"/>
        <v>0.58808599999999989</v>
      </c>
      <c r="S52" s="9">
        <f t="shared" si="5"/>
        <v>0.34813231829321706</v>
      </c>
      <c r="T52" s="9">
        <f t="shared" si="6"/>
        <v>0.57831399999999999</v>
      </c>
      <c r="U52" s="9">
        <f t="shared" si="7"/>
        <v>0.34046709329502706</v>
      </c>
      <c r="V52" s="15">
        <f t="shared" si="0"/>
        <v>1.377046913</v>
      </c>
      <c r="X52" s="11">
        <f t="shared" si="8"/>
        <v>0</v>
      </c>
      <c r="Y52" s="11">
        <f t="shared" si="9"/>
        <v>6.7209999999999999E-18</v>
      </c>
      <c r="Z52" s="11">
        <f t="shared" si="10"/>
        <v>4.0400000000000001E-4</v>
      </c>
      <c r="AA52" s="16">
        <f t="shared" si="11"/>
        <v>0</v>
      </c>
      <c r="AB52" s="9">
        <f t="shared" si="1"/>
        <v>1.120276</v>
      </c>
      <c r="AC52" s="9">
        <f t="shared" si="2"/>
        <v>1</v>
      </c>
      <c r="AD52" s="15">
        <f t="shared" si="3"/>
        <v>0</v>
      </c>
      <c r="AE52" s="3">
        <f t="shared" si="12"/>
        <v>809.20839999999976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6.2511574074074081E-2</v>
      </c>
      <c r="C53" s="15">
        <f>Raw!C53</f>
        <v>24.6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1.070136</v>
      </c>
      <c r="F53" s="9">
        <f>IF(Raw!$G53&gt;$C$8,IF(Raw!$Q53&gt;$C$8,IF(Raw!$N53&gt;$C$9,IF(Raw!$N53&lt;$A$9,IF(Raw!$X53&gt;$C$9,IF(Raw!$X53&lt;$A$9,Raw!I53,-999),-999),-999),-999),-999),-999)</f>
        <v>1.6108070000000001</v>
      </c>
      <c r="G53" s="9">
        <f>Raw!G53</f>
        <v>0.99609499999999995</v>
      </c>
      <c r="H53" s="9">
        <f>IF(Raw!$G53&gt;$C$8,IF(Raw!$Q53&gt;$C$8,IF(Raw!$N53&gt;$C$9,IF(Raw!$N53&lt;$A$9,IF(Raw!$X53&gt;$C$9,IF(Raw!$X53&lt;$A$9,Raw!L53,-999),-999),-999),-999),-999),-999)</f>
        <v>651.79999999999995</v>
      </c>
      <c r="I53" s="9">
        <f>IF(Raw!$G53&gt;$C$8,IF(Raw!$Q53&gt;$C$8,IF(Raw!$N53&gt;$C$9,IF(Raw!$N53&lt;$A$9,IF(Raw!$X53&gt;$C$9,IF(Raw!$X53&lt;$A$9,Raw!M53,-999),-999),-999),-999),-999),-999)</f>
        <v>6.0384E-2</v>
      </c>
      <c r="J53" s="9">
        <f>IF(Raw!$G53&gt;$C$8,IF(Raw!$Q53&gt;$C$8,IF(Raw!$N53&gt;$C$9,IF(Raw!$N53&lt;$A$9,IF(Raw!$X53&gt;$C$9,IF(Raw!$X53&lt;$A$9,Raw!N53,-999),-999),-999),-999),-999),-999)</f>
        <v>534</v>
      </c>
      <c r="K53" s="9">
        <f>IF(Raw!$G53&gt;$C$8,IF(Raw!$Q53&gt;$C$8,IF(Raw!$N53&gt;$C$9,IF(Raw!$N53&lt;$A$9,IF(Raw!$X53&gt;$C$9,IF(Raw!$X53&lt;$A$9,Raw!R53,-999),-999),-999),-999),-999),-999)</f>
        <v>1.1517869999999999</v>
      </c>
      <c r="L53" s="9">
        <f>IF(Raw!$G53&gt;$C$8,IF(Raw!$Q53&gt;$C$8,IF(Raw!$N53&gt;$C$9,IF(Raw!$N53&lt;$A$9,IF(Raw!$X53&gt;$C$9,IF(Raw!$X53&lt;$A$9,Raw!S53,-999),-999),-999),-999),-999),-999)</f>
        <v>1.7267380000000001</v>
      </c>
      <c r="M53" s="9">
        <f>Raw!Q53</f>
        <v>0.99711700000000003</v>
      </c>
      <c r="N53" s="9">
        <f>IF(Raw!$G53&gt;$C$8,IF(Raw!$Q53&gt;$C$8,IF(Raw!$N53&gt;$C$9,IF(Raw!$N53&lt;$A$9,IF(Raw!$X53&gt;$C$9,IF(Raw!$X53&lt;$A$9,Raw!V53,-999),-999),-999),-999),-999),-999)</f>
        <v>653.4</v>
      </c>
      <c r="O53" s="9">
        <f>IF(Raw!$G53&gt;$C$8,IF(Raw!$Q53&gt;$C$8,IF(Raw!$N53&gt;$C$9,IF(Raw!$N53&lt;$A$9,IF(Raw!$X53&gt;$C$9,IF(Raw!$X53&lt;$A$9,Raw!W53,-999),-999),-999),-999),-999),-999)</f>
        <v>3.8572000000000002E-2</v>
      </c>
      <c r="P53" s="9">
        <f>IF(Raw!$G53&gt;$C$8,IF(Raw!$Q53&gt;$C$8,IF(Raw!$N53&gt;$C$9,IF(Raw!$N53&lt;$A$9,IF(Raw!$X53&gt;$C$9,IF(Raw!$X53&lt;$A$9,Raw!X53,-999),-999),-999),-999),-999),-999)</f>
        <v>333</v>
      </c>
      <c r="R53" s="9">
        <f t="shared" si="4"/>
        <v>0.54067100000000012</v>
      </c>
      <c r="S53" s="9">
        <f t="shared" si="5"/>
        <v>0.33565225380818442</v>
      </c>
      <c r="T53" s="9">
        <f t="shared" si="6"/>
        <v>0.57495100000000021</v>
      </c>
      <c r="U53" s="9">
        <f t="shared" si="7"/>
        <v>0.33296944875250339</v>
      </c>
      <c r="V53" s="15">
        <f t="shared" si="0"/>
        <v>1.3998664966000001</v>
      </c>
      <c r="X53" s="11">
        <f t="shared" si="8"/>
        <v>0</v>
      </c>
      <c r="Y53" s="11">
        <f t="shared" si="9"/>
        <v>6.5179999999999995E-18</v>
      </c>
      <c r="Z53" s="11">
        <f t="shared" si="10"/>
        <v>5.3399999999999997E-4</v>
      </c>
      <c r="AA53" s="16">
        <f t="shared" si="11"/>
        <v>0</v>
      </c>
      <c r="AB53" s="9">
        <f t="shared" si="1"/>
        <v>1.1517869999999999</v>
      </c>
      <c r="AC53" s="9">
        <f t="shared" si="2"/>
        <v>1</v>
      </c>
      <c r="AD53" s="15">
        <f t="shared" si="3"/>
        <v>0</v>
      </c>
      <c r="AE53" s="3">
        <f t="shared" si="12"/>
        <v>784.76719999999978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6.2557870370370375E-2</v>
      </c>
      <c r="C54" s="15">
        <f>Raw!C54</f>
        <v>25.7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1.061156</v>
      </c>
      <c r="F54" s="9">
        <f>IF(Raw!$G54&gt;$C$8,IF(Raw!$Q54&gt;$C$8,IF(Raw!$N54&gt;$C$9,IF(Raw!$N54&lt;$A$9,IF(Raw!$X54&gt;$C$9,IF(Raw!$X54&lt;$A$9,Raw!I54,-999),-999),-999),-999),-999),-999)</f>
        <v>1.6338200000000001</v>
      </c>
      <c r="G54" s="9">
        <f>Raw!G54</f>
        <v>0.996479</v>
      </c>
      <c r="H54" s="9">
        <f>IF(Raw!$G54&gt;$C$8,IF(Raw!$Q54&gt;$C$8,IF(Raw!$N54&gt;$C$9,IF(Raw!$N54&lt;$A$9,IF(Raw!$X54&gt;$C$9,IF(Raw!$X54&lt;$A$9,Raw!L54,-999),-999),-999),-999),-999),-999)</f>
        <v>677.1</v>
      </c>
      <c r="I54" s="9">
        <f>IF(Raw!$G54&gt;$C$8,IF(Raw!$Q54&gt;$C$8,IF(Raw!$N54&gt;$C$9,IF(Raw!$N54&lt;$A$9,IF(Raw!$X54&gt;$C$9,IF(Raw!$X54&lt;$A$9,Raw!M54,-999),-999),-999),-999),-999),-999)</f>
        <v>7.8999999999999996E-5</v>
      </c>
      <c r="J54" s="9">
        <f>IF(Raw!$G54&gt;$C$8,IF(Raw!$Q54&gt;$C$8,IF(Raw!$N54&gt;$C$9,IF(Raw!$N54&lt;$A$9,IF(Raw!$X54&gt;$C$9,IF(Raw!$X54&lt;$A$9,Raw!N54,-999),-999),-999),-999),-999),-999)</f>
        <v>434</v>
      </c>
      <c r="K54" s="9">
        <f>IF(Raw!$G54&gt;$C$8,IF(Raw!$Q54&gt;$C$8,IF(Raw!$N54&gt;$C$9,IF(Raw!$N54&lt;$A$9,IF(Raw!$X54&gt;$C$9,IF(Raw!$X54&lt;$A$9,Raw!R54,-999),-999),-999),-999),-999),-999)</f>
        <v>1.088957</v>
      </c>
      <c r="L54" s="9">
        <f>IF(Raw!$G54&gt;$C$8,IF(Raw!$Q54&gt;$C$8,IF(Raw!$N54&gt;$C$9,IF(Raw!$N54&lt;$A$9,IF(Raw!$X54&gt;$C$9,IF(Raw!$X54&lt;$A$9,Raw!S54,-999),-999),-999),-999),-999),-999)</f>
        <v>1.637653</v>
      </c>
      <c r="M54" s="9">
        <f>Raw!Q54</f>
        <v>0.99428399999999995</v>
      </c>
      <c r="N54" s="9">
        <f>IF(Raw!$G54&gt;$C$8,IF(Raw!$Q54&gt;$C$8,IF(Raw!$N54&gt;$C$9,IF(Raw!$N54&lt;$A$9,IF(Raw!$X54&gt;$C$9,IF(Raw!$X54&lt;$A$9,Raw!V54,-999),-999),-999),-999),-999),-999)</f>
        <v>643</v>
      </c>
      <c r="O54" s="9">
        <f>IF(Raw!$G54&gt;$C$8,IF(Raw!$Q54&gt;$C$8,IF(Raw!$N54&gt;$C$9,IF(Raw!$N54&lt;$A$9,IF(Raw!$X54&gt;$C$9,IF(Raw!$X54&lt;$A$9,Raw!W54,-999),-999),-999),-999),-999),-999)</f>
        <v>0.10674</v>
      </c>
      <c r="P54" s="9">
        <f>IF(Raw!$G54&gt;$C$8,IF(Raw!$Q54&gt;$C$8,IF(Raw!$N54&gt;$C$9,IF(Raw!$N54&lt;$A$9,IF(Raw!$X54&gt;$C$9,IF(Raw!$X54&lt;$A$9,Raw!X54,-999),-999),-999),-999),-999),-999)</f>
        <v>503</v>
      </c>
      <c r="R54" s="9">
        <f t="shared" si="4"/>
        <v>0.57266400000000006</v>
      </c>
      <c r="S54" s="9">
        <f t="shared" si="5"/>
        <v>0.35050617571091064</v>
      </c>
      <c r="T54" s="9">
        <f t="shared" si="6"/>
        <v>0.54869600000000007</v>
      </c>
      <c r="U54" s="9">
        <f t="shared" si="7"/>
        <v>0.33505022126176914</v>
      </c>
      <c r="V54" s="15">
        <f t="shared" si="0"/>
        <v>1.3276452871</v>
      </c>
      <c r="X54" s="11">
        <f t="shared" si="8"/>
        <v>0</v>
      </c>
      <c r="Y54" s="11">
        <f t="shared" si="9"/>
        <v>6.7709999999999996E-18</v>
      </c>
      <c r="Z54" s="11">
        <f t="shared" si="10"/>
        <v>4.3399999999999998E-4</v>
      </c>
      <c r="AA54" s="16">
        <f t="shared" si="11"/>
        <v>0</v>
      </c>
      <c r="AB54" s="9">
        <f t="shared" si="1"/>
        <v>1.088957</v>
      </c>
      <c r="AC54" s="9">
        <f t="shared" si="2"/>
        <v>1</v>
      </c>
      <c r="AD54" s="15">
        <f t="shared" si="3"/>
        <v>0</v>
      </c>
      <c r="AE54" s="3">
        <f t="shared" si="12"/>
        <v>815.22839999999974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6.2615740740740736E-2</v>
      </c>
      <c r="C55" s="15">
        <f>Raw!C55</f>
        <v>26.8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1.068352</v>
      </c>
      <c r="F55" s="9">
        <f>IF(Raw!$G55&gt;$C$8,IF(Raw!$Q55&gt;$C$8,IF(Raw!$N55&gt;$C$9,IF(Raw!$N55&lt;$A$9,IF(Raw!$X55&gt;$C$9,IF(Raw!$X55&lt;$A$9,Raw!I55,-999),-999),-999),-999),-999),-999)</f>
        <v>1.6450149999999999</v>
      </c>
      <c r="G55" s="9">
        <f>Raw!G55</f>
        <v>0.99745700000000004</v>
      </c>
      <c r="H55" s="9">
        <f>IF(Raw!$G55&gt;$C$8,IF(Raw!$Q55&gt;$C$8,IF(Raw!$N55&gt;$C$9,IF(Raw!$N55&lt;$A$9,IF(Raw!$X55&gt;$C$9,IF(Raw!$X55&lt;$A$9,Raw!L55,-999),-999),-999),-999),-999),-999)</f>
        <v>670.6</v>
      </c>
      <c r="I55" s="9">
        <f>IF(Raw!$G55&gt;$C$8,IF(Raw!$Q55&gt;$C$8,IF(Raw!$N55&gt;$C$9,IF(Raw!$N55&lt;$A$9,IF(Raw!$X55&gt;$C$9,IF(Raw!$X55&lt;$A$9,Raw!M55,-999),-999),-999),-999),-999),-999)</f>
        <v>1.8699999999999999E-4</v>
      </c>
      <c r="J55" s="9">
        <f>IF(Raw!$G55&gt;$C$8,IF(Raw!$Q55&gt;$C$8,IF(Raw!$N55&gt;$C$9,IF(Raw!$N55&lt;$A$9,IF(Raw!$X55&gt;$C$9,IF(Raw!$X55&lt;$A$9,Raw!N55,-999),-999),-999),-999),-999),-999)</f>
        <v>317</v>
      </c>
      <c r="K55" s="9">
        <f>IF(Raw!$G55&gt;$C$8,IF(Raw!$Q55&gt;$C$8,IF(Raw!$N55&gt;$C$9,IF(Raw!$N55&lt;$A$9,IF(Raw!$X55&gt;$C$9,IF(Raw!$X55&lt;$A$9,Raw!R55,-999),-999),-999),-999),-999),-999)</f>
        <v>1.1069020000000001</v>
      </c>
      <c r="L55" s="9">
        <f>IF(Raw!$G55&gt;$C$8,IF(Raw!$Q55&gt;$C$8,IF(Raw!$N55&gt;$C$9,IF(Raw!$N55&lt;$A$9,IF(Raw!$X55&gt;$C$9,IF(Raw!$X55&lt;$A$9,Raw!S55,-999),-999),-999),-999),-999),-999)</f>
        <v>1.679775</v>
      </c>
      <c r="M55" s="9">
        <f>Raw!Q55</f>
        <v>0.99526899999999996</v>
      </c>
      <c r="N55" s="9">
        <f>IF(Raw!$G55&gt;$C$8,IF(Raw!$Q55&gt;$C$8,IF(Raw!$N55&gt;$C$9,IF(Raw!$N55&lt;$A$9,IF(Raw!$X55&gt;$C$9,IF(Raw!$X55&lt;$A$9,Raw!V55,-999),-999),-999),-999),-999),-999)</f>
        <v>630.6</v>
      </c>
      <c r="O55" s="9">
        <f>IF(Raw!$G55&gt;$C$8,IF(Raw!$Q55&gt;$C$8,IF(Raw!$N55&gt;$C$9,IF(Raw!$N55&lt;$A$9,IF(Raw!$X55&gt;$C$9,IF(Raw!$X55&lt;$A$9,Raw!W55,-999),-999),-999),-999),-999),-999)</f>
        <v>5.6947999999999999E-2</v>
      </c>
      <c r="P55" s="9">
        <f>IF(Raw!$G55&gt;$C$8,IF(Raw!$Q55&gt;$C$8,IF(Raw!$N55&gt;$C$9,IF(Raw!$N55&lt;$A$9,IF(Raw!$X55&gt;$C$9,IF(Raw!$X55&lt;$A$9,Raw!X55,-999),-999),-999),-999),-999),-999)</f>
        <v>544</v>
      </c>
      <c r="R55" s="9">
        <f t="shared" si="4"/>
        <v>0.57666299999999993</v>
      </c>
      <c r="S55" s="9">
        <f t="shared" si="5"/>
        <v>0.35055181867642543</v>
      </c>
      <c r="T55" s="9">
        <f t="shared" si="6"/>
        <v>0.57287299999999997</v>
      </c>
      <c r="U55" s="9">
        <f t="shared" si="7"/>
        <v>0.3410415085353693</v>
      </c>
      <c r="V55" s="15">
        <f t="shared" si="0"/>
        <v>1.3617935925</v>
      </c>
      <c r="X55" s="11">
        <f t="shared" si="8"/>
        <v>0</v>
      </c>
      <c r="Y55" s="11">
        <f t="shared" si="9"/>
        <v>6.7059999999999996E-18</v>
      </c>
      <c r="Z55" s="11">
        <f t="shared" si="10"/>
        <v>3.1700000000000001E-4</v>
      </c>
      <c r="AA55" s="16">
        <f t="shared" si="11"/>
        <v>0</v>
      </c>
      <c r="AB55" s="9">
        <f t="shared" si="1"/>
        <v>1.1069020000000001</v>
      </c>
      <c r="AC55" s="9">
        <f t="shared" si="2"/>
        <v>1</v>
      </c>
      <c r="AD55" s="15">
        <f t="shared" si="3"/>
        <v>0</v>
      </c>
      <c r="AE55" s="3">
        <f t="shared" si="12"/>
        <v>807.40239999999972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6.267361111111111E-2</v>
      </c>
      <c r="C56" s="15">
        <f>Raw!C56</f>
        <v>27.5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1.0522800000000001</v>
      </c>
      <c r="F56" s="9">
        <f>IF(Raw!$G56&gt;$C$8,IF(Raw!$Q56&gt;$C$8,IF(Raw!$N56&gt;$C$9,IF(Raw!$N56&lt;$A$9,IF(Raw!$X56&gt;$C$9,IF(Raw!$X56&lt;$A$9,Raw!I56,-999),-999),-999),-999),-999),-999)</f>
        <v>1.5922369999999999</v>
      </c>
      <c r="G56" s="9">
        <f>Raw!G56</f>
        <v>0.99600100000000003</v>
      </c>
      <c r="H56" s="9">
        <f>IF(Raw!$G56&gt;$C$8,IF(Raw!$Q56&gt;$C$8,IF(Raw!$N56&gt;$C$9,IF(Raw!$N56&lt;$A$9,IF(Raw!$X56&gt;$C$9,IF(Raw!$X56&lt;$A$9,Raw!L56,-999),-999),-999),-999),-999),-999)</f>
        <v>675.4</v>
      </c>
      <c r="I56" s="9">
        <f>IF(Raw!$G56&gt;$C$8,IF(Raw!$Q56&gt;$C$8,IF(Raw!$N56&gt;$C$9,IF(Raw!$N56&lt;$A$9,IF(Raw!$X56&gt;$C$9,IF(Raw!$X56&lt;$A$9,Raw!M56,-999),-999),-999),-999),-999),-999)</f>
        <v>8.4512000000000004E-2</v>
      </c>
      <c r="J56" s="9">
        <f>IF(Raw!$G56&gt;$C$8,IF(Raw!$Q56&gt;$C$8,IF(Raw!$N56&gt;$C$9,IF(Raw!$N56&lt;$A$9,IF(Raw!$X56&gt;$C$9,IF(Raw!$X56&lt;$A$9,Raw!N56,-999),-999),-999),-999),-999),-999)</f>
        <v>467</v>
      </c>
      <c r="K56" s="9">
        <f>IF(Raw!$G56&gt;$C$8,IF(Raw!$Q56&gt;$C$8,IF(Raw!$N56&gt;$C$9,IF(Raw!$N56&lt;$A$9,IF(Raw!$X56&gt;$C$9,IF(Raw!$X56&lt;$A$9,Raw!R56,-999),-999),-999),-999),-999),-999)</f>
        <v>1.065682</v>
      </c>
      <c r="L56" s="9">
        <f>IF(Raw!$G56&gt;$C$8,IF(Raw!$Q56&gt;$C$8,IF(Raw!$N56&gt;$C$9,IF(Raw!$N56&lt;$A$9,IF(Raw!$X56&gt;$C$9,IF(Raw!$X56&lt;$A$9,Raw!S56,-999),-999),-999),-999),-999),-999)</f>
        <v>1.619909</v>
      </c>
      <c r="M56" s="9">
        <f>Raw!Q56</f>
        <v>0.99506099999999997</v>
      </c>
      <c r="N56" s="9">
        <f>IF(Raw!$G56&gt;$C$8,IF(Raw!$Q56&gt;$C$8,IF(Raw!$N56&gt;$C$9,IF(Raw!$N56&lt;$A$9,IF(Raw!$X56&gt;$C$9,IF(Raw!$X56&lt;$A$9,Raw!V56,-999),-999),-999),-999),-999),-999)</f>
        <v>637.5</v>
      </c>
      <c r="O56" s="9">
        <f>IF(Raw!$G56&gt;$C$8,IF(Raw!$Q56&gt;$C$8,IF(Raw!$N56&gt;$C$9,IF(Raw!$N56&lt;$A$9,IF(Raw!$X56&gt;$C$9,IF(Raw!$X56&lt;$A$9,Raw!W56,-999),-999),-999),-999),-999),-999)</f>
        <v>5.7359E-2</v>
      </c>
      <c r="P56" s="9">
        <f>IF(Raw!$G56&gt;$C$8,IF(Raw!$Q56&gt;$C$8,IF(Raw!$N56&gt;$C$9,IF(Raw!$N56&lt;$A$9,IF(Raw!$X56&gt;$C$9,IF(Raw!$X56&lt;$A$9,Raw!X56,-999),-999),-999),-999),-999),-999)</f>
        <v>525</v>
      </c>
      <c r="R56" s="9">
        <f t="shared" si="4"/>
        <v>0.5399569999999998</v>
      </c>
      <c r="S56" s="9">
        <f t="shared" si="5"/>
        <v>0.33911848550184415</v>
      </c>
      <c r="T56" s="9">
        <f t="shared" si="6"/>
        <v>0.55422700000000003</v>
      </c>
      <c r="U56" s="9">
        <f t="shared" si="7"/>
        <v>0.34213465077359284</v>
      </c>
      <c r="V56" s="15">
        <f t="shared" si="0"/>
        <v>1.3132602262999999</v>
      </c>
      <c r="X56" s="11">
        <f t="shared" si="8"/>
        <v>0</v>
      </c>
      <c r="Y56" s="11">
        <f t="shared" si="9"/>
        <v>6.7539999999999997E-18</v>
      </c>
      <c r="Z56" s="11">
        <f t="shared" si="10"/>
        <v>4.6699999999999997E-4</v>
      </c>
      <c r="AA56" s="16">
        <f t="shared" si="11"/>
        <v>0</v>
      </c>
      <c r="AB56" s="9">
        <f t="shared" si="1"/>
        <v>1.065682</v>
      </c>
      <c r="AC56" s="9">
        <f t="shared" si="2"/>
        <v>1</v>
      </c>
      <c r="AD56" s="15">
        <f t="shared" si="3"/>
        <v>0</v>
      </c>
      <c r="AE56" s="3">
        <f t="shared" si="12"/>
        <v>813.18159999999978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6.2731481481481485E-2</v>
      </c>
      <c r="C57" s="15">
        <f>Raw!C57</f>
        <v>28.8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0.90868000000000004</v>
      </c>
      <c r="F57" s="9">
        <f>IF(Raw!$G57&gt;$C$8,IF(Raw!$Q57&gt;$C$8,IF(Raw!$N57&gt;$C$9,IF(Raw!$N57&lt;$A$9,IF(Raw!$X57&gt;$C$9,IF(Raw!$X57&lt;$A$9,Raw!I57,-999),-999),-999),-999),-999),-999)</f>
        <v>1.4406190000000001</v>
      </c>
      <c r="G57" s="9">
        <f>Raw!G57</f>
        <v>0.99779399999999996</v>
      </c>
      <c r="H57" s="9">
        <f>IF(Raw!$G57&gt;$C$8,IF(Raw!$Q57&gt;$C$8,IF(Raw!$N57&gt;$C$9,IF(Raw!$N57&lt;$A$9,IF(Raw!$X57&gt;$C$9,IF(Raw!$X57&lt;$A$9,Raw!L57,-999),-999),-999),-999),-999),-999)</f>
        <v>691.7</v>
      </c>
      <c r="I57" s="9">
        <f>IF(Raw!$G57&gt;$C$8,IF(Raw!$Q57&gt;$C$8,IF(Raw!$N57&gt;$C$9,IF(Raw!$N57&lt;$A$9,IF(Raw!$X57&gt;$C$9,IF(Raw!$X57&lt;$A$9,Raw!M57,-999),-999),-999),-999),-999),-999)</f>
        <v>1.7207E-2</v>
      </c>
      <c r="J57" s="9">
        <f>IF(Raw!$G57&gt;$C$8,IF(Raw!$Q57&gt;$C$8,IF(Raw!$N57&gt;$C$9,IF(Raw!$N57&lt;$A$9,IF(Raw!$X57&gt;$C$9,IF(Raw!$X57&lt;$A$9,Raw!N57,-999),-999),-999),-999),-999),-999)</f>
        <v>363</v>
      </c>
      <c r="K57" s="9">
        <f>IF(Raw!$G57&gt;$C$8,IF(Raw!$Q57&gt;$C$8,IF(Raw!$N57&gt;$C$9,IF(Raw!$N57&lt;$A$9,IF(Raw!$X57&gt;$C$9,IF(Raw!$X57&lt;$A$9,Raw!R57,-999),-999),-999),-999),-999),-999)</f>
        <v>0.93937300000000001</v>
      </c>
      <c r="L57" s="9">
        <f>IF(Raw!$G57&gt;$C$8,IF(Raw!$Q57&gt;$C$8,IF(Raw!$N57&gt;$C$9,IF(Raw!$N57&lt;$A$9,IF(Raw!$X57&gt;$C$9,IF(Raw!$X57&lt;$A$9,Raw!S57,-999),-999),-999),-999),-999),-999)</f>
        <v>1.472003</v>
      </c>
      <c r="M57" s="9">
        <f>Raw!Q57</f>
        <v>0.99592599999999998</v>
      </c>
      <c r="N57" s="9">
        <f>IF(Raw!$G57&gt;$C$8,IF(Raw!$Q57&gt;$C$8,IF(Raw!$N57&gt;$C$9,IF(Raw!$N57&lt;$A$9,IF(Raw!$X57&gt;$C$9,IF(Raw!$X57&lt;$A$9,Raw!V57,-999),-999),-999),-999),-999),-999)</f>
        <v>659.1</v>
      </c>
      <c r="O57" s="9">
        <f>IF(Raw!$G57&gt;$C$8,IF(Raw!$Q57&gt;$C$8,IF(Raw!$N57&gt;$C$9,IF(Raw!$N57&lt;$A$9,IF(Raw!$X57&gt;$C$9,IF(Raw!$X57&lt;$A$9,Raw!W57,-999),-999),-999),-999),-999),-999)</f>
        <v>6.3999999999999997E-5</v>
      </c>
      <c r="P57" s="9">
        <f>IF(Raw!$G57&gt;$C$8,IF(Raw!$Q57&gt;$C$8,IF(Raw!$N57&gt;$C$9,IF(Raw!$N57&lt;$A$9,IF(Raw!$X57&gt;$C$9,IF(Raw!$X57&lt;$A$9,Raw!X57,-999),-999),-999),-999),-999),-999)</f>
        <v>375</v>
      </c>
      <c r="R57" s="9">
        <f t="shared" si="4"/>
        <v>0.53193900000000005</v>
      </c>
      <c r="S57" s="9">
        <f t="shared" si="5"/>
        <v>0.36924335997234525</v>
      </c>
      <c r="T57" s="9">
        <f t="shared" si="6"/>
        <v>0.53262999999999994</v>
      </c>
      <c r="U57" s="9">
        <f t="shared" si="7"/>
        <v>0.36184029516244187</v>
      </c>
      <c r="V57" s="15">
        <f t="shared" si="0"/>
        <v>1.1933528321</v>
      </c>
      <c r="X57" s="11">
        <f t="shared" si="8"/>
        <v>0</v>
      </c>
      <c r="Y57" s="11">
        <f t="shared" si="9"/>
        <v>6.9170000000000002E-18</v>
      </c>
      <c r="Z57" s="11">
        <f t="shared" si="10"/>
        <v>3.6299999999999999E-4</v>
      </c>
      <c r="AA57" s="16">
        <f t="shared" si="11"/>
        <v>0</v>
      </c>
      <c r="AB57" s="9">
        <f t="shared" si="1"/>
        <v>0.93937300000000001</v>
      </c>
      <c r="AC57" s="9">
        <f t="shared" si="2"/>
        <v>1</v>
      </c>
      <c r="AD57" s="15">
        <f t="shared" si="3"/>
        <v>0</v>
      </c>
      <c r="AE57" s="3">
        <f t="shared" si="12"/>
        <v>832.80679999999984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6.277777777777778E-2</v>
      </c>
      <c r="C58" s="15">
        <f>Raw!C58</f>
        <v>29.9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0.89359</v>
      </c>
      <c r="F58" s="9">
        <f>IF(Raw!$G58&gt;$C$8,IF(Raw!$Q58&gt;$C$8,IF(Raw!$N58&gt;$C$9,IF(Raw!$N58&lt;$A$9,IF(Raw!$X58&gt;$C$9,IF(Raw!$X58&lt;$A$9,Raw!I58,-999),-999),-999),-999),-999),-999)</f>
        <v>1.3954200000000001</v>
      </c>
      <c r="G58" s="9">
        <f>Raw!G58</f>
        <v>0.99705600000000005</v>
      </c>
      <c r="H58" s="9">
        <f>IF(Raw!$G58&gt;$C$8,IF(Raw!$Q58&gt;$C$8,IF(Raw!$N58&gt;$C$9,IF(Raw!$N58&lt;$A$9,IF(Raw!$X58&gt;$C$9,IF(Raw!$X58&lt;$A$9,Raw!L58,-999),-999),-999),-999),-999),-999)</f>
        <v>694.1</v>
      </c>
      <c r="I58" s="9">
        <f>IF(Raw!$G58&gt;$C$8,IF(Raw!$Q58&gt;$C$8,IF(Raw!$N58&gt;$C$9,IF(Raw!$N58&lt;$A$9,IF(Raw!$X58&gt;$C$9,IF(Raw!$X58&lt;$A$9,Raw!M58,-999),-999),-999),-999),-999),-999)</f>
        <v>6.7318000000000003E-2</v>
      </c>
      <c r="J58" s="9">
        <f>IF(Raw!$G58&gt;$C$8,IF(Raw!$Q58&gt;$C$8,IF(Raw!$N58&gt;$C$9,IF(Raw!$N58&lt;$A$9,IF(Raw!$X58&gt;$C$9,IF(Raw!$X58&lt;$A$9,Raw!N58,-999),-999),-999),-999),-999),-999)</f>
        <v>492</v>
      </c>
      <c r="K58" s="9">
        <f>IF(Raw!$G58&gt;$C$8,IF(Raw!$Q58&gt;$C$8,IF(Raw!$N58&gt;$C$9,IF(Raw!$N58&lt;$A$9,IF(Raw!$X58&gt;$C$9,IF(Raw!$X58&lt;$A$9,Raw!R58,-999),-999),-999),-999),-999),-999)</f>
        <v>0.95899199999999996</v>
      </c>
      <c r="L58" s="9">
        <f>IF(Raw!$G58&gt;$C$8,IF(Raw!$Q58&gt;$C$8,IF(Raw!$N58&gt;$C$9,IF(Raw!$N58&lt;$A$9,IF(Raw!$X58&gt;$C$9,IF(Raw!$X58&lt;$A$9,Raw!S58,-999),-999),-999),-999),-999),-999)</f>
        <v>1.496597</v>
      </c>
      <c r="M58" s="9">
        <f>Raw!Q58</f>
        <v>0.99535700000000005</v>
      </c>
      <c r="N58" s="9">
        <f>IF(Raw!$G58&gt;$C$8,IF(Raw!$Q58&gt;$C$8,IF(Raw!$N58&gt;$C$9,IF(Raw!$N58&lt;$A$9,IF(Raw!$X58&gt;$C$9,IF(Raw!$X58&lt;$A$9,Raw!V58,-999),-999),-999),-999),-999),-999)</f>
        <v>664.7</v>
      </c>
      <c r="O58" s="9">
        <f>IF(Raw!$G58&gt;$C$8,IF(Raw!$Q58&gt;$C$8,IF(Raw!$N58&gt;$C$9,IF(Raw!$N58&lt;$A$9,IF(Raw!$X58&gt;$C$9,IF(Raw!$X58&lt;$A$9,Raw!W58,-999),-999),-999),-999),-999),-999)</f>
        <v>8.5778999999999994E-2</v>
      </c>
      <c r="P58" s="9">
        <f>IF(Raw!$G58&gt;$C$8,IF(Raw!$Q58&gt;$C$8,IF(Raw!$N58&gt;$C$9,IF(Raw!$N58&lt;$A$9,IF(Raw!$X58&gt;$C$9,IF(Raw!$X58&lt;$A$9,Raw!X58,-999),-999),-999),-999),-999),-999)</f>
        <v>506</v>
      </c>
      <c r="R58" s="9">
        <f t="shared" si="4"/>
        <v>0.50183000000000011</v>
      </c>
      <c r="S58" s="9">
        <f t="shared" si="5"/>
        <v>0.35962649238222189</v>
      </c>
      <c r="T58" s="9">
        <f t="shared" si="6"/>
        <v>0.537605</v>
      </c>
      <c r="U58" s="9">
        <f t="shared" si="7"/>
        <v>0.35921827987093385</v>
      </c>
      <c r="V58" s="15">
        <f t="shared" si="0"/>
        <v>1.2132911878999999</v>
      </c>
      <c r="X58" s="11">
        <f t="shared" si="8"/>
        <v>0</v>
      </c>
      <c r="Y58" s="11">
        <f t="shared" si="9"/>
        <v>6.9410000000000003E-18</v>
      </c>
      <c r="Z58" s="11">
        <f t="shared" si="10"/>
        <v>4.9199999999999992E-4</v>
      </c>
      <c r="AA58" s="16">
        <f t="shared" si="11"/>
        <v>0</v>
      </c>
      <c r="AB58" s="9">
        <f t="shared" si="1"/>
        <v>0.95899199999999996</v>
      </c>
      <c r="AC58" s="9">
        <f t="shared" si="2"/>
        <v>1</v>
      </c>
      <c r="AD58" s="15">
        <f t="shared" si="3"/>
        <v>0</v>
      </c>
      <c r="AE58" s="3">
        <f t="shared" si="12"/>
        <v>835.69639999999981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6.283564814814814E-2</v>
      </c>
      <c r="C59" s="15">
        <f>Raw!C59</f>
        <v>30.6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0.87478299999999998</v>
      </c>
      <c r="F59" s="9">
        <f>IF(Raw!$G59&gt;$C$8,IF(Raw!$Q59&gt;$C$8,IF(Raw!$N59&gt;$C$9,IF(Raw!$N59&lt;$A$9,IF(Raw!$X59&gt;$C$9,IF(Raw!$X59&lt;$A$9,Raw!I59,-999),-999),-999),-999),-999),-999)</f>
        <v>1.3803270000000001</v>
      </c>
      <c r="G59" s="9">
        <f>Raw!G59</f>
        <v>0.995286</v>
      </c>
      <c r="H59" s="9">
        <f>IF(Raw!$G59&gt;$C$8,IF(Raw!$Q59&gt;$C$8,IF(Raw!$N59&gt;$C$9,IF(Raw!$N59&lt;$A$9,IF(Raw!$X59&gt;$C$9,IF(Raw!$X59&lt;$A$9,Raw!L59,-999),-999),-999),-999),-999),-999)</f>
        <v>674.7</v>
      </c>
      <c r="I59" s="9">
        <f>IF(Raw!$G59&gt;$C$8,IF(Raw!$Q59&gt;$C$8,IF(Raw!$N59&gt;$C$9,IF(Raw!$N59&lt;$A$9,IF(Raw!$X59&gt;$C$9,IF(Raw!$X59&lt;$A$9,Raw!M59,-999),-999),-999),-999),-999),-999)</f>
        <v>1.0796999999999999E-2</v>
      </c>
      <c r="J59" s="9">
        <f>IF(Raw!$G59&gt;$C$8,IF(Raw!$Q59&gt;$C$8,IF(Raw!$N59&gt;$C$9,IF(Raw!$N59&lt;$A$9,IF(Raw!$X59&gt;$C$9,IF(Raw!$X59&lt;$A$9,Raw!N59,-999),-999),-999),-999),-999),-999)</f>
        <v>479</v>
      </c>
      <c r="K59" s="9">
        <f>IF(Raw!$G59&gt;$C$8,IF(Raw!$Q59&gt;$C$8,IF(Raw!$N59&gt;$C$9,IF(Raw!$N59&lt;$A$9,IF(Raw!$X59&gt;$C$9,IF(Raw!$X59&lt;$A$9,Raw!R59,-999),-999),-999),-999),-999),-999)</f>
        <v>0.924091</v>
      </c>
      <c r="L59" s="9">
        <f>IF(Raw!$G59&gt;$C$8,IF(Raw!$Q59&gt;$C$8,IF(Raw!$N59&gt;$C$9,IF(Raw!$N59&lt;$A$9,IF(Raw!$X59&gt;$C$9,IF(Raw!$X59&lt;$A$9,Raw!S59,-999),-999),-999),-999),-999),-999)</f>
        <v>1.421019</v>
      </c>
      <c r="M59" s="9">
        <f>Raw!Q59</f>
        <v>0.99428300000000003</v>
      </c>
      <c r="N59" s="9">
        <f>IF(Raw!$G59&gt;$C$8,IF(Raw!$Q59&gt;$C$8,IF(Raw!$N59&gt;$C$9,IF(Raw!$N59&lt;$A$9,IF(Raw!$X59&gt;$C$9,IF(Raw!$X59&lt;$A$9,Raw!V59,-999),-999),-999),-999),-999),-999)</f>
        <v>655</v>
      </c>
      <c r="O59" s="9">
        <f>IF(Raw!$G59&gt;$C$8,IF(Raw!$Q59&gt;$C$8,IF(Raw!$N59&gt;$C$9,IF(Raw!$N59&lt;$A$9,IF(Raw!$X59&gt;$C$9,IF(Raw!$X59&lt;$A$9,Raw!W59,-999),-999),-999),-999),-999),-999)</f>
        <v>8.4267999999999996E-2</v>
      </c>
      <c r="P59" s="9">
        <f>IF(Raw!$G59&gt;$C$8,IF(Raw!$Q59&gt;$C$8,IF(Raw!$N59&gt;$C$9,IF(Raw!$N59&lt;$A$9,IF(Raw!$X59&gt;$C$9,IF(Raw!$X59&lt;$A$9,Raw!X59,-999),-999),-999),-999),-999),-999)</f>
        <v>417</v>
      </c>
      <c r="R59" s="9">
        <f t="shared" si="4"/>
        <v>0.5055440000000001</v>
      </c>
      <c r="S59" s="9">
        <f t="shared" si="5"/>
        <v>0.36624944668908171</v>
      </c>
      <c r="T59" s="9">
        <f t="shared" si="6"/>
        <v>0.49692800000000004</v>
      </c>
      <c r="U59" s="9">
        <f t="shared" si="7"/>
        <v>0.34969835026836377</v>
      </c>
      <c r="V59" s="15">
        <f t="shared" si="0"/>
        <v>1.1520201032999999</v>
      </c>
      <c r="X59" s="11">
        <f t="shared" si="8"/>
        <v>0</v>
      </c>
      <c r="Y59" s="11">
        <f t="shared" si="9"/>
        <v>6.7470000000000004E-18</v>
      </c>
      <c r="Z59" s="11">
        <f t="shared" si="10"/>
        <v>4.7899999999999999E-4</v>
      </c>
      <c r="AA59" s="16">
        <f t="shared" si="11"/>
        <v>0</v>
      </c>
      <c r="AB59" s="9">
        <f t="shared" si="1"/>
        <v>0.924091</v>
      </c>
      <c r="AC59" s="9">
        <f t="shared" si="2"/>
        <v>1</v>
      </c>
      <c r="AD59" s="15">
        <f t="shared" si="3"/>
        <v>0</v>
      </c>
      <c r="AE59" s="3">
        <f t="shared" si="12"/>
        <v>812.33879999999988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6.2893518518518529E-2</v>
      </c>
      <c r="C60" s="15">
        <f>Raw!C60</f>
        <v>31.7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0.85383799999999999</v>
      </c>
      <c r="F60" s="9">
        <f>IF(Raw!$G60&gt;$C$8,IF(Raw!$Q60&gt;$C$8,IF(Raw!$N60&gt;$C$9,IF(Raw!$N60&lt;$A$9,IF(Raw!$X60&gt;$C$9,IF(Raw!$X60&lt;$A$9,Raw!I60,-999),-999),-999),-999),-999),-999)</f>
        <v>1.3375900000000001</v>
      </c>
      <c r="G60" s="9">
        <f>Raw!G60</f>
        <v>0.99715100000000001</v>
      </c>
      <c r="H60" s="9">
        <f>IF(Raw!$G60&gt;$C$8,IF(Raw!$Q60&gt;$C$8,IF(Raw!$N60&gt;$C$9,IF(Raw!$N60&lt;$A$9,IF(Raw!$X60&gt;$C$9,IF(Raw!$X60&lt;$A$9,Raw!L60,-999),-999),-999),-999),-999),-999)</f>
        <v>680.1</v>
      </c>
      <c r="I60" s="9">
        <f>IF(Raw!$G60&gt;$C$8,IF(Raw!$Q60&gt;$C$8,IF(Raw!$N60&gt;$C$9,IF(Raw!$N60&lt;$A$9,IF(Raw!$X60&gt;$C$9,IF(Raw!$X60&lt;$A$9,Raw!M60,-999),-999),-999),-999),-999),-999)</f>
        <v>8.5675000000000001E-2</v>
      </c>
      <c r="J60" s="9">
        <f>IF(Raw!$G60&gt;$C$8,IF(Raw!$Q60&gt;$C$8,IF(Raw!$N60&gt;$C$9,IF(Raw!$N60&lt;$A$9,IF(Raw!$X60&gt;$C$9,IF(Raw!$X60&lt;$A$9,Raw!N60,-999),-999),-999),-999),-999),-999)</f>
        <v>401</v>
      </c>
      <c r="K60" s="9">
        <f>IF(Raw!$G60&gt;$C$8,IF(Raw!$Q60&gt;$C$8,IF(Raw!$N60&gt;$C$9,IF(Raw!$N60&lt;$A$9,IF(Raw!$X60&gt;$C$9,IF(Raw!$X60&lt;$A$9,Raw!R60,-999),-999),-999),-999),-999),-999)</f>
        <v>0.85353699999999999</v>
      </c>
      <c r="L60" s="9">
        <f>IF(Raw!$G60&gt;$C$8,IF(Raw!$Q60&gt;$C$8,IF(Raw!$N60&gt;$C$9,IF(Raw!$N60&lt;$A$9,IF(Raw!$X60&gt;$C$9,IF(Raw!$X60&lt;$A$9,Raw!S60,-999),-999),-999),-999),-999),-999)</f>
        <v>1.321474</v>
      </c>
      <c r="M60" s="9">
        <f>Raw!Q60</f>
        <v>0.99653800000000003</v>
      </c>
      <c r="N60" s="9">
        <f>IF(Raw!$G60&gt;$C$8,IF(Raw!$Q60&gt;$C$8,IF(Raw!$N60&gt;$C$9,IF(Raw!$N60&lt;$A$9,IF(Raw!$X60&gt;$C$9,IF(Raw!$X60&lt;$A$9,Raw!V60,-999),-999),-999),-999),-999),-999)</f>
        <v>645.1</v>
      </c>
      <c r="O60" s="9">
        <f>IF(Raw!$G60&gt;$C$8,IF(Raw!$Q60&gt;$C$8,IF(Raw!$N60&gt;$C$9,IF(Raw!$N60&lt;$A$9,IF(Raw!$X60&gt;$C$9,IF(Raw!$X60&lt;$A$9,Raw!W60,-999),-999),-999),-999),-999),-999)</f>
        <v>9.0117000000000003E-2</v>
      </c>
      <c r="P60" s="9">
        <f>IF(Raw!$G60&gt;$C$8,IF(Raw!$Q60&gt;$C$8,IF(Raw!$N60&gt;$C$9,IF(Raw!$N60&lt;$A$9,IF(Raw!$X60&gt;$C$9,IF(Raw!$X60&lt;$A$9,Raw!X60,-999),-999),-999),-999),-999),-999)</f>
        <v>577</v>
      </c>
      <c r="R60" s="9">
        <f t="shared" si="4"/>
        <v>0.48375200000000007</v>
      </c>
      <c r="S60" s="9">
        <f t="shared" si="5"/>
        <v>0.36165940235797223</v>
      </c>
      <c r="T60" s="9">
        <f t="shared" si="6"/>
        <v>0.46793700000000005</v>
      </c>
      <c r="U60" s="9">
        <f t="shared" si="7"/>
        <v>0.35410231302318473</v>
      </c>
      <c r="V60" s="15">
        <f t="shared" si="0"/>
        <v>1.0713189718</v>
      </c>
      <c r="X60" s="11">
        <f t="shared" si="8"/>
        <v>0</v>
      </c>
      <c r="Y60" s="11">
        <f t="shared" si="9"/>
        <v>6.8009999999999995E-18</v>
      </c>
      <c r="Z60" s="11">
        <f t="shared" si="10"/>
        <v>4.0099999999999999E-4</v>
      </c>
      <c r="AA60" s="16">
        <f t="shared" si="11"/>
        <v>0</v>
      </c>
      <c r="AB60" s="9">
        <f t="shared" si="1"/>
        <v>0.85353699999999999</v>
      </c>
      <c r="AC60" s="9">
        <f t="shared" si="2"/>
        <v>1</v>
      </c>
      <c r="AD60" s="15">
        <f t="shared" si="3"/>
        <v>0</v>
      </c>
      <c r="AE60" s="3">
        <f t="shared" si="12"/>
        <v>818.8403999999997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6.295138888888889E-2</v>
      </c>
      <c r="C61" s="15">
        <f>Raw!C61</f>
        <v>33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0.86236500000000005</v>
      </c>
      <c r="F61" s="9">
        <f>IF(Raw!$G61&gt;$C$8,IF(Raw!$Q61&gt;$C$8,IF(Raw!$N61&gt;$C$9,IF(Raw!$N61&lt;$A$9,IF(Raw!$X61&gt;$C$9,IF(Raw!$X61&lt;$A$9,Raw!I61,-999),-999),-999),-999),-999),-999)</f>
        <v>1.402558</v>
      </c>
      <c r="G61" s="9">
        <f>Raw!G61</f>
        <v>0.99718200000000001</v>
      </c>
      <c r="H61" s="9">
        <f>IF(Raw!$G61&gt;$C$8,IF(Raw!$Q61&gt;$C$8,IF(Raw!$N61&gt;$C$9,IF(Raw!$N61&lt;$A$9,IF(Raw!$X61&gt;$C$9,IF(Raw!$X61&lt;$A$9,Raw!L61,-999),-999),-999),-999),-999),-999)</f>
        <v>701.8</v>
      </c>
      <c r="I61" s="9">
        <f>IF(Raw!$G61&gt;$C$8,IF(Raw!$Q61&gt;$C$8,IF(Raw!$N61&gt;$C$9,IF(Raw!$N61&lt;$A$9,IF(Raw!$X61&gt;$C$9,IF(Raw!$X61&lt;$A$9,Raw!M61,-999),-999),-999),-999),-999),-999)</f>
        <v>6.7000000000000002E-5</v>
      </c>
      <c r="J61" s="9">
        <f>IF(Raw!$G61&gt;$C$8,IF(Raw!$Q61&gt;$C$8,IF(Raw!$N61&gt;$C$9,IF(Raw!$N61&lt;$A$9,IF(Raw!$X61&gt;$C$9,IF(Raw!$X61&lt;$A$9,Raw!N61,-999),-999),-999),-999),-999),-999)</f>
        <v>427</v>
      </c>
      <c r="K61" s="9">
        <f>IF(Raw!$G61&gt;$C$8,IF(Raw!$Q61&gt;$C$8,IF(Raw!$N61&gt;$C$9,IF(Raw!$N61&lt;$A$9,IF(Raw!$X61&gt;$C$9,IF(Raw!$X61&lt;$A$9,Raw!R61,-999),-999),-999),-999),-999),-999)</f>
        <v>0.88433499999999998</v>
      </c>
      <c r="L61" s="9">
        <f>IF(Raw!$G61&gt;$C$8,IF(Raw!$Q61&gt;$C$8,IF(Raw!$N61&gt;$C$9,IF(Raw!$N61&lt;$A$9,IF(Raw!$X61&gt;$C$9,IF(Raw!$X61&lt;$A$9,Raw!S61,-999),-999),-999),-999),-999),-999)</f>
        <v>1.388768</v>
      </c>
      <c r="M61" s="9">
        <f>Raw!Q61</f>
        <v>0.99443300000000001</v>
      </c>
      <c r="N61" s="9">
        <f>IF(Raw!$G61&gt;$C$8,IF(Raw!$Q61&gt;$C$8,IF(Raw!$N61&gt;$C$9,IF(Raw!$N61&lt;$A$9,IF(Raw!$X61&gt;$C$9,IF(Raw!$X61&lt;$A$9,Raw!V61,-999),-999),-999),-999),-999),-999)</f>
        <v>663.1</v>
      </c>
      <c r="O61" s="9">
        <f>IF(Raw!$G61&gt;$C$8,IF(Raw!$Q61&gt;$C$8,IF(Raw!$N61&gt;$C$9,IF(Raw!$N61&lt;$A$9,IF(Raw!$X61&gt;$C$9,IF(Raw!$X61&lt;$A$9,Raw!W61,-999),-999),-999),-999),-999),-999)</f>
        <v>0.10125199999999999</v>
      </c>
      <c r="P61" s="9">
        <f>IF(Raw!$G61&gt;$C$8,IF(Raw!$Q61&gt;$C$8,IF(Raw!$N61&gt;$C$9,IF(Raw!$N61&lt;$A$9,IF(Raw!$X61&gt;$C$9,IF(Raw!$X61&lt;$A$9,Raw!X61,-999),-999),-999),-999),-999),-999)</f>
        <v>432</v>
      </c>
      <c r="R61" s="9">
        <f t="shared" si="4"/>
        <v>0.54019299999999992</v>
      </c>
      <c r="S61" s="9">
        <f t="shared" si="5"/>
        <v>0.38514842166954943</v>
      </c>
      <c r="T61" s="9">
        <f t="shared" si="6"/>
        <v>0.50443300000000002</v>
      </c>
      <c r="U61" s="9">
        <f t="shared" si="7"/>
        <v>0.36322337496255674</v>
      </c>
      <c r="V61" s="15">
        <f t="shared" si="0"/>
        <v>1.1258742176000001</v>
      </c>
      <c r="X61" s="11">
        <f t="shared" si="8"/>
        <v>0</v>
      </c>
      <c r="Y61" s="11">
        <f t="shared" si="9"/>
        <v>7.0179999999999992E-18</v>
      </c>
      <c r="Z61" s="11">
        <f t="shared" si="10"/>
        <v>4.2699999999999997E-4</v>
      </c>
      <c r="AA61" s="16">
        <f t="shared" si="11"/>
        <v>0</v>
      </c>
      <c r="AB61" s="9">
        <f t="shared" si="1"/>
        <v>0.88433499999999998</v>
      </c>
      <c r="AC61" s="9">
        <f t="shared" si="2"/>
        <v>1</v>
      </c>
      <c r="AD61" s="15">
        <f t="shared" si="3"/>
        <v>0</v>
      </c>
      <c r="AE61" s="3">
        <f t="shared" si="12"/>
        <v>844.96719999999971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6.2997685185185184E-2</v>
      </c>
      <c r="C62" s="15">
        <f>Raw!C62</f>
        <v>34.1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0.87564500000000001</v>
      </c>
      <c r="F62" s="9">
        <f>IF(Raw!$G62&gt;$C$8,IF(Raw!$Q62&gt;$C$8,IF(Raw!$N62&gt;$C$9,IF(Raw!$N62&lt;$A$9,IF(Raw!$X62&gt;$C$9,IF(Raw!$X62&lt;$A$9,Raw!I62,-999),-999),-999),-999),-999),-999)</f>
        <v>1.3708929999999999</v>
      </c>
      <c r="G62" s="9">
        <f>Raw!G62</f>
        <v>0.99583299999999997</v>
      </c>
      <c r="H62" s="9">
        <f>IF(Raw!$G62&gt;$C$8,IF(Raw!$Q62&gt;$C$8,IF(Raw!$N62&gt;$C$9,IF(Raw!$N62&lt;$A$9,IF(Raw!$X62&gt;$C$9,IF(Raw!$X62&lt;$A$9,Raw!L62,-999),-999),-999),-999),-999),-999)</f>
        <v>690.7</v>
      </c>
      <c r="I62" s="9">
        <f>IF(Raw!$G62&gt;$C$8,IF(Raw!$Q62&gt;$C$8,IF(Raw!$N62&gt;$C$9,IF(Raw!$N62&lt;$A$9,IF(Raw!$X62&gt;$C$9,IF(Raw!$X62&lt;$A$9,Raw!M62,-999),-999),-999),-999),-999),-999)</f>
        <v>9.0989E-2</v>
      </c>
      <c r="J62" s="9">
        <f>IF(Raw!$G62&gt;$C$8,IF(Raw!$Q62&gt;$C$8,IF(Raw!$N62&gt;$C$9,IF(Raw!$N62&lt;$A$9,IF(Raw!$X62&gt;$C$9,IF(Raw!$X62&lt;$A$9,Raw!N62,-999),-999),-999),-999),-999),-999)</f>
        <v>403</v>
      </c>
      <c r="K62" s="9">
        <f>IF(Raw!$G62&gt;$C$8,IF(Raw!$Q62&gt;$C$8,IF(Raw!$N62&gt;$C$9,IF(Raw!$N62&lt;$A$9,IF(Raw!$X62&gt;$C$9,IF(Raw!$X62&lt;$A$9,Raw!R62,-999),-999),-999),-999),-999),-999)</f>
        <v>0.85818499999999998</v>
      </c>
      <c r="L62" s="9">
        <f>IF(Raw!$G62&gt;$C$8,IF(Raw!$Q62&gt;$C$8,IF(Raw!$N62&gt;$C$9,IF(Raw!$N62&lt;$A$9,IF(Raw!$X62&gt;$C$9,IF(Raw!$X62&lt;$A$9,Raw!S62,-999),-999),-999),-999),-999),-999)</f>
        <v>1.345078</v>
      </c>
      <c r="M62" s="9">
        <f>Raw!Q62</f>
        <v>0.99564299999999994</v>
      </c>
      <c r="N62" s="9">
        <f>IF(Raw!$G62&gt;$C$8,IF(Raw!$Q62&gt;$C$8,IF(Raw!$N62&gt;$C$9,IF(Raw!$N62&lt;$A$9,IF(Raw!$X62&gt;$C$9,IF(Raw!$X62&lt;$A$9,Raw!V62,-999),-999),-999),-999),-999),-999)</f>
        <v>656.5</v>
      </c>
      <c r="O62" s="9">
        <f>IF(Raw!$G62&gt;$C$8,IF(Raw!$Q62&gt;$C$8,IF(Raw!$N62&gt;$C$9,IF(Raw!$N62&lt;$A$9,IF(Raw!$X62&gt;$C$9,IF(Raw!$X62&lt;$A$9,Raw!W62,-999),-999),-999),-999),-999),-999)</f>
        <v>0.14272799999999999</v>
      </c>
      <c r="P62" s="9">
        <f>IF(Raw!$G62&gt;$C$8,IF(Raw!$Q62&gt;$C$8,IF(Raw!$N62&gt;$C$9,IF(Raw!$N62&lt;$A$9,IF(Raw!$X62&gt;$C$9,IF(Raw!$X62&lt;$A$9,Raw!X62,-999),-999),-999),-999),-999),-999)</f>
        <v>527</v>
      </c>
      <c r="R62" s="9">
        <f t="shared" si="4"/>
        <v>0.49524799999999991</v>
      </c>
      <c r="S62" s="9">
        <f t="shared" si="5"/>
        <v>0.36125941266021488</v>
      </c>
      <c r="T62" s="9">
        <f t="shared" si="6"/>
        <v>0.48689300000000002</v>
      </c>
      <c r="U62" s="9">
        <f t="shared" si="7"/>
        <v>0.36198123826276246</v>
      </c>
      <c r="V62" s="15">
        <f t="shared" si="0"/>
        <v>1.0904547346</v>
      </c>
      <c r="X62" s="11">
        <f t="shared" si="8"/>
        <v>0</v>
      </c>
      <c r="Y62" s="11">
        <f t="shared" si="9"/>
        <v>6.9070000000000003E-18</v>
      </c>
      <c r="Z62" s="11">
        <f t="shared" si="10"/>
        <v>4.0299999999999998E-4</v>
      </c>
      <c r="AA62" s="16">
        <f t="shared" si="11"/>
        <v>0</v>
      </c>
      <c r="AB62" s="9">
        <f t="shared" si="1"/>
        <v>0.85818499999999998</v>
      </c>
      <c r="AC62" s="9">
        <f t="shared" si="2"/>
        <v>1</v>
      </c>
      <c r="AD62" s="15">
        <f t="shared" si="3"/>
        <v>0</v>
      </c>
      <c r="AE62" s="3">
        <f t="shared" si="12"/>
        <v>831.60279999999977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6.3055555555555545E-2</v>
      </c>
      <c r="C63" s="15">
        <f>Raw!C63</f>
        <v>34.799999999999997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0.80538699999999996</v>
      </c>
      <c r="F63" s="9">
        <f>IF(Raw!$G63&gt;$C$8,IF(Raw!$Q63&gt;$C$8,IF(Raw!$N63&gt;$C$9,IF(Raw!$N63&lt;$A$9,IF(Raw!$X63&gt;$C$9,IF(Raw!$X63&lt;$A$9,Raw!I63,-999),-999),-999),-999),-999),-999)</f>
        <v>1.301075</v>
      </c>
      <c r="G63" s="9">
        <f>Raw!G63</f>
        <v>0.996197</v>
      </c>
      <c r="H63" s="9">
        <f>IF(Raw!$G63&gt;$C$8,IF(Raw!$Q63&gt;$C$8,IF(Raw!$N63&gt;$C$9,IF(Raw!$N63&lt;$A$9,IF(Raw!$X63&gt;$C$9,IF(Raw!$X63&lt;$A$9,Raw!L63,-999),-999),-999),-999),-999),-999)</f>
        <v>700.7</v>
      </c>
      <c r="I63" s="9">
        <f>IF(Raw!$G63&gt;$C$8,IF(Raw!$Q63&gt;$C$8,IF(Raw!$N63&gt;$C$9,IF(Raw!$N63&lt;$A$9,IF(Raw!$X63&gt;$C$9,IF(Raw!$X63&lt;$A$9,Raw!M63,-999),-999),-999),-999),-999),-999)</f>
        <v>7.7999999999999999E-5</v>
      </c>
      <c r="J63" s="9">
        <f>IF(Raw!$G63&gt;$C$8,IF(Raw!$Q63&gt;$C$8,IF(Raw!$N63&gt;$C$9,IF(Raw!$N63&lt;$A$9,IF(Raw!$X63&gt;$C$9,IF(Raw!$X63&lt;$A$9,Raw!N63,-999),-999),-999),-999),-999),-999)</f>
        <v>510</v>
      </c>
      <c r="K63" s="9">
        <f>IF(Raw!$G63&gt;$C$8,IF(Raw!$Q63&gt;$C$8,IF(Raw!$N63&gt;$C$9,IF(Raw!$N63&lt;$A$9,IF(Raw!$X63&gt;$C$9,IF(Raw!$X63&lt;$A$9,Raw!R63,-999),-999),-999),-999),-999),-999)</f>
        <v>0.82299299999999997</v>
      </c>
      <c r="L63" s="9">
        <f>IF(Raw!$G63&gt;$C$8,IF(Raw!$Q63&gt;$C$8,IF(Raw!$N63&gt;$C$9,IF(Raw!$N63&lt;$A$9,IF(Raw!$X63&gt;$C$9,IF(Raw!$X63&lt;$A$9,Raw!S63,-999),-999),-999),-999),-999),-999)</f>
        <v>1.306621</v>
      </c>
      <c r="M63" s="9">
        <f>Raw!Q63</f>
        <v>0.99568599999999996</v>
      </c>
      <c r="N63" s="9">
        <f>IF(Raw!$G63&gt;$C$8,IF(Raw!$Q63&gt;$C$8,IF(Raw!$N63&gt;$C$9,IF(Raw!$N63&lt;$A$9,IF(Raw!$X63&gt;$C$9,IF(Raw!$X63&lt;$A$9,Raw!V63,-999),-999),-999),-999),-999),-999)</f>
        <v>686.3</v>
      </c>
      <c r="O63" s="9">
        <f>IF(Raw!$G63&gt;$C$8,IF(Raw!$Q63&gt;$C$8,IF(Raw!$N63&gt;$C$9,IF(Raw!$N63&lt;$A$9,IF(Raw!$X63&gt;$C$9,IF(Raw!$X63&lt;$A$9,Raw!W63,-999),-999),-999),-999),-999),-999)</f>
        <v>7.8282000000000004E-2</v>
      </c>
      <c r="P63" s="9">
        <f>IF(Raw!$G63&gt;$C$8,IF(Raw!$Q63&gt;$C$8,IF(Raw!$N63&gt;$C$9,IF(Raw!$N63&lt;$A$9,IF(Raw!$X63&gt;$C$9,IF(Raw!$X63&lt;$A$9,Raw!X63,-999),-999),-999),-999),-999),-999)</f>
        <v>561</v>
      </c>
      <c r="R63" s="9">
        <f t="shared" si="4"/>
        <v>0.49568800000000002</v>
      </c>
      <c r="S63" s="9">
        <f t="shared" si="5"/>
        <v>0.38098341755855736</v>
      </c>
      <c r="T63" s="9">
        <f t="shared" si="6"/>
        <v>0.48362800000000006</v>
      </c>
      <c r="U63" s="9">
        <f t="shared" si="7"/>
        <v>0.37013640527742936</v>
      </c>
      <c r="V63" s="15">
        <f t="shared" si="0"/>
        <v>1.0592776447000001</v>
      </c>
      <c r="X63" s="11">
        <f t="shared" si="8"/>
        <v>0</v>
      </c>
      <c r="Y63" s="11">
        <f t="shared" si="9"/>
        <v>7.0069999999999998E-18</v>
      </c>
      <c r="Z63" s="11">
        <f t="shared" si="10"/>
        <v>5.0999999999999993E-4</v>
      </c>
      <c r="AA63" s="16">
        <f t="shared" si="11"/>
        <v>0</v>
      </c>
      <c r="AB63" s="9">
        <f t="shared" si="1"/>
        <v>0.82299299999999997</v>
      </c>
      <c r="AC63" s="9">
        <f t="shared" si="2"/>
        <v>1</v>
      </c>
      <c r="AD63" s="15">
        <f t="shared" si="3"/>
        <v>0</v>
      </c>
      <c r="AE63" s="3">
        <f t="shared" si="12"/>
        <v>843.64279999999974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6.3113425925925934E-2</v>
      </c>
      <c r="C64" s="15">
        <f>Raw!C64</f>
        <v>36.200000000000003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0.86085999999999996</v>
      </c>
      <c r="F64" s="9">
        <f>IF(Raw!$G64&gt;$C$8,IF(Raw!$Q64&gt;$C$8,IF(Raw!$N64&gt;$C$9,IF(Raw!$N64&lt;$A$9,IF(Raw!$X64&gt;$C$9,IF(Raw!$X64&lt;$A$9,Raw!I64,-999),-999),-999),-999),-999),-999)</f>
        <v>1.381961</v>
      </c>
      <c r="G64" s="9">
        <f>Raw!G64</f>
        <v>0.99449600000000005</v>
      </c>
      <c r="H64" s="9">
        <f>IF(Raw!$G64&gt;$C$8,IF(Raw!$Q64&gt;$C$8,IF(Raw!$N64&gt;$C$9,IF(Raw!$N64&lt;$A$9,IF(Raw!$X64&gt;$C$9,IF(Raw!$X64&lt;$A$9,Raw!L64,-999),-999),-999),-999),-999),-999)</f>
        <v>710.8</v>
      </c>
      <c r="I64" s="9">
        <f>IF(Raw!$G64&gt;$C$8,IF(Raw!$Q64&gt;$C$8,IF(Raw!$N64&gt;$C$9,IF(Raw!$N64&lt;$A$9,IF(Raw!$X64&gt;$C$9,IF(Raw!$X64&lt;$A$9,Raw!M64,-999),-999),-999),-999),-999),-999)</f>
        <v>4.7800000000000002E-2</v>
      </c>
      <c r="J64" s="9">
        <f>IF(Raw!$G64&gt;$C$8,IF(Raw!$Q64&gt;$C$8,IF(Raw!$N64&gt;$C$9,IF(Raw!$N64&lt;$A$9,IF(Raw!$X64&gt;$C$9,IF(Raw!$X64&lt;$A$9,Raw!N64,-999),-999),-999),-999),-999),-999)</f>
        <v>483</v>
      </c>
      <c r="K64" s="9">
        <f>IF(Raw!$G64&gt;$C$8,IF(Raw!$Q64&gt;$C$8,IF(Raw!$N64&gt;$C$9,IF(Raw!$N64&lt;$A$9,IF(Raw!$X64&gt;$C$9,IF(Raw!$X64&lt;$A$9,Raw!R64,-999),-999),-999),-999),-999),-999)</f>
        <v>0.86408399999999996</v>
      </c>
      <c r="L64" s="9">
        <f>IF(Raw!$G64&gt;$C$8,IF(Raw!$Q64&gt;$C$8,IF(Raw!$N64&gt;$C$9,IF(Raw!$N64&lt;$A$9,IF(Raw!$X64&gt;$C$9,IF(Raw!$X64&lt;$A$9,Raw!S64,-999),-999),-999),-999),-999),-999)</f>
        <v>1.348193</v>
      </c>
      <c r="M64" s="9">
        <f>Raw!Q64</f>
        <v>0.993815</v>
      </c>
      <c r="N64" s="9">
        <f>IF(Raw!$G64&gt;$C$8,IF(Raw!$Q64&gt;$C$8,IF(Raw!$N64&gt;$C$9,IF(Raw!$N64&lt;$A$9,IF(Raw!$X64&gt;$C$9,IF(Raw!$X64&lt;$A$9,Raw!V64,-999),-999),-999),-999),-999),-999)</f>
        <v>659.6</v>
      </c>
      <c r="O64" s="9">
        <f>IF(Raw!$G64&gt;$C$8,IF(Raw!$Q64&gt;$C$8,IF(Raw!$N64&gt;$C$9,IF(Raw!$N64&lt;$A$9,IF(Raw!$X64&gt;$C$9,IF(Raw!$X64&lt;$A$9,Raw!W64,-999),-999),-999),-999),-999),-999)</f>
        <v>7.3585999999999999E-2</v>
      </c>
      <c r="P64" s="9">
        <f>IF(Raw!$G64&gt;$C$8,IF(Raw!$Q64&gt;$C$8,IF(Raw!$N64&gt;$C$9,IF(Raw!$N64&lt;$A$9,IF(Raw!$X64&gt;$C$9,IF(Raw!$X64&lt;$A$9,Raw!X64,-999),-999),-999),-999),-999),-999)</f>
        <v>525</v>
      </c>
      <c r="R64" s="9">
        <f t="shared" si="4"/>
        <v>0.52110100000000004</v>
      </c>
      <c r="S64" s="9">
        <f t="shared" si="5"/>
        <v>0.37707359324901357</v>
      </c>
      <c r="T64" s="9">
        <f t="shared" si="6"/>
        <v>0.48410900000000001</v>
      </c>
      <c r="U64" s="9">
        <f t="shared" si="7"/>
        <v>0.35907989434747106</v>
      </c>
      <c r="V64" s="15">
        <f t="shared" si="0"/>
        <v>1.0929800650999999</v>
      </c>
      <c r="X64" s="11">
        <f t="shared" si="8"/>
        <v>0</v>
      </c>
      <c r="Y64" s="11">
        <f t="shared" si="9"/>
        <v>7.1079999999999995E-18</v>
      </c>
      <c r="Z64" s="11">
        <f t="shared" si="10"/>
        <v>4.8299999999999998E-4</v>
      </c>
      <c r="AA64" s="16">
        <f t="shared" si="11"/>
        <v>0</v>
      </c>
      <c r="AB64" s="9">
        <f t="shared" si="1"/>
        <v>0.86408399999999996</v>
      </c>
      <c r="AC64" s="9">
        <f t="shared" si="2"/>
        <v>1</v>
      </c>
      <c r="AD64" s="15">
        <f t="shared" si="3"/>
        <v>0</v>
      </c>
      <c r="AE64" s="3">
        <f t="shared" si="12"/>
        <v>855.80319999999972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6.3171296296296295E-2</v>
      </c>
      <c r="C65" s="15">
        <f>Raw!C65</f>
        <v>36.799999999999997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0.82536200000000004</v>
      </c>
      <c r="F65" s="9">
        <f>IF(Raw!$G65&gt;$C$8,IF(Raw!$Q65&gt;$C$8,IF(Raw!$N65&gt;$C$9,IF(Raw!$N65&lt;$A$9,IF(Raw!$X65&gt;$C$9,IF(Raw!$X65&lt;$A$9,Raw!I65,-999),-999),-999),-999),-999),-999)</f>
        <v>1.3377289999999999</v>
      </c>
      <c r="G65" s="9">
        <f>Raw!G65</f>
        <v>0.99639999999999995</v>
      </c>
      <c r="H65" s="9">
        <f>IF(Raw!$G65&gt;$C$8,IF(Raw!$Q65&gt;$C$8,IF(Raw!$N65&gt;$C$9,IF(Raw!$N65&lt;$A$9,IF(Raw!$X65&gt;$C$9,IF(Raw!$X65&lt;$A$9,Raw!L65,-999),-999),-999),-999),-999),-999)</f>
        <v>703.2</v>
      </c>
      <c r="I65" s="9">
        <f>IF(Raw!$G65&gt;$C$8,IF(Raw!$Q65&gt;$C$8,IF(Raw!$N65&gt;$C$9,IF(Raw!$N65&lt;$A$9,IF(Raw!$X65&gt;$C$9,IF(Raw!$X65&lt;$A$9,Raw!M65,-999),-999),-999),-999),-999),-999)</f>
        <v>6.4422999999999994E-2</v>
      </c>
      <c r="J65" s="9">
        <f>IF(Raw!$G65&gt;$C$8,IF(Raw!$Q65&gt;$C$8,IF(Raw!$N65&gt;$C$9,IF(Raw!$N65&lt;$A$9,IF(Raw!$X65&gt;$C$9,IF(Raw!$X65&lt;$A$9,Raw!N65,-999),-999),-999),-999),-999),-999)</f>
        <v>341</v>
      </c>
      <c r="K65" s="9">
        <f>IF(Raw!$G65&gt;$C$8,IF(Raw!$Q65&gt;$C$8,IF(Raw!$N65&gt;$C$9,IF(Raw!$N65&lt;$A$9,IF(Raw!$X65&gt;$C$9,IF(Raw!$X65&lt;$A$9,Raw!R65,-999),-999),-999),-999),-999),-999)</f>
        <v>0.87018399999999996</v>
      </c>
      <c r="L65" s="9">
        <f>IF(Raw!$G65&gt;$C$8,IF(Raw!$Q65&gt;$C$8,IF(Raw!$N65&gt;$C$9,IF(Raw!$N65&lt;$A$9,IF(Raw!$X65&gt;$C$9,IF(Raw!$X65&lt;$A$9,Raw!S65,-999),-999),-999),-999),-999),-999)</f>
        <v>1.373535</v>
      </c>
      <c r="M65" s="9">
        <f>Raw!Q65</f>
        <v>0.99429599999999996</v>
      </c>
      <c r="N65" s="9">
        <f>IF(Raw!$G65&gt;$C$8,IF(Raw!$Q65&gt;$C$8,IF(Raw!$N65&gt;$C$9,IF(Raw!$N65&lt;$A$9,IF(Raw!$X65&gt;$C$9,IF(Raw!$X65&lt;$A$9,Raw!V65,-999),-999),-999),-999),-999),-999)</f>
        <v>654.29999999999995</v>
      </c>
      <c r="O65" s="9">
        <f>IF(Raw!$G65&gt;$C$8,IF(Raw!$Q65&gt;$C$8,IF(Raw!$N65&gt;$C$9,IF(Raw!$N65&lt;$A$9,IF(Raw!$X65&gt;$C$9,IF(Raw!$X65&lt;$A$9,Raw!W65,-999),-999),-999),-999),-999),-999)</f>
        <v>0.139208</v>
      </c>
      <c r="P65" s="9">
        <f>IF(Raw!$G65&gt;$C$8,IF(Raw!$Q65&gt;$C$8,IF(Raw!$N65&gt;$C$9,IF(Raw!$N65&lt;$A$9,IF(Raw!$X65&gt;$C$9,IF(Raw!$X65&lt;$A$9,Raw!X65,-999),-999),-999),-999),-999),-999)</f>
        <v>537</v>
      </c>
      <c r="R65" s="9">
        <f t="shared" si="4"/>
        <v>0.51236699999999991</v>
      </c>
      <c r="S65" s="9">
        <f t="shared" si="5"/>
        <v>0.38301255336469486</v>
      </c>
      <c r="T65" s="9">
        <f t="shared" si="6"/>
        <v>0.50335099999999999</v>
      </c>
      <c r="U65" s="9">
        <f t="shared" si="7"/>
        <v>0.36646390517897254</v>
      </c>
      <c r="V65" s="15">
        <f t="shared" si="0"/>
        <v>1.1135248245</v>
      </c>
      <c r="X65" s="11">
        <f t="shared" si="8"/>
        <v>0</v>
      </c>
      <c r="Y65" s="11">
        <f t="shared" si="9"/>
        <v>7.0320000000000008E-18</v>
      </c>
      <c r="Z65" s="11">
        <f t="shared" si="10"/>
        <v>3.4099999999999999E-4</v>
      </c>
      <c r="AA65" s="16">
        <f t="shared" si="11"/>
        <v>0</v>
      </c>
      <c r="AB65" s="9">
        <f t="shared" si="1"/>
        <v>0.87018399999999996</v>
      </c>
      <c r="AC65" s="9">
        <f t="shared" si="2"/>
        <v>1</v>
      </c>
      <c r="AD65" s="15">
        <f t="shared" si="3"/>
        <v>0</v>
      </c>
      <c r="AE65" s="3">
        <f t="shared" si="12"/>
        <v>846.65279999999984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6.3217592592592589E-2</v>
      </c>
      <c r="C66" s="15">
        <f>Raw!C66</f>
        <v>38.1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0.82998400000000006</v>
      </c>
      <c r="F66" s="9">
        <f>IF(Raw!$G66&gt;$C$8,IF(Raw!$Q66&gt;$C$8,IF(Raw!$N66&gt;$C$9,IF(Raw!$N66&lt;$A$9,IF(Raw!$X66&gt;$C$9,IF(Raw!$X66&lt;$A$9,Raw!I66,-999),-999),-999),-999),-999),-999)</f>
        <v>1.3311459999999999</v>
      </c>
      <c r="G66" s="9">
        <f>Raw!G66</f>
        <v>0.99668599999999996</v>
      </c>
      <c r="H66" s="9">
        <f>IF(Raw!$G66&gt;$C$8,IF(Raw!$Q66&gt;$C$8,IF(Raw!$N66&gt;$C$9,IF(Raw!$N66&lt;$A$9,IF(Raw!$X66&gt;$C$9,IF(Raw!$X66&lt;$A$9,Raw!L66,-999),-999),-999),-999),-999),-999)</f>
        <v>696.6</v>
      </c>
      <c r="I66" s="9">
        <f>IF(Raw!$G66&gt;$C$8,IF(Raw!$Q66&gt;$C$8,IF(Raw!$N66&gt;$C$9,IF(Raw!$N66&lt;$A$9,IF(Raw!$X66&gt;$C$9,IF(Raw!$X66&lt;$A$9,Raw!M66,-999),-999),-999),-999),-999),-999)</f>
        <v>4.7543000000000002E-2</v>
      </c>
      <c r="J66" s="9">
        <f>IF(Raw!$G66&gt;$C$8,IF(Raw!$Q66&gt;$C$8,IF(Raw!$N66&gt;$C$9,IF(Raw!$N66&lt;$A$9,IF(Raw!$X66&gt;$C$9,IF(Raw!$X66&lt;$A$9,Raw!N66,-999),-999),-999),-999),-999),-999)</f>
        <v>494</v>
      </c>
      <c r="K66" s="9">
        <f>IF(Raw!$G66&gt;$C$8,IF(Raw!$Q66&gt;$C$8,IF(Raw!$N66&gt;$C$9,IF(Raw!$N66&lt;$A$9,IF(Raw!$X66&gt;$C$9,IF(Raw!$X66&lt;$A$9,Raw!R66,-999),-999),-999),-999),-999),-999)</f>
        <v>0.85409000000000002</v>
      </c>
      <c r="L66" s="9">
        <f>IF(Raw!$G66&gt;$C$8,IF(Raw!$Q66&gt;$C$8,IF(Raw!$N66&gt;$C$9,IF(Raw!$N66&lt;$A$9,IF(Raw!$X66&gt;$C$9,IF(Raw!$X66&lt;$A$9,Raw!S66,-999),-999),-999),-999),-999),-999)</f>
        <v>1.3389450000000001</v>
      </c>
      <c r="M66" s="9">
        <f>Raw!Q66</f>
        <v>0.99488500000000002</v>
      </c>
      <c r="N66" s="9">
        <f>IF(Raw!$G66&gt;$C$8,IF(Raw!$Q66&gt;$C$8,IF(Raw!$N66&gt;$C$9,IF(Raw!$N66&lt;$A$9,IF(Raw!$X66&gt;$C$9,IF(Raw!$X66&lt;$A$9,Raw!V66,-999),-999),-999),-999),-999),-999)</f>
        <v>655.5</v>
      </c>
      <c r="O66" s="9">
        <f>IF(Raw!$G66&gt;$C$8,IF(Raw!$Q66&gt;$C$8,IF(Raw!$N66&gt;$C$9,IF(Raw!$N66&lt;$A$9,IF(Raw!$X66&gt;$C$9,IF(Raw!$X66&lt;$A$9,Raw!W66,-999),-999),-999),-999),-999),-999)</f>
        <v>0.16200899999999999</v>
      </c>
      <c r="P66" s="9">
        <f>IF(Raw!$G66&gt;$C$8,IF(Raw!$Q66&gt;$C$8,IF(Raw!$N66&gt;$C$9,IF(Raw!$N66&lt;$A$9,IF(Raw!$X66&gt;$C$9,IF(Raw!$X66&lt;$A$9,Raw!X66,-999),-999),-999),-999),-999),-999)</f>
        <v>488</v>
      </c>
      <c r="R66" s="9">
        <f t="shared" si="4"/>
        <v>0.50116199999999989</v>
      </c>
      <c r="S66" s="9">
        <f t="shared" si="5"/>
        <v>0.37648913041845139</v>
      </c>
      <c r="T66" s="9">
        <f t="shared" si="6"/>
        <v>0.48485500000000004</v>
      </c>
      <c r="U66" s="9">
        <f t="shared" si="7"/>
        <v>0.36211718927961939</v>
      </c>
      <c r="V66" s="15">
        <f t="shared" si="0"/>
        <v>1.0854827115000001</v>
      </c>
      <c r="X66" s="11">
        <f t="shared" si="8"/>
        <v>0</v>
      </c>
      <c r="Y66" s="11">
        <f t="shared" si="9"/>
        <v>6.9659999999999998E-18</v>
      </c>
      <c r="Z66" s="11">
        <f t="shared" si="10"/>
        <v>4.9399999999999997E-4</v>
      </c>
      <c r="AA66" s="16">
        <f t="shared" si="11"/>
        <v>0</v>
      </c>
      <c r="AB66" s="9">
        <f t="shared" si="1"/>
        <v>0.85409000000000002</v>
      </c>
      <c r="AC66" s="9">
        <f t="shared" si="2"/>
        <v>1</v>
      </c>
      <c r="AD66" s="15">
        <f t="shared" si="3"/>
        <v>0</v>
      </c>
      <c r="AE66" s="3">
        <f t="shared" si="12"/>
        <v>838.70639999999969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6.3275462962962964E-2</v>
      </c>
      <c r="C67" s="15">
        <f>Raw!C67</f>
        <v>39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0.79956799999999995</v>
      </c>
      <c r="F67" s="9">
        <f>IF(Raw!$G67&gt;$C$8,IF(Raw!$Q67&gt;$C$8,IF(Raw!$N67&gt;$C$9,IF(Raw!$N67&lt;$A$9,IF(Raw!$X67&gt;$C$9,IF(Raw!$X67&lt;$A$9,Raw!I67,-999),-999),-999),-999),-999),-999)</f>
        <v>1.28925</v>
      </c>
      <c r="G67" s="9">
        <f>Raw!G67</f>
        <v>0.99626199999999998</v>
      </c>
      <c r="H67" s="9">
        <f>IF(Raw!$G67&gt;$C$8,IF(Raw!$Q67&gt;$C$8,IF(Raw!$N67&gt;$C$9,IF(Raw!$N67&lt;$A$9,IF(Raw!$X67&gt;$C$9,IF(Raw!$X67&lt;$A$9,Raw!L67,-999),-999),-999),-999),-999),-999)</f>
        <v>698.1</v>
      </c>
      <c r="I67" s="9">
        <f>IF(Raw!$G67&gt;$C$8,IF(Raw!$Q67&gt;$C$8,IF(Raw!$N67&gt;$C$9,IF(Raw!$N67&lt;$A$9,IF(Raw!$X67&gt;$C$9,IF(Raw!$X67&lt;$A$9,Raw!M67,-999),-999),-999),-999),-999),-999)</f>
        <v>0.106069</v>
      </c>
      <c r="J67" s="9">
        <f>IF(Raw!$G67&gt;$C$8,IF(Raw!$Q67&gt;$C$8,IF(Raw!$N67&gt;$C$9,IF(Raw!$N67&lt;$A$9,IF(Raw!$X67&gt;$C$9,IF(Raw!$X67&lt;$A$9,Raw!N67,-999),-999),-999),-999),-999),-999)</f>
        <v>536</v>
      </c>
      <c r="K67" s="9">
        <f>IF(Raw!$G67&gt;$C$8,IF(Raw!$Q67&gt;$C$8,IF(Raw!$N67&gt;$C$9,IF(Raw!$N67&lt;$A$9,IF(Raw!$X67&gt;$C$9,IF(Raw!$X67&lt;$A$9,Raw!R67,-999),-999),-999),-999),-999),-999)</f>
        <v>0.80717399999999995</v>
      </c>
      <c r="L67" s="9">
        <f>IF(Raw!$G67&gt;$C$8,IF(Raw!$Q67&gt;$C$8,IF(Raw!$N67&gt;$C$9,IF(Raw!$N67&lt;$A$9,IF(Raw!$X67&gt;$C$9,IF(Raw!$X67&lt;$A$9,Raw!S67,-999),-999),-999),-999),-999),-999)</f>
        <v>1.2856160000000001</v>
      </c>
      <c r="M67" s="9">
        <f>Raw!Q67</f>
        <v>0.99562799999999996</v>
      </c>
      <c r="N67" s="9">
        <f>IF(Raw!$G67&gt;$C$8,IF(Raw!$Q67&gt;$C$8,IF(Raw!$N67&gt;$C$9,IF(Raw!$N67&lt;$A$9,IF(Raw!$X67&gt;$C$9,IF(Raw!$X67&lt;$A$9,Raw!V67,-999),-999),-999),-999),-999),-999)</f>
        <v>660.2</v>
      </c>
      <c r="O67" s="9">
        <f>IF(Raw!$G67&gt;$C$8,IF(Raw!$Q67&gt;$C$8,IF(Raw!$N67&gt;$C$9,IF(Raw!$N67&lt;$A$9,IF(Raw!$X67&gt;$C$9,IF(Raw!$X67&lt;$A$9,Raw!W67,-999),-999),-999),-999),-999),-999)</f>
        <v>0.10359699999999999</v>
      </c>
      <c r="P67" s="9">
        <f>IF(Raw!$G67&gt;$C$8,IF(Raw!$Q67&gt;$C$8,IF(Raw!$N67&gt;$C$9,IF(Raw!$N67&lt;$A$9,IF(Raw!$X67&gt;$C$9,IF(Raw!$X67&lt;$A$9,Raw!X67,-999),-999),-999),-999),-999),-999)</f>
        <v>444</v>
      </c>
      <c r="R67" s="9">
        <f t="shared" si="4"/>
        <v>0.48968200000000006</v>
      </c>
      <c r="S67" s="9">
        <f t="shared" si="5"/>
        <v>0.37981927477215438</v>
      </c>
      <c r="T67" s="9">
        <f t="shared" si="6"/>
        <v>0.47844200000000014</v>
      </c>
      <c r="U67" s="9">
        <f t="shared" si="7"/>
        <v>0.37215000435588863</v>
      </c>
      <c r="V67" s="15">
        <f t="shared" si="0"/>
        <v>1.0422488912000001</v>
      </c>
      <c r="X67" s="11">
        <f t="shared" si="8"/>
        <v>0</v>
      </c>
      <c r="Y67" s="11">
        <f t="shared" si="9"/>
        <v>6.9810000000000001E-18</v>
      </c>
      <c r="Z67" s="11">
        <f t="shared" si="10"/>
        <v>5.3600000000000002E-4</v>
      </c>
      <c r="AA67" s="16">
        <f t="shared" si="11"/>
        <v>0</v>
      </c>
      <c r="AB67" s="9">
        <f t="shared" si="1"/>
        <v>0.80717399999999995</v>
      </c>
      <c r="AC67" s="9">
        <f t="shared" si="2"/>
        <v>1</v>
      </c>
      <c r="AD67" s="15">
        <f t="shared" si="3"/>
        <v>0</v>
      </c>
      <c r="AE67" s="3">
        <f t="shared" si="12"/>
        <v>840.51239999999973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6.3333333333333339E-2</v>
      </c>
      <c r="C68" s="15">
        <f>Raw!C68</f>
        <v>40.200000000000003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0.81812799999999997</v>
      </c>
      <c r="F68" s="9">
        <f>IF(Raw!$G68&gt;$C$8,IF(Raw!$Q68&gt;$C$8,IF(Raw!$N68&gt;$C$9,IF(Raw!$N68&lt;$A$9,IF(Raw!$X68&gt;$C$9,IF(Raw!$X68&lt;$A$9,Raw!I68,-999),-999),-999),-999),-999),-999)</f>
        <v>1.3339369999999999</v>
      </c>
      <c r="G68" s="9">
        <f>Raw!G68</f>
        <v>0.99724999999999997</v>
      </c>
      <c r="H68" s="9">
        <f>IF(Raw!$G68&gt;$C$8,IF(Raw!$Q68&gt;$C$8,IF(Raw!$N68&gt;$C$9,IF(Raw!$N68&lt;$A$9,IF(Raw!$X68&gt;$C$9,IF(Raw!$X68&lt;$A$9,Raw!L68,-999),-999),-999),-999),-999),-999)</f>
        <v>723.3</v>
      </c>
      <c r="I68" s="9">
        <f>IF(Raw!$G68&gt;$C$8,IF(Raw!$Q68&gt;$C$8,IF(Raw!$N68&gt;$C$9,IF(Raw!$N68&lt;$A$9,IF(Raw!$X68&gt;$C$9,IF(Raw!$X68&lt;$A$9,Raw!M68,-999),-999),-999),-999),-999),-999)</f>
        <v>2.8445000000000002E-2</v>
      </c>
      <c r="J68" s="9">
        <f>IF(Raw!$G68&gt;$C$8,IF(Raw!$Q68&gt;$C$8,IF(Raw!$N68&gt;$C$9,IF(Raw!$N68&lt;$A$9,IF(Raw!$X68&gt;$C$9,IF(Raw!$X68&lt;$A$9,Raw!N68,-999),-999),-999),-999),-999),-999)</f>
        <v>577</v>
      </c>
      <c r="K68" s="9">
        <f>IF(Raw!$G68&gt;$C$8,IF(Raw!$Q68&gt;$C$8,IF(Raw!$N68&gt;$C$9,IF(Raw!$N68&lt;$A$9,IF(Raw!$X68&gt;$C$9,IF(Raw!$X68&lt;$A$9,Raw!R68,-999),-999),-999),-999),-999),-999)</f>
        <v>0.80875600000000003</v>
      </c>
      <c r="L68" s="9">
        <f>IF(Raw!$G68&gt;$C$8,IF(Raw!$Q68&gt;$C$8,IF(Raw!$N68&gt;$C$9,IF(Raw!$N68&lt;$A$9,IF(Raw!$X68&gt;$C$9,IF(Raw!$X68&lt;$A$9,Raw!S68,-999),-999),-999),-999),-999),-999)</f>
        <v>1.299585</v>
      </c>
      <c r="M68" s="9">
        <f>Raw!Q68</f>
        <v>0.99369300000000005</v>
      </c>
      <c r="N68" s="9">
        <f>IF(Raw!$G68&gt;$C$8,IF(Raw!$Q68&gt;$C$8,IF(Raw!$N68&gt;$C$9,IF(Raw!$N68&lt;$A$9,IF(Raw!$X68&gt;$C$9,IF(Raw!$X68&lt;$A$9,Raw!V68,-999),-999),-999),-999),-999),-999)</f>
        <v>672.9</v>
      </c>
      <c r="O68" s="9">
        <f>IF(Raw!$G68&gt;$C$8,IF(Raw!$Q68&gt;$C$8,IF(Raw!$N68&gt;$C$9,IF(Raw!$N68&lt;$A$9,IF(Raw!$X68&gt;$C$9,IF(Raw!$X68&lt;$A$9,Raw!W68,-999),-999),-999),-999),-999),-999)</f>
        <v>5.3245000000000001E-2</v>
      </c>
      <c r="P68" s="9">
        <f>IF(Raw!$G68&gt;$C$8,IF(Raw!$Q68&gt;$C$8,IF(Raw!$N68&gt;$C$9,IF(Raw!$N68&lt;$A$9,IF(Raw!$X68&gt;$C$9,IF(Raw!$X68&lt;$A$9,Raw!X68,-999),-999),-999),-999),-999),-999)</f>
        <v>533</v>
      </c>
      <c r="R68" s="9">
        <f t="shared" si="4"/>
        <v>0.51580899999999996</v>
      </c>
      <c r="S68" s="9">
        <f t="shared" si="5"/>
        <v>0.38668167986943908</v>
      </c>
      <c r="T68" s="9">
        <f t="shared" si="6"/>
        <v>0.49082899999999996</v>
      </c>
      <c r="U68" s="9">
        <f t="shared" si="7"/>
        <v>0.37768133673441906</v>
      </c>
      <c r="V68" s="15">
        <f t="shared" si="0"/>
        <v>1.0535735595</v>
      </c>
      <c r="X68" s="11">
        <f t="shared" si="8"/>
        <v>0</v>
      </c>
      <c r="Y68" s="11">
        <f t="shared" si="9"/>
        <v>7.2329999999999984E-18</v>
      </c>
      <c r="Z68" s="11">
        <f t="shared" si="10"/>
        <v>5.7699999999999993E-4</v>
      </c>
      <c r="AA68" s="16">
        <f t="shared" si="11"/>
        <v>0</v>
      </c>
      <c r="AB68" s="9">
        <f t="shared" si="1"/>
        <v>0.80875600000000003</v>
      </c>
      <c r="AC68" s="9">
        <f t="shared" si="2"/>
        <v>1</v>
      </c>
      <c r="AD68" s="15">
        <f t="shared" si="3"/>
        <v>0</v>
      </c>
      <c r="AE68" s="3">
        <f t="shared" si="12"/>
        <v>870.85319999999956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6.33912037037037E-2</v>
      </c>
      <c r="C69" s="15">
        <f>Raw!C69</f>
        <v>41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0.81064499999999995</v>
      </c>
      <c r="F69" s="9">
        <f>IF(Raw!$G69&gt;$C$8,IF(Raw!$Q69&gt;$C$8,IF(Raw!$N69&gt;$C$9,IF(Raw!$N69&lt;$A$9,IF(Raw!$X69&gt;$C$9,IF(Raw!$X69&lt;$A$9,Raw!I69,-999),-999),-999),-999),-999),-999)</f>
        <v>1.3028820000000001</v>
      </c>
      <c r="G69" s="9">
        <f>Raw!G69</f>
        <v>0.99601600000000001</v>
      </c>
      <c r="H69" s="9">
        <f>IF(Raw!$G69&gt;$C$8,IF(Raw!$Q69&gt;$C$8,IF(Raw!$N69&gt;$C$9,IF(Raw!$N69&lt;$A$9,IF(Raw!$X69&gt;$C$9,IF(Raw!$X69&lt;$A$9,Raw!L69,-999),-999),-999),-999),-999),-999)</f>
        <v>697.4</v>
      </c>
      <c r="I69" s="9">
        <f>IF(Raw!$G69&gt;$C$8,IF(Raw!$Q69&gt;$C$8,IF(Raw!$N69&gt;$C$9,IF(Raw!$N69&lt;$A$9,IF(Raw!$X69&gt;$C$9,IF(Raw!$X69&lt;$A$9,Raw!M69,-999),-999),-999),-999),-999),-999)</f>
        <v>0.127085</v>
      </c>
      <c r="J69" s="9">
        <f>IF(Raw!$G69&gt;$C$8,IF(Raw!$Q69&gt;$C$8,IF(Raw!$N69&gt;$C$9,IF(Raw!$N69&lt;$A$9,IF(Raw!$X69&gt;$C$9,IF(Raw!$X69&lt;$A$9,Raw!N69,-999),-999),-999),-999),-999),-999)</f>
        <v>592</v>
      </c>
      <c r="K69" s="9">
        <f>IF(Raw!$G69&gt;$C$8,IF(Raw!$Q69&gt;$C$8,IF(Raw!$N69&gt;$C$9,IF(Raw!$N69&lt;$A$9,IF(Raw!$X69&gt;$C$9,IF(Raw!$X69&lt;$A$9,Raw!R69,-999),-999),-999),-999),-999),-999)</f>
        <v>0.80352699999999999</v>
      </c>
      <c r="L69" s="9">
        <f>IF(Raw!$G69&gt;$C$8,IF(Raw!$Q69&gt;$C$8,IF(Raw!$N69&gt;$C$9,IF(Raw!$N69&lt;$A$9,IF(Raw!$X69&gt;$C$9,IF(Raw!$X69&lt;$A$9,Raw!S69,-999),-999),-999),-999),-999),-999)</f>
        <v>1.2693080000000001</v>
      </c>
      <c r="M69" s="9">
        <f>Raw!Q69</f>
        <v>0.99261299999999997</v>
      </c>
      <c r="N69" s="9">
        <f>IF(Raw!$G69&gt;$C$8,IF(Raw!$Q69&gt;$C$8,IF(Raw!$N69&gt;$C$9,IF(Raw!$N69&lt;$A$9,IF(Raw!$X69&gt;$C$9,IF(Raw!$X69&lt;$A$9,Raw!V69,-999),-999),-999),-999),-999),-999)</f>
        <v>657.5</v>
      </c>
      <c r="O69" s="9">
        <f>IF(Raw!$G69&gt;$C$8,IF(Raw!$Q69&gt;$C$8,IF(Raw!$N69&gt;$C$9,IF(Raw!$N69&lt;$A$9,IF(Raw!$X69&gt;$C$9,IF(Raw!$X69&lt;$A$9,Raw!W69,-999),-999),-999),-999),-999),-999)</f>
        <v>0.124266</v>
      </c>
      <c r="P69" s="9">
        <f>IF(Raw!$G69&gt;$C$8,IF(Raw!$Q69&gt;$C$8,IF(Raw!$N69&gt;$C$9,IF(Raw!$N69&lt;$A$9,IF(Raw!$X69&gt;$C$9,IF(Raw!$X69&lt;$A$9,Raw!X69,-999),-999),-999),-999),-999),-999)</f>
        <v>499</v>
      </c>
      <c r="R69" s="9">
        <f t="shared" si="4"/>
        <v>0.49223700000000015</v>
      </c>
      <c r="S69" s="9">
        <f t="shared" si="5"/>
        <v>0.37780627869599864</v>
      </c>
      <c r="T69" s="9">
        <f t="shared" si="6"/>
        <v>0.46578100000000011</v>
      </c>
      <c r="U69" s="9">
        <f t="shared" si="7"/>
        <v>0.36695664094136338</v>
      </c>
      <c r="V69" s="15">
        <f t="shared" si="0"/>
        <v>1.0290279956000001</v>
      </c>
      <c r="X69" s="11">
        <f t="shared" si="8"/>
        <v>0</v>
      </c>
      <c r="Y69" s="11">
        <f t="shared" si="9"/>
        <v>6.974E-18</v>
      </c>
      <c r="Z69" s="11">
        <f t="shared" si="10"/>
        <v>5.9199999999999997E-4</v>
      </c>
      <c r="AA69" s="16">
        <f t="shared" si="11"/>
        <v>0</v>
      </c>
      <c r="AB69" s="9">
        <f t="shared" si="1"/>
        <v>0.80352699999999999</v>
      </c>
      <c r="AC69" s="9">
        <f t="shared" si="2"/>
        <v>1</v>
      </c>
      <c r="AD69" s="15">
        <f t="shared" si="3"/>
        <v>0</v>
      </c>
      <c r="AE69" s="3">
        <f t="shared" si="12"/>
        <v>839.66959999999972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6.3437499999999994E-2</v>
      </c>
      <c r="C70" s="15">
        <f>Raw!C70</f>
        <v>42.1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0.74602000000000002</v>
      </c>
      <c r="F70" s="9">
        <f>IF(Raw!$G70&gt;$C$8,IF(Raw!$Q70&gt;$C$8,IF(Raw!$N70&gt;$C$9,IF(Raw!$N70&lt;$A$9,IF(Raw!$X70&gt;$C$9,IF(Raw!$X70&lt;$A$9,Raw!I70,-999),-999),-999),-999),-999),-999)</f>
        <v>1.206944</v>
      </c>
      <c r="G70" s="9">
        <f>Raw!G70</f>
        <v>0.99704300000000001</v>
      </c>
      <c r="H70" s="9">
        <f>IF(Raw!$G70&gt;$C$8,IF(Raw!$Q70&gt;$C$8,IF(Raw!$N70&gt;$C$9,IF(Raw!$N70&lt;$A$9,IF(Raw!$X70&gt;$C$9,IF(Raw!$X70&lt;$A$9,Raw!L70,-999),-999),-999),-999),-999),-999)</f>
        <v>694.3</v>
      </c>
      <c r="I70" s="9">
        <f>IF(Raw!$G70&gt;$C$8,IF(Raw!$Q70&gt;$C$8,IF(Raw!$N70&gt;$C$9,IF(Raw!$N70&lt;$A$9,IF(Raw!$X70&gt;$C$9,IF(Raw!$X70&lt;$A$9,Raw!M70,-999),-999),-999),-999),-999),-999)</f>
        <v>8.8038000000000005E-2</v>
      </c>
      <c r="J70" s="9">
        <f>IF(Raw!$G70&gt;$C$8,IF(Raw!$Q70&gt;$C$8,IF(Raw!$N70&gt;$C$9,IF(Raw!$N70&lt;$A$9,IF(Raw!$X70&gt;$C$9,IF(Raw!$X70&lt;$A$9,Raw!N70,-999),-999),-999),-999),-999),-999)</f>
        <v>365</v>
      </c>
      <c r="K70" s="9">
        <f>IF(Raw!$G70&gt;$C$8,IF(Raw!$Q70&gt;$C$8,IF(Raw!$N70&gt;$C$9,IF(Raw!$N70&lt;$A$9,IF(Raw!$X70&gt;$C$9,IF(Raw!$X70&lt;$A$9,Raw!R70,-999),-999),-999),-999),-999),-999)</f>
        <v>0.75379499999999999</v>
      </c>
      <c r="L70" s="9">
        <f>IF(Raw!$G70&gt;$C$8,IF(Raw!$Q70&gt;$C$8,IF(Raw!$N70&gt;$C$9,IF(Raw!$N70&lt;$A$9,IF(Raw!$X70&gt;$C$9,IF(Raw!$X70&lt;$A$9,Raw!S70,-999),-999),-999),-999),-999),-999)</f>
        <v>1.202043</v>
      </c>
      <c r="M70" s="9">
        <f>Raw!Q70</f>
        <v>0.99422100000000002</v>
      </c>
      <c r="N70" s="9">
        <f>IF(Raw!$G70&gt;$C$8,IF(Raw!$Q70&gt;$C$8,IF(Raw!$N70&gt;$C$9,IF(Raw!$N70&lt;$A$9,IF(Raw!$X70&gt;$C$9,IF(Raw!$X70&lt;$A$9,Raw!V70,-999),-999),-999),-999),-999),-999)</f>
        <v>653.1</v>
      </c>
      <c r="O70" s="9">
        <f>IF(Raw!$G70&gt;$C$8,IF(Raw!$Q70&gt;$C$8,IF(Raw!$N70&gt;$C$9,IF(Raw!$N70&lt;$A$9,IF(Raw!$X70&gt;$C$9,IF(Raw!$X70&lt;$A$9,Raw!W70,-999),-999),-999),-999),-999),-999)</f>
        <v>0.112261</v>
      </c>
      <c r="P70" s="9">
        <f>IF(Raw!$G70&gt;$C$8,IF(Raw!$Q70&gt;$C$8,IF(Raw!$N70&gt;$C$9,IF(Raw!$N70&lt;$A$9,IF(Raw!$X70&gt;$C$9,IF(Raw!$X70&lt;$A$9,Raw!X70,-999),-999),-999),-999),-999),-999)</f>
        <v>450</v>
      </c>
      <c r="R70" s="9">
        <f t="shared" si="4"/>
        <v>0.460924</v>
      </c>
      <c r="S70" s="9">
        <f t="shared" si="5"/>
        <v>0.38189344327491581</v>
      </c>
      <c r="T70" s="9">
        <f t="shared" si="6"/>
        <v>0.44824799999999998</v>
      </c>
      <c r="U70" s="9">
        <f t="shared" si="7"/>
        <v>0.37290512901784711</v>
      </c>
      <c r="V70" s="15">
        <f t="shared" si="0"/>
        <v>0.9744962600999999</v>
      </c>
      <c r="X70" s="11">
        <f t="shared" si="8"/>
        <v>0</v>
      </c>
      <c r="Y70" s="11">
        <f t="shared" si="9"/>
        <v>6.9429999999999992E-18</v>
      </c>
      <c r="Z70" s="11">
        <f t="shared" si="10"/>
        <v>3.6499999999999998E-4</v>
      </c>
      <c r="AA70" s="16">
        <f t="shared" si="11"/>
        <v>0</v>
      </c>
      <c r="AB70" s="9">
        <f t="shared" si="1"/>
        <v>0.75379499999999999</v>
      </c>
      <c r="AC70" s="9">
        <f t="shared" si="2"/>
        <v>1</v>
      </c>
      <c r="AD70" s="15">
        <f t="shared" si="3"/>
        <v>0</v>
      </c>
      <c r="AE70" s="3">
        <f t="shared" si="12"/>
        <v>835.93719999999962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6.3495370370370369E-2</v>
      </c>
      <c r="C71" s="15">
        <f>Raw!C71</f>
        <v>43.3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0.73017100000000001</v>
      </c>
      <c r="F71" s="9">
        <f>IF(Raw!$G71&gt;$C$8,IF(Raw!$Q71&gt;$C$8,IF(Raw!$N71&gt;$C$9,IF(Raw!$N71&lt;$A$9,IF(Raw!$X71&gt;$C$9,IF(Raw!$X71&lt;$A$9,Raw!I71,-999),-999),-999),-999),-999),-999)</f>
        <v>1.186574</v>
      </c>
      <c r="G71" s="9">
        <f>Raw!G71</f>
        <v>0.99553499999999995</v>
      </c>
      <c r="H71" s="9">
        <f>IF(Raw!$G71&gt;$C$8,IF(Raw!$Q71&gt;$C$8,IF(Raw!$N71&gt;$C$9,IF(Raw!$N71&lt;$A$9,IF(Raw!$X71&gt;$C$9,IF(Raw!$X71&lt;$A$9,Raw!L71,-999),-999),-999),-999),-999),-999)</f>
        <v>670</v>
      </c>
      <c r="I71" s="9">
        <f>IF(Raw!$G71&gt;$C$8,IF(Raw!$Q71&gt;$C$8,IF(Raw!$N71&gt;$C$9,IF(Raw!$N71&lt;$A$9,IF(Raw!$X71&gt;$C$9,IF(Raw!$X71&lt;$A$9,Raw!M71,-999),-999),-999),-999),-999),-999)</f>
        <v>9.8981E-2</v>
      </c>
      <c r="J71" s="9">
        <f>IF(Raw!$G71&gt;$C$8,IF(Raw!$Q71&gt;$C$8,IF(Raw!$N71&gt;$C$9,IF(Raw!$N71&lt;$A$9,IF(Raw!$X71&gt;$C$9,IF(Raw!$X71&lt;$A$9,Raw!N71,-999),-999),-999),-999),-999),-999)</f>
        <v>582</v>
      </c>
      <c r="K71" s="9">
        <f>IF(Raw!$G71&gt;$C$8,IF(Raw!$Q71&gt;$C$8,IF(Raw!$N71&gt;$C$9,IF(Raw!$N71&lt;$A$9,IF(Raw!$X71&gt;$C$9,IF(Raw!$X71&lt;$A$9,Raw!R71,-999),-999),-999),-999),-999),-999)</f>
        <v>0.77458099999999996</v>
      </c>
      <c r="L71" s="9">
        <f>IF(Raw!$G71&gt;$C$8,IF(Raw!$Q71&gt;$C$8,IF(Raw!$N71&gt;$C$9,IF(Raw!$N71&lt;$A$9,IF(Raw!$X71&gt;$C$9,IF(Raw!$X71&lt;$A$9,Raw!S71,-999),-999),-999),-999),-999),-999)</f>
        <v>1.23482</v>
      </c>
      <c r="M71" s="9">
        <f>Raw!Q71</f>
        <v>0.99582400000000004</v>
      </c>
      <c r="N71" s="9">
        <f>IF(Raw!$G71&gt;$C$8,IF(Raw!$Q71&gt;$C$8,IF(Raw!$N71&gt;$C$9,IF(Raw!$N71&lt;$A$9,IF(Raw!$X71&gt;$C$9,IF(Raw!$X71&lt;$A$9,Raw!V71,-999),-999),-999),-999),-999),-999)</f>
        <v>652.20000000000005</v>
      </c>
      <c r="O71" s="9">
        <f>IF(Raw!$G71&gt;$C$8,IF(Raw!$Q71&gt;$C$8,IF(Raw!$N71&gt;$C$9,IF(Raw!$N71&lt;$A$9,IF(Raw!$X71&gt;$C$9,IF(Raw!$X71&lt;$A$9,Raw!W71,-999),-999),-999),-999),-999),-999)</f>
        <v>0.12886500000000001</v>
      </c>
      <c r="P71" s="9">
        <f>IF(Raw!$G71&gt;$C$8,IF(Raw!$Q71&gt;$C$8,IF(Raw!$N71&gt;$C$9,IF(Raw!$N71&lt;$A$9,IF(Raw!$X71&gt;$C$9,IF(Raw!$X71&lt;$A$9,Raw!X71,-999),-999),-999),-999),-999),-999)</f>
        <v>504</v>
      </c>
      <c r="R71" s="9">
        <f t="shared" si="4"/>
        <v>0.456403</v>
      </c>
      <c r="S71" s="9">
        <f t="shared" si="5"/>
        <v>0.38463930610311703</v>
      </c>
      <c r="T71" s="9">
        <f t="shared" si="6"/>
        <v>0.46023900000000006</v>
      </c>
      <c r="U71" s="9">
        <f t="shared" si="7"/>
        <v>0.3727174810903614</v>
      </c>
      <c r="V71" s="15">
        <f t="shared" si="0"/>
        <v>1.001068574</v>
      </c>
      <c r="X71" s="11">
        <f t="shared" si="8"/>
        <v>0</v>
      </c>
      <c r="Y71" s="11">
        <f t="shared" si="9"/>
        <v>6.6999999999999998E-18</v>
      </c>
      <c r="Z71" s="11">
        <f t="shared" si="10"/>
        <v>5.8199999999999994E-4</v>
      </c>
      <c r="AA71" s="16">
        <f t="shared" si="11"/>
        <v>0</v>
      </c>
      <c r="AB71" s="9">
        <f t="shared" si="1"/>
        <v>0.77458099999999996</v>
      </c>
      <c r="AC71" s="9">
        <f t="shared" si="2"/>
        <v>1</v>
      </c>
      <c r="AD71" s="15">
        <f t="shared" si="3"/>
        <v>0</v>
      </c>
      <c r="AE71" s="3">
        <f t="shared" si="12"/>
        <v>806.67999999999972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6.3553240740740743E-2</v>
      </c>
      <c r="C72" s="15">
        <f>Raw!C72</f>
        <v>44.3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0.69668399999999997</v>
      </c>
      <c r="F72" s="9">
        <f>IF(Raw!$G72&gt;$C$8,IF(Raw!$Q72&gt;$C$8,IF(Raw!$N72&gt;$C$9,IF(Raw!$N72&lt;$A$9,IF(Raw!$X72&gt;$C$9,IF(Raw!$X72&lt;$A$9,Raw!I72,-999),-999),-999),-999),-999),-999)</f>
        <v>1.143505</v>
      </c>
      <c r="G72" s="9">
        <f>Raw!G72</f>
        <v>0.99707299999999999</v>
      </c>
      <c r="H72" s="9">
        <f>IF(Raw!$G72&gt;$C$8,IF(Raw!$Q72&gt;$C$8,IF(Raw!$N72&gt;$C$9,IF(Raw!$N72&lt;$A$9,IF(Raw!$X72&gt;$C$9,IF(Raw!$X72&lt;$A$9,Raw!L72,-999),-999),-999),-999),-999),-999)</f>
        <v>705.6</v>
      </c>
      <c r="I72" s="9">
        <f>IF(Raw!$G72&gt;$C$8,IF(Raw!$Q72&gt;$C$8,IF(Raw!$N72&gt;$C$9,IF(Raw!$N72&lt;$A$9,IF(Raw!$X72&gt;$C$9,IF(Raw!$X72&lt;$A$9,Raw!M72,-999),-999),-999),-999),-999),-999)</f>
        <v>0.13067000000000001</v>
      </c>
      <c r="J72" s="9">
        <f>IF(Raw!$G72&gt;$C$8,IF(Raw!$Q72&gt;$C$8,IF(Raw!$N72&gt;$C$9,IF(Raw!$N72&lt;$A$9,IF(Raw!$X72&gt;$C$9,IF(Raw!$X72&lt;$A$9,Raw!N72,-999),-999),-999),-999),-999),-999)</f>
        <v>559</v>
      </c>
      <c r="K72" s="9">
        <f>IF(Raw!$G72&gt;$C$8,IF(Raw!$Q72&gt;$C$8,IF(Raw!$N72&gt;$C$9,IF(Raw!$N72&lt;$A$9,IF(Raw!$X72&gt;$C$9,IF(Raw!$X72&lt;$A$9,Raw!R72,-999),-999),-999),-999),-999),-999)</f>
        <v>0.70178600000000002</v>
      </c>
      <c r="L72" s="9">
        <f>IF(Raw!$G72&gt;$C$8,IF(Raw!$Q72&gt;$C$8,IF(Raw!$N72&gt;$C$9,IF(Raw!$N72&lt;$A$9,IF(Raw!$X72&gt;$C$9,IF(Raw!$X72&lt;$A$9,Raw!S72,-999),-999),-999),-999),-999),-999)</f>
        <v>1.1472370000000001</v>
      </c>
      <c r="M72" s="9">
        <f>Raw!Q72</f>
        <v>0.99617299999999998</v>
      </c>
      <c r="N72" s="9">
        <f>IF(Raw!$G72&gt;$C$8,IF(Raw!$Q72&gt;$C$8,IF(Raw!$N72&gt;$C$9,IF(Raw!$N72&lt;$A$9,IF(Raw!$X72&gt;$C$9,IF(Raw!$X72&lt;$A$9,Raw!V72,-999),-999),-999),-999),-999),-999)</f>
        <v>688.4</v>
      </c>
      <c r="O72" s="9">
        <f>IF(Raw!$G72&gt;$C$8,IF(Raw!$Q72&gt;$C$8,IF(Raw!$N72&gt;$C$9,IF(Raw!$N72&lt;$A$9,IF(Raw!$X72&gt;$C$9,IF(Raw!$X72&lt;$A$9,Raw!W72,-999),-999),-999),-999),-999),-999)</f>
        <v>0.13783200000000001</v>
      </c>
      <c r="P72" s="9">
        <f>IF(Raw!$G72&gt;$C$8,IF(Raw!$Q72&gt;$C$8,IF(Raw!$N72&gt;$C$9,IF(Raw!$N72&lt;$A$9,IF(Raw!$X72&gt;$C$9,IF(Raw!$X72&lt;$A$9,Raw!X72,-999),-999),-999),-999),-999),-999)</f>
        <v>483</v>
      </c>
      <c r="R72" s="9">
        <f t="shared" si="4"/>
        <v>0.44682100000000002</v>
      </c>
      <c r="S72" s="9">
        <f t="shared" si="5"/>
        <v>0.39074687036786027</v>
      </c>
      <c r="T72" s="9">
        <f t="shared" si="6"/>
        <v>0.44545100000000004</v>
      </c>
      <c r="U72" s="9">
        <f t="shared" si="7"/>
        <v>0.38828158436312638</v>
      </c>
      <c r="V72" s="15">
        <f t="shared" si="0"/>
        <v>0.9300650359</v>
      </c>
      <c r="X72" s="11">
        <f t="shared" si="8"/>
        <v>0</v>
      </c>
      <c r="Y72" s="11">
        <f t="shared" si="9"/>
        <v>7.056E-18</v>
      </c>
      <c r="Z72" s="11">
        <f t="shared" si="10"/>
        <v>5.5899999999999993E-4</v>
      </c>
      <c r="AA72" s="16">
        <f t="shared" si="11"/>
        <v>0</v>
      </c>
      <c r="AB72" s="9">
        <f t="shared" si="1"/>
        <v>0.70178600000000002</v>
      </c>
      <c r="AC72" s="9">
        <f t="shared" si="2"/>
        <v>1</v>
      </c>
      <c r="AD72" s="15">
        <f t="shared" si="3"/>
        <v>0</v>
      </c>
      <c r="AE72" s="3">
        <f t="shared" si="12"/>
        <v>849.54239999999982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6.3611111111111118E-2</v>
      </c>
      <c r="C73" s="15">
        <f>Raw!C73</f>
        <v>45.5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0.638625</v>
      </c>
      <c r="F73" s="9">
        <f>IF(Raw!$G73&gt;$C$8,IF(Raw!$Q73&gt;$C$8,IF(Raw!$N73&gt;$C$9,IF(Raw!$N73&lt;$A$9,IF(Raw!$X73&gt;$C$9,IF(Raw!$X73&lt;$A$9,Raw!I73,-999),-999),-999),-999),-999),-999)</f>
        <v>1.0496019999999999</v>
      </c>
      <c r="G73" s="9">
        <f>Raw!G73</f>
        <v>0.99512199999999995</v>
      </c>
      <c r="H73" s="9">
        <f>IF(Raw!$G73&gt;$C$8,IF(Raw!$Q73&gt;$C$8,IF(Raw!$N73&gt;$C$9,IF(Raw!$N73&lt;$A$9,IF(Raw!$X73&gt;$C$9,IF(Raw!$X73&lt;$A$9,Raw!L73,-999),-999),-999),-999),-999),-999)</f>
        <v>682.5</v>
      </c>
      <c r="I73" s="9">
        <f>IF(Raw!$G73&gt;$C$8,IF(Raw!$Q73&gt;$C$8,IF(Raw!$N73&gt;$C$9,IF(Raw!$N73&lt;$A$9,IF(Raw!$X73&gt;$C$9,IF(Raw!$X73&lt;$A$9,Raw!M73,-999),-999),-999),-999),-999),-999)</f>
        <v>0.123432</v>
      </c>
      <c r="J73" s="9">
        <f>IF(Raw!$G73&gt;$C$8,IF(Raw!$Q73&gt;$C$8,IF(Raw!$N73&gt;$C$9,IF(Raw!$N73&lt;$A$9,IF(Raw!$X73&gt;$C$9,IF(Raw!$X73&lt;$A$9,Raw!N73,-999),-999),-999),-999),-999),-999)</f>
        <v>625</v>
      </c>
      <c r="K73" s="9">
        <f>IF(Raw!$G73&gt;$C$8,IF(Raw!$Q73&gt;$C$8,IF(Raw!$N73&gt;$C$9,IF(Raw!$N73&lt;$A$9,IF(Raw!$X73&gt;$C$9,IF(Raw!$X73&lt;$A$9,Raw!R73,-999),-999),-999),-999),-999),-999)</f>
        <v>0.70098000000000005</v>
      </c>
      <c r="L73" s="9">
        <f>IF(Raw!$G73&gt;$C$8,IF(Raw!$Q73&gt;$C$8,IF(Raw!$N73&gt;$C$9,IF(Raw!$N73&lt;$A$9,IF(Raw!$X73&gt;$C$9,IF(Raw!$X73&lt;$A$9,Raw!S73,-999),-999),-999),-999),-999),-999)</f>
        <v>1.137173</v>
      </c>
      <c r="M73" s="9">
        <f>Raw!Q73</f>
        <v>0.99320399999999998</v>
      </c>
      <c r="N73" s="9">
        <f>IF(Raw!$G73&gt;$C$8,IF(Raw!$Q73&gt;$C$8,IF(Raw!$N73&gt;$C$9,IF(Raw!$N73&lt;$A$9,IF(Raw!$X73&gt;$C$9,IF(Raw!$X73&lt;$A$9,Raw!V73,-999),-999),-999),-999),-999),-999)</f>
        <v>650.6</v>
      </c>
      <c r="O73" s="9">
        <f>IF(Raw!$G73&gt;$C$8,IF(Raw!$Q73&gt;$C$8,IF(Raw!$N73&gt;$C$9,IF(Raw!$N73&lt;$A$9,IF(Raw!$X73&gt;$C$9,IF(Raw!$X73&lt;$A$9,Raw!W73,-999),-999),-999),-999),-999),-999)</f>
        <v>8.1044000000000005E-2</v>
      </c>
      <c r="P73" s="9">
        <f>IF(Raw!$G73&gt;$C$8,IF(Raw!$Q73&gt;$C$8,IF(Raw!$N73&gt;$C$9,IF(Raw!$N73&lt;$A$9,IF(Raw!$X73&gt;$C$9,IF(Raw!$X73&lt;$A$9,Raw!X73,-999),-999),-999),-999),-999),-999)</f>
        <v>400</v>
      </c>
      <c r="R73" s="9">
        <f t="shared" si="4"/>
        <v>0.41097699999999993</v>
      </c>
      <c r="S73" s="9">
        <f t="shared" si="5"/>
        <v>0.39155508468924405</v>
      </c>
      <c r="T73" s="9">
        <f t="shared" si="6"/>
        <v>0.43619299999999994</v>
      </c>
      <c r="U73" s="9">
        <f t="shared" si="7"/>
        <v>0.3835766413729485</v>
      </c>
      <c r="V73" s="15">
        <f t="shared" si="0"/>
        <v>0.92190615109999996</v>
      </c>
      <c r="X73" s="11">
        <f t="shared" si="8"/>
        <v>0</v>
      </c>
      <c r="Y73" s="11">
        <f t="shared" si="9"/>
        <v>6.8249999999999995E-18</v>
      </c>
      <c r="Z73" s="11">
        <f t="shared" si="10"/>
        <v>6.2500000000000001E-4</v>
      </c>
      <c r="AA73" s="16">
        <f t="shared" si="11"/>
        <v>0</v>
      </c>
      <c r="AB73" s="9">
        <f t="shared" si="1"/>
        <v>0.70098000000000005</v>
      </c>
      <c r="AC73" s="9">
        <f t="shared" si="2"/>
        <v>1</v>
      </c>
      <c r="AD73" s="15">
        <f t="shared" si="3"/>
        <v>0</v>
      </c>
      <c r="AE73" s="3">
        <f t="shared" si="12"/>
        <v>821.72999999999968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6.3657407407407399E-2</v>
      </c>
      <c r="C74" s="15">
        <f>Raw!C74</f>
        <v>46.4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0.63306799999999996</v>
      </c>
      <c r="F74" s="9">
        <f>IF(Raw!$G74&gt;$C$8,IF(Raw!$Q74&gt;$C$8,IF(Raw!$N74&gt;$C$9,IF(Raw!$N74&lt;$A$9,IF(Raw!$X74&gt;$C$9,IF(Raw!$X74&lt;$A$9,Raw!I74,-999),-999),-999),-999),-999),-999)</f>
        <v>1.0379499999999999</v>
      </c>
      <c r="G74" s="9">
        <f>Raw!G74</f>
        <v>0.99622299999999997</v>
      </c>
      <c r="H74" s="9">
        <f>IF(Raw!$G74&gt;$C$8,IF(Raw!$Q74&gt;$C$8,IF(Raw!$N74&gt;$C$9,IF(Raw!$N74&lt;$A$9,IF(Raw!$X74&gt;$C$9,IF(Raw!$X74&lt;$A$9,Raw!L74,-999),-999),-999),-999),-999),-999)</f>
        <v>679.8</v>
      </c>
      <c r="I74" s="9">
        <f>IF(Raw!$G74&gt;$C$8,IF(Raw!$Q74&gt;$C$8,IF(Raw!$N74&gt;$C$9,IF(Raw!$N74&lt;$A$9,IF(Raw!$X74&gt;$C$9,IF(Raw!$X74&lt;$A$9,Raw!M74,-999),-999),-999),-999),-999),-999)</f>
        <v>0.1207</v>
      </c>
      <c r="J74" s="9">
        <f>IF(Raw!$G74&gt;$C$8,IF(Raw!$Q74&gt;$C$8,IF(Raw!$N74&gt;$C$9,IF(Raw!$N74&lt;$A$9,IF(Raw!$X74&gt;$C$9,IF(Raw!$X74&lt;$A$9,Raw!N74,-999),-999),-999),-999),-999),-999)</f>
        <v>771</v>
      </c>
      <c r="K74" s="9">
        <f>IF(Raw!$G74&gt;$C$8,IF(Raw!$Q74&gt;$C$8,IF(Raw!$N74&gt;$C$9,IF(Raw!$N74&lt;$A$9,IF(Raw!$X74&gt;$C$9,IF(Raw!$X74&lt;$A$9,Raw!R74,-999),-999),-999),-999),-999),-999)</f>
        <v>0.62748999999999999</v>
      </c>
      <c r="L74" s="9">
        <f>IF(Raw!$G74&gt;$C$8,IF(Raw!$Q74&gt;$C$8,IF(Raw!$N74&gt;$C$9,IF(Raw!$N74&lt;$A$9,IF(Raw!$X74&gt;$C$9,IF(Raw!$X74&lt;$A$9,Raw!S74,-999),-999),-999),-999),-999),-999)</f>
        <v>1.0200480000000001</v>
      </c>
      <c r="M74" s="9">
        <f>Raw!Q74</f>
        <v>0.99430099999999999</v>
      </c>
      <c r="N74" s="9">
        <f>IF(Raw!$G74&gt;$C$8,IF(Raw!$Q74&gt;$C$8,IF(Raw!$N74&gt;$C$9,IF(Raw!$N74&lt;$A$9,IF(Raw!$X74&gt;$C$9,IF(Raw!$X74&lt;$A$9,Raw!V74,-999),-999),-999),-999),-999),-999)</f>
        <v>641.6</v>
      </c>
      <c r="O74" s="9">
        <f>IF(Raw!$G74&gt;$C$8,IF(Raw!$Q74&gt;$C$8,IF(Raw!$N74&gt;$C$9,IF(Raw!$N74&lt;$A$9,IF(Raw!$X74&gt;$C$9,IF(Raw!$X74&lt;$A$9,Raw!W74,-999),-999),-999),-999),-999),-999)</f>
        <v>0.18437899999999999</v>
      </c>
      <c r="P74" s="9">
        <f>IF(Raw!$G74&gt;$C$8,IF(Raw!$Q74&gt;$C$8,IF(Raw!$N74&gt;$C$9,IF(Raw!$N74&lt;$A$9,IF(Raw!$X74&gt;$C$9,IF(Raw!$X74&lt;$A$9,Raw!X74,-999),-999),-999),-999),-999),-999)</f>
        <v>485</v>
      </c>
      <c r="R74" s="9">
        <f t="shared" si="4"/>
        <v>0.40488199999999996</v>
      </c>
      <c r="S74" s="9">
        <f t="shared" si="5"/>
        <v>0.39007852015993061</v>
      </c>
      <c r="T74" s="9">
        <f t="shared" si="6"/>
        <v>0.39255800000000007</v>
      </c>
      <c r="U74" s="9">
        <f t="shared" si="7"/>
        <v>0.38484267407023987</v>
      </c>
      <c r="V74" s="15">
        <f t="shared" si="0"/>
        <v>0.82695291360000001</v>
      </c>
      <c r="X74" s="11">
        <f t="shared" si="8"/>
        <v>0</v>
      </c>
      <c r="Y74" s="11">
        <f t="shared" si="9"/>
        <v>6.7979999999999988E-18</v>
      </c>
      <c r="Z74" s="11">
        <f t="shared" si="10"/>
        <v>7.7099999999999998E-4</v>
      </c>
      <c r="AA74" s="16">
        <f t="shared" si="11"/>
        <v>0</v>
      </c>
      <c r="AB74" s="9">
        <f t="shared" si="1"/>
        <v>0.62748999999999999</v>
      </c>
      <c r="AC74" s="9">
        <f t="shared" si="2"/>
        <v>1</v>
      </c>
      <c r="AD74" s="15">
        <f t="shared" si="3"/>
        <v>0</v>
      </c>
      <c r="AE74" s="3">
        <f t="shared" si="12"/>
        <v>818.47919999999965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6.3715277777777787E-2</v>
      </c>
      <c r="C75" s="15">
        <f>Raw!C75</f>
        <v>47.2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0.61079700000000003</v>
      </c>
      <c r="F75" s="9">
        <f>IF(Raw!$G75&gt;$C$8,IF(Raw!$Q75&gt;$C$8,IF(Raw!$N75&gt;$C$9,IF(Raw!$N75&lt;$A$9,IF(Raw!$X75&gt;$C$9,IF(Raw!$X75&lt;$A$9,Raw!I75,-999),-999),-999),-999),-999),-999)</f>
        <v>0.99481200000000003</v>
      </c>
      <c r="G75" s="9">
        <f>Raw!G75</f>
        <v>0.99208200000000002</v>
      </c>
      <c r="H75" s="9">
        <f>IF(Raw!$G75&gt;$C$8,IF(Raw!$Q75&gt;$C$8,IF(Raw!$N75&gt;$C$9,IF(Raw!$N75&lt;$A$9,IF(Raw!$X75&gt;$C$9,IF(Raw!$X75&lt;$A$9,Raw!L75,-999),-999),-999),-999),-999),-999)</f>
        <v>643.9</v>
      </c>
      <c r="I75" s="9">
        <f>IF(Raw!$G75&gt;$C$8,IF(Raw!$Q75&gt;$C$8,IF(Raw!$N75&gt;$C$9,IF(Raw!$N75&lt;$A$9,IF(Raw!$X75&gt;$C$9,IF(Raw!$X75&lt;$A$9,Raw!M75,-999),-999),-999),-999),-999),-999)</f>
        <v>0.115314</v>
      </c>
      <c r="J75" s="9">
        <f>IF(Raw!$G75&gt;$C$8,IF(Raw!$Q75&gt;$C$8,IF(Raw!$N75&gt;$C$9,IF(Raw!$N75&lt;$A$9,IF(Raw!$X75&gt;$C$9,IF(Raw!$X75&lt;$A$9,Raw!N75,-999),-999),-999),-999),-999),-999)</f>
        <v>361</v>
      </c>
      <c r="K75" s="9">
        <f>IF(Raw!$G75&gt;$C$8,IF(Raw!$Q75&gt;$C$8,IF(Raw!$N75&gt;$C$9,IF(Raw!$N75&lt;$A$9,IF(Raw!$X75&gt;$C$9,IF(Raw!$X75&lt;$A$9,Raw!R75,-999),-999),-999),-999),-999),-999)</f>
        <v>0.65741799999999995</v>
      </c>
      <c r="L75" s="9">
        <f>IF(Raw!$G75&gt;$C$8,IF(Raw!$Q75&gt;$C$8,IF(Raw!$N75&gt;$C$9,IF(Raw!$N75&lt;$A$9,IF(Raw!$X75&gt;$C$9,IF(Raw!$X75&lt;$A$9,Raw!S75,-999),-999),-999),-999),-999),-999)</f>
        <v>1.0674920000000001</v>
      </c>
      <c r="M75" s="9">
        <f>Raw!Q75</f>
        <v>0.99408399999999997</v>
      </c>
      <c r="N75" s="9">
        <f>IF(Raw!$G75&gt;$C$8,IF(Raw!$Q75&gt;$C$8,IF(Raw!$N75&gt;$C$9,IF(Raw!$N75&lt;$A$9,IF(Raw!$X75&gt;$C$9,IF(Raw!$X75&lt;$A$9,Raw!V75,-999),-999),-999),-999),-999),-999)</f>
        <v>653.6</v>
      </c>
      <c r="O75" s="9">
        <f>IF(Raw!$G75&gt;$C$8,IF(Raw!$Q75&gt;$C$8,IF(Raw!$N75&gt;$C$9,IF(Raw!$N75&lt;$A$9,IF(Raw!$X75&gt;$C$9,IF(Raw!$X75&lt;$A$9,Raw!W75,-999),-999),-999),-999),-999),-999)</f>
        <v>0.19800599999999999</v>
      </c>
      <c r="P75" s="9">
        <f>IF(Raw!$G75&gt;$C$8,IF(Raw!$Q75&gt;$C$8,IF(Raw!$N75&gt;$C$9,IF(Raw!$N75&lt;$A$9,IF(Raw!$X75&gt;$C$9,IF(Raw!$X75&lt;$A$9,Raw!X75,-999),-999),-999),-999),-999),-999)</f>
        <v>523</v>
      </c>
      <c r="R75" s="9">
        <f t="shared" si="4"/>
        <v>0.384015</v>
      </c>
      <c r="S75" s="9">
        <f t="shared" si="5"/>
        <v>0.3860176596180987</v>
      </c>
      <c r="T75" s="9">
        <f t="shared" si="6"/>
        <v>0.41007400000000016</v>
      </c>
      <c r="U75" s="9">
        <f t="shared" si="7"/>
        <v>0.38414714114953563</v>
      </c>
      <c r="V75" s="15">
        <f t="shared" si="0"/>
        <v>0.86541576440000001</v>
      </c>
      <c r="X75" s="11">
        <f t="shared" si="8"/>
        <v>0</v>
      </c>
      <c r="Y75" s="11">
        <f t="shared" si="9"/>
        <v>6.4389999999999994E-18</v>
      </c>
      <c r="Z75" s="11">
        <f t="shared" si="10"/>
        <v>3.6099999999999999E-4</v>
      </c>
      <c r="AA75" s="16">
        <f t="shared" si="11"/>
        <v>0</v>
      </c>
      <c r="AB75" s="9">
        <f t="shared" si="1"/>
        <v>0.65741799999999995</v>
      </c>
      <c r="AC75" s="9">
        <f t="shared" si="2"/>
        <v>1</v>
      </c>
      <c r="AD75" s="15">
        <f t="shared" si="3"/>
        <v>0</v>
      </c>
      <c r="AE75" s="3">
        <f t="shared" si="12"/>
        <v>775.25559999999973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6.3773148148148148E-2</v>
      </c>
      <c r="C76" s="15">
        <f>Raw!C76</f>
        <v>48.3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0.50835699999999995</v>
      </c>
      <c r="F76" s="9">
        <f>IF(Raw!$G76&gt;$C$8,IF(Raw!$Q76&gt;$C$8,IF(Raw!$N76&gt;$C$9,IF(Raw!$N76&lt;$A$9,IF(Raw!$X76&gt;$C$9,IF(Raw!$X76&lt;$A$9,Raw!I76,-999),-999),-999),-999),-999),-999)</f>
        <v>0.85154700000000005</v>
      </c>
      <c r="G76" s="9">
        <f>Raw!G76</f>
        <v>0.99446699999999999</v>
      </c>
      <c r="H76" s="9">
        <f>IF(Raw!$G76&gt;$C$8,IF(Raw!$Q76&gt;$C$8,IF(Raw!$N76&gt;$C$9,IF(Raw!$N76&lt;$A$9,IF(Raw!$X76&gt;$C$9,IF(Raw!$X76&lt;$A$9,Raw!L76,-999),-999),-999),-999),-999),-999)</f>
        <v>652.5</v>
      </c>
      <c r="I76" s="9">
        <f>IF(Raw!$G76&gt;$C$8,IF(Raw!$Q76&gt;$C$8,IF(Raw!$N76&gt;$C$9,IF(Raw!$N76&lt;$A$9,IF(Raw!$X76&gt;$C$9,IF(Raw!$X76&lt;$A$9,Raw!M76,-999),-999),-999),-999),-999),-999)</f>
        <v>0.136656</v>
      </c>
      <c r="J76" s="9">
        <f>IF(Raw!$G76&gt;$C$8,IF(Raw!$Q76&gt;$C$8,IF(Raw!$N76&gt;$C$9,IF(Raw!$N76&lt;$A$9,IF(Raw!$X76&gt;$C$9,IF(Raw!$X76&lt;$A$9,Raw!N76,-999),-999),-999),-999),-999),-999)</f>
        <v>449</v>
      </c>
      <c r="K76" s="9">
        <f>IF(Raw!$G76&gt;$C$8,IF(Raw!$Q76&gt;$C$8,IF(Raw!$N76&gt;$C$9,IF(Raw!$N76&lt;$A$9,IF(Raw!$X76&gt;$C$9,IF(Raw!$X76&lt;$A$9,Raw!R76,-999),-999),-999),-999),-999),-999)</f>
        <v>0.532026</v>
      </c>
      <c r="L76" s="9">
        <f>IF(Raw!$G76&gt;$C$8,IF(Raw!$Q76&gt;$C$8,IF(Raw!$N76&gt;$C$9,IF(Raw!$N76&lt;$A$9,IF(Raw!$X76&gt;$C$9,IF(Raw!$X76&lt;$A$9,Raw!S76,-999),-999),-999),-999),-999),-999)</f>
        <v>0.90258400000000005</v>
      </c>
      <c r="M76" s="9">
        <f>Raw!Q76</f>
        <v>0.99498900000000001</v>
      </c>
      <c r="N76" s="9">
        <f>IF(Raw!$G76&gt;$C$8,IF(Raw!$Q76&gt;$C$8,IF(Raw!$N76&gt;$C$9,IF(Raw!$N76&lt;$A$9,IF(Raw!$X76&gt;$C$9,IF(Raw!$X76&lt;$A$9,Raw!V76,-999),-999),-999),-999),-999),-999)</f>
        <v>649</v>
      </c>
      <c r="O76" s="9">
        <f>IF(Raw!$G76&gt;$C$8,IF(Raw!$Q76&gt;$C$8,IF(Raw!$N76&gt;$C$9,IF(Raw!$N76&lt;$A$9,IF(Raw!$X76&gt;$C$9,IF(Raw!$X76&lt;$A$9,Raw!W76,-999),-999),-999),-999),-999),-999)</f>
        <v>0.202483</v>
      </c>
      <c r="P76" s="9">
        <f>IF(Raw!$G76&gt;$C$8,IF(Raw!$Q76&gt;$C$8,IF(Raw!$N76&gt;$C$9,IF(Raw!$N76&lt;$A$9,IF(Raw!$X76&gt;$C$9,IF(Raw!$X76&lt;$A$9,Raw!X76,-999),-999),-999),-999),-999),-999)</f>
        <v>595</v>
      </c>
      <c r="R76" s="9">
        <f t="shared" si="4"/>
        <v>0.34319000000000011</v>
      </c>
      <c r="S76" s="9">
        <f t="shared" si="5"/>
        <v>0.40301944578514171</v>
      </c>
      <c r="T76" s="9">
        <f t="shared" si="6"/>
        <v>0.37055800000000005</v>
      </c>
      <c r="U76" s="9">
        <f t="shared" si="7"/>
        <v>0.41055236964094205</v>
      </c>
      <c r="V76" s="15">
        <f t="shared" si="0"/>
        <v>0.73172484879999999</v>
      </c>
      <c r="X76" s="11">
        <f t="shared" si="8"/>
        <v>0</v>
      </c>
      <c r="Y76" s="11">
        <f t="shared" si="9"/>
        <v>6.5249999999999996E-18</v>
      </c>
      <c r="Z76" s="11">
        <f t="shared" si="10"/>
        <v>4.4899999999999996E-4</v>
      </c>
      <c r="AA76" s="16">
        <f t="shared" si="11"/>
        <v>0</v>
      </c>
      <c r="AB76" s="9">
        <f t="shared" si="1"/>
        <v>0.532026</v>
      </c>
      <c r="AC76" s="9">
        <f t="shared" si="2"/>
        <v>1</v>
      </c>
      <c r="AD76" s="15">
        <f t="shared" si="3"/>
        <v>0</v>
      </c>
      <c r="AE76" s="3">
        <f t="shared" si="12"/>
        <v>785.60999999999979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6.3819444444444443E-2</v>
      </c>
      <c r="C77" s="15">
        <f>Raw!C77</f>
        <v>49.5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0.49017899999999998</v>
      </c>
      <c r="F77" s="9">
        <f>IF(Raw!$G77&gt;$C$8,IF(Raw!$Q77&gt;$C$8,IF(Raw!$N77&gt;$C$9,IF(Raw!$N77&lt;$A$9,IF(Raw!$X77&gt;$C$9,IF(Raw!$X77&lt;$A$9,Raw!I77,-999),-999),-999),-999),-999),-999)</f>
        <v>0.80995700000000004</v>
      </c>
      <c r="G77" s="9">
        <f>Raw!G77</f>
        <v>0.99496600000000002</v>
      </c>
      <c r="H77" s="9">
        <f>IF(Raw!$G77&gt;$C$8,IF(Raw!$Q77&gt;$C$8,IF(Raw!$N77&gt;$C$9,IF(Raw!$N77&lt;$A$9,IF(Raw!$X77&gt;$C$9,IF(Raw!$X77&lt;$A$9,Raw!L77,-999),-999),-999),-999),-999),-999)</f>
        <v>617.70000000000005</v>
      </c>
      <c r="I77" s="9">
        <f>IF(Raw!$G77&gt;$C$8,IF(Raw!$Q77&gt;$C$8,IF(Raw!$N77&gt;$C$9,IF(Raw!$N77&lt;$A$9,IF(Raw!$X77&gt;$C$9,IF(Raw!$X77&lt;$A$9,Raw!M77,-999),-999),-999),-999),-999),-999)</f>
        <v>0.16603299999999999</v>
      </c>
      <c r="J77" s="9">
        <f>IF(Raw!$G77&gt;$C$8,IF(Raw!$Q77&gt;$C$8,IF(Raw!$N77&gt;$C$9,IF(Raw!$N77&lt;$A$9,IF(Raw!$X77&gt;$C$9,IF(Raw!$X77&lt;$A$9,Raw!N77,-999),-999),-999),-999),-999),-999)</f>
        <v>507</v>
      </c>
      <c r="K77" s="9">
        <f>IF(Raw!$G77&gt;$C$8,IF(Raw!$Q77&gt;$C$8,IF(Raw!$N77&gt;$C$9,IF(Raw!$N77&lt;$A$9,IF(Raw!$X77&gt;$C$9,IF(Raw!$X77&lt;$A$9,Raw!R77,-999),-999),-999),-999),-999),-999)</f>
        <v>0.52379500000000001</v>
      </c>
      <c r="L77" s="9">
        <f>IF(Raw!$G77&gt;$C$8,IF(Raw!$Q77&gt;$C$8,IF(Raw!$N77&gt;$C$9,IF(Raw!$N77&lt;$A$9,IF(Raw!$X77&gt;$C$9,IF(Raw!$X77&lt;$A$9,Raw!S77,-999),-999),-999),-999),-999),-999)</f>
        <v>0.865004</v>
      </c>
      <c r="M77" s="9">
        <f>Raw!Q77</f>
        <v>0.99331800000000003</v>
      </c>
      <c r="N77" s="9">
        <f>IF(Raw!$G77&gt;$C$8,IF(Raw!$Q77&gt;$C$8,IF(Raw!$N77&gt;$C$9,IF(Raw!$N77&lt;$A$9,IF(Raw!$X77&gt;$C$9,IF(Raw!$X77&lt;$A$9,Raw!V77,-999),-999),-999),-999),-999),-999)</f>
        <v>634</v>
      </c>
      <c r="O77" s="9">
        <f>IF(Raw!$G77&gt;$C$8,IF(Raw!$Q77&gt;$C$8,IF(Raw!$N77&gt;$C$9,IF(Raw!$N77&lt;$A$9,IF(Raw!$X77&gt;$C$9,IF(Raw!$X77&lt;$A$9,Raw!W77,-999),-999),-999),-999),-999),-999)</f>
        <v>0.12595300000000001</v>
      </c>
      <c r="P77" s="9">
        <f>IF(Raw!$G77&gt;$C$8,IF(Raw!$Q77&gt;$C$8,IF(Raw!$N77&gt;$C$9,IF(Raw!$N77&lt;$A$9,IF(Raw!$X77&gt;$C$9,IF(Raw!$X77&lt;$A$9,Raw!X77,-999),-999),-999),-999),-999),-999)</f>
        <v>397</v>
      </c>
      <c r="R77" s="9">
        <f t="shared" si="4"/>
        <v>0.31977800000000006</v>
      </c>
      <c r="S77" s="9">
        <f t="shared" si="5"/>
        <v>0.39480861329675532</v>
      </c>
      <c r="T77" s="9">
        <f t="shared" si="6"/>
        <v>0.34120899999999998</v>
      </c>
      <c r="U77" s="9">
        <f t="shared" si="7"/>
        <v>0.39445944758636953</v>
      </c>
      <c r="V77" s="15">
        <f t="shared" ref="V77:V140" si="16">IF(L77&gt;0,L77*V$8+V$10,-999)</f>
        <v>0.7012587428</v>
      </c>
      <c r="X77" s="11">
        <f t="shared" si="8"/>
        <v>0</v>
      </c>
      <c r="Y77" s="11">
        <f t="shared" si="9"/>
        <v>6.1770000000000003E-18</v>
      </c>
      <c r="Z77" s="11">
        <f t="shared" si="10"/>
        <v>5.0699999999999996E-4</v>
      </c>
      <c r="AA77" s="16">
        <f t="shared" si="11"/>
        <v>0</v>
      </c>
      <c r="AB77" s="9">
        <f t="shared" ref="AB77:AB140" si="17">K77+T77*AA77</f>
        <v>0.52379500000000001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743.71079999999984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6.3877314814814817E-2</v>
      </c>
      <c r="C78" s="15">
        <f>Raw!C78</f>
        <v>50.3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0.378276</v>
      </c>
      <c r="F78" s="9">
        <f>IF(Raw!$G78&gt;$C$8,IF(Raw!$Q78&gt;$C$8,IF(Raw!$N78&gt;$C$9,IF(Raw!$N78&lt;$A$9,IF(Raw!$X78&gt;$C$9,IF(Raw!$X78&lt;$A$9,Raw!I78,-999),-999),-999),-999),-999),-999)</f>
        <v>0.63788400000000001</v>
      </c>
      <c r="G78" s="9">
        <f>Raw!G78</f>
        <v>0.99396200000000001</v>
      </c>
      <c r="H78" s="9">
        <f>IF(Raw!$G78&gt;$C$8,IF(Raw!$Q78&gt;$C$8,IF(Raw!$N78&gt;$C$9,IF(Raw!$N78&lt;$A$9,IF(Raw!$X78&gt;$C$9,IF(Raw!$X78&lt;$A$9,Raw!L78,-999),-999),-999),-999),-999),-999)</f>
        <v>637.1</v>
      </c>
      <c r="I78" s="9">
        <f>IF(Raw!$G78&gt;$C$8,IF(Raw!$Q78&gt;$C$8,IF(Raw!$N78&gt;$C$9,IF(Raw!$N78&lt;$A$9,IF(Raw!$X78&gt;$C$9,IF(Raw!$X78&lt;$A$9,Raw!M78,-999),-999),-999),-999),-999),-999)</f>
        <v>0.10462100000000001</v>
      </c>
      <c r="J78" s="9">
        <f>IF(Raw!$G78&gt;$C$8,IF(Raw!$Q78&gt;$C$8,IF(Raw!$N78&gt;$C$9,IF(Raw!$N78&lt;$A$9,IF(Raw!$X78&gt;$C$9,IF(Raw!$X78&lt;$A$9,Raw!N78,-999),-999),-999),-999),-999),-999)</f>
        <v>480</v>
      </c>
      <c r="K78" s="9">
        <f>IF(Raw!$G78&gt;$C$8,IF(Raw!$Q78&gt;$C$8,IF(Raw!$N78&gt;$C$9,IF(Raw!$N78&lt;$A$9,IF(Raw!$X78&gt;$C$9,IF(Raw!$X78&lt;$A$9,Raw!R78,-999),-999),-999),-999),-999),-999)</f>
        <v>0.447214</v>
      </c>
      <c r="L78" s="9">
        <f>IF(Raw!$G78&gt;$C$8,IF(Raw!$Q78&gt;$C$8,IF(Raw!$N78&gt;$C$9,IF(Raw!$N78&lt;$A$9,IF(Raw!$X78&gt;$C$9,IF(Raw!$X78&lt;$A$9,Raw!S78,-999),-999),-999),-999),-999),-999)</f>
        <v>0.74205399999999999</v>
      </c>
      <c r="M78" s="9">
        <f>Raw!Q78</f>
        <v>0.99343800000000004</v>
      </c>
      <c r="N78" s="9">
        <f>IF(Raw!$G78&gt;$C$8,IF(Raw!$Q78&gt;$C$8,IF(Raw!$N78&gt;$C$9,IF(Raw!$N78&lt;$A$9,IF(Raw!$X78&gt;$C$9,IF(Raw!$X78&lt;$A$9,Raw!V78,-999),-999),-999),-999),-999),-999)</f>
        <v>620.6</v>
      </c>
      <c r="O78" s="9">
        <f>IF(Raw!$G78&gt;$C$8,IF(Raw!$Q78&gt;$C$8,IF(Raw!$N78&gt;$C$9,IF(Raw!$N78&lt;$A$9,IF(Raw!$X78&gt;$C$9,IF(Raw!$X78&lt;$A$9,Raw!W78,-999),-999),-999),-999),-999),-999)</f>
        <v>0.19308800000000001</v>
      </c>
      <c r="P78" s="9">
        <f>IF(Raw!$G78&gt;$C$8,IF(Raw!$Q78&gt;$C$8,IF(Raw!$N78&gt;$C$9,IF(Raw!$N78&lt;$A$9,IF(Raw!$X78&gt;$C$9,IF(Raw!$X78&lt;$A$9,Raw!X78,-999),-999),-999),-999),-999),-999)</f>
        <v>521</v>
      </c>
      <c r="R78" s="9">
        <f t="shared" ref="R78:R141" si="20">F78-E78</f>
        <v>0.25960800000000001</v>
      </c>
      <c r="S78" s="9">
        <f t="shared" ref="S78:S141" si="21">R78/F78</f>
        <v>0.40698308783415166</v>
      </c>
      <c r="T78" s="9">
        <f t="shared" ref="T78:T141" si="22">L78-K78</f>
        <v>0.29483999999999999</v>
      </c>
      <c r="U78" s="9">
        <f t="shared" ref="U78:U141" si="23">T78/L78</f>
        <v>0.39732957439755057</v>
      </c>
      <c r="V78" s="15">
        <f t="shared" si="16"/>
        <v>0.60158317779999992</v>
      </c>
      <c r="X78" s="11">
        <f t="shared" ref="X78:X141" si="24">D78*6.02*10^23*10^(-6)</f>
        <v>0</v>
      </c>
      <c r="Y78" s="11">
        <f t="shared" ref="Y78:Y141" si="25">H78*10^(-20)</f>
        <v>6.3710000000000002E-18</v>
      </c>
      <c r="Z78" s="11">
        <f t="shared" ref="Z78:Z141" si="26">J78*10^(-6)</f>
        <v>4.7999999999999996E-4</v>
      </c>
      <c r="AA78" s="16">
        <f t="shared" ref="AA78:AA141" si="27">IF(Z78&gt;0,(X78*Y78/(X78*Y78+1/Z78)),1)</f>
        <v>0</v>
      </c>
      <c r="AB78" s="9">
        <f t="shared" si="17"/>
        <v>0.447214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767.06839999999977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6.3935185185185192E-2</v>
      </c>
      <c r="C79" s="15">
        <f>Raw!C79</f>
        <v>51.4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0.34559800000000002</v>
      </c>
      <c r="F79" s="9">
        <f>IF(Raw!$G79&gt;$C$8,IF(Raw!$Q79&gt;$C$8,IF(Raw!$N79&gt;$C$9,IF(Raw!$N79&lt;$A$9,IF(Raw!$X79&gt;$C$9,IF(Raw!$X79&lt;$A$9,Raw!I79,-999),-999),-999),-999),-999),-999)</f>
        <v>0.59310499999999999</v>
      </c>
      <c r="G79" s="9">
        <f>Raw!G79</f>
        <v>0.99344699999999997</v>
      </c>
      <c r="H79" s="9">
        <f>IF(Raw!$G79&gt;$C$8,IF(Raw!$Q79&gt;$C$8,IF(Raw!$N79&gt;$C$9,IF(Raw!$N79&lt;$A$9,IF(Raw!$X79&gt;$C$9,IF(Raw!$X79&lt;$A$9,Raw!L79,-999),-999),-999),-999),-999),-999)</f>
        <v>639.29999999999995</v>
      </c>
      <c r="I79" s="9">
        <f>IF(Raw!$G79&gt;$C$8,IF(Raw!$Q79&gt;$C$8,IF(Raw!$N79&gt;$C$9,IF(Raw!$N79&lt;$A$9,IF(Raw!$X79&gt;$C$9,IF(Raw!$X79&lt;$A$9,Raw!M79,-999),-999),-999),-999),-999),-999)</f>
        <v>0.13219400000000001</v>
      </c>
      <c r="J79" s="9">
        <f>IF(Raw!$G79&gt;$C$8,IF(Raw!$Q79&gt;$C$8,IF(Raw!$N79&gt;$C$9,IF(Raw!$N79&lt;$A$9,IF(Raw!$X79&gt;$C$9,IF(Raw!$X79&lt;$A$9,Raw!N79,-999),-999),-999),-999),-999),-999)</f>
        <v>419</v>
      </c>
      <c r="K79" s="9">
        <f>IF(Raw!$G79&gt;$C$8,IF(Raw!$Q79&gt;$C$8,IF(Raw!$N79&gt;$C$9,IF(Raw!$N79&lt;$A$9,IF(Raw!$X79&gt;$C$9,IF(Raw!$X79&lt;$A$9,Raw!R79,-999),-999),-999),-999),-999),-999)</f>
        <v>0.376861</v>
      </c>
      <c r="L79" s="9">
        <f>IF(Raw!$G79&gt;$C$8,IF(Raw!$Q79&gt;$C$8,IF(Raw!$N79&gt;$C$9,IF(Raw!$N79&lt;$A$9,IF(Raw!$X79&gt;$C$9,IF(Raw!$X79&lt;$A$9,Raw!S79,-999),-999),-999),-999),-999),-999)</f>
        <v>0.63759100000000002</v>
      </c>
      <c r="M79" s="9">
        <f>Raw!Q79</f>
        <v>0.99190500000000004</v>
      </c>
      <c r="N79" s="9">
        <f>IF(Raw!$G79&gt;$C$8,IF(Raw!$Q79&gt;$C$8,IF(Raw!$N79&gt;$C$9,IF(Raw!$N79&lt;$A$9,IF(Raw!$X79&gt;$C$9,IF(Raw!$X79&lt;$A$9,Raw!V79,-999),-999),-999),-999),-999),-999)</f>
        <v>615.6</v>
      </c>
      <c r="O79" s="9">
        <f>IF(Raw!$G79&gt;$C$8,IF(Raw!$Q79&gt;$C$8,IF(Raw!$N79&gt;$C$9,IF(Raw!$N79&lt;$A$9,IF(Raw!$X79&gt;$C$9,IF(Raw!$X79&lt;$A$9,Raw!W79,-999),-999),-999),-999),-999),-999)</f>
        <v>0.17002900000000001</v>
      </c>
      <c r="P79" s="9">
        <f>IF(Raw!$G79&gt;$C$8,IF(Raw!$Q79&gt;$C$8,IF(Raw!$N79&gt;$C$9,IF(Raw!$N79&lt;$A$9,IF(Raw!$X79&gt;$C$9,IF(Raw!$X79&lt;$A$9,Raw!X79,-999),-999),-999),-999),-999),-999)</f>
        <v>547</v>
      </c>
      <c r="R79" s="9">
        <f t="shared" si="20"/>
        <v>0.24750699999999998</v>
      </c>
      <c r="S79" s="9">
        <f t="shared" si="21"/>
        <v>0.41730722216133731</v>
      </c>
      <c r="T79" s="9">
        <f t="shared" si="22"/>
        <v>0.26073000000000002</v>
      </c>
      <c r="U79" s="9">
        <f t="shared" si="23"/>
        <v>0.40892986256079528</v>
      </c>
      <c r="V79" s="15">
        <f t="shared" si="16"/>
        <v>0.51689502369999996</v>
      </c>
      <c r="X79" s="11">
        <f t="shared" si="24"/>
        <v>0</v>
      </c>
      <c r="Y79" s="11">
        <f t="shared" si="25"/>
        <v>6.392999999999999E-18</v>
      </c>
      <c r="Z79" s="11">
        <f t="shared" si="26"/>
        <v>4.1899999999999999E-4</v>
      </c>
      <c r="AA79" s="16">
        <f t="shared" si="27"/>
        <v>0</v>
      </c>
      <c r="AB79" s="9">
        <f t="shared" si="17"/>
        <v>0.376861</v>
      </c>
      <c r="AC79" s="9">
        <f t="shared" si="18"/>
        <v>1</v>
      </c>
      <c r="AD79" s="15">
        <f t="shared" si="19"/>
        <v>0</v>
      </c>
      <c r="AE79" s="3">
        <f t="shared" si="28"/>
        <v>769.71719999999971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6.3993055555555553E-2</v>
      </c>
      <c r="C80" s="15">
        <f>Raw!C80</f>
        <v>52.5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0.339698</v>
      </c>
      <c r="F80" s="9">
        <f>IF(Raw!$G80&gt;$C$8,IF(Raw!$Q80&gt;$C$8,IF(Raw!$N80&gt;$C$9,IF(Raw!$N80&lt;$A$9,IF(Raw!$X80&gt;$C$9,IF(Raw!$X80&lt;$A$9,Raw!I80,-999),-999),-999),-999),-999),-999)</f>
        <v>0.57333000000000001</v>
      </c>
      <c r="G80" s="9">
        <f>Raw!G80</f>
        <v>0.98951999999999996</v>
      </c>
      <c r="H80" s="9">
        <f>IF(Raw!$G80&gt;$C$8,IF(Raw!$Q80&gt;$C$8,IF(Raw!$N80&gt;$C$9,IF(Raw!$N80&lt;$A$9,IF(Raw!$X80&gt;$C$9,IF(Raw!$X80&lt;$A$9,Raw!L80,-999),-999),-999),-999),-999),-999)</f>
        <v>661.1</v>
      </c>
      <c r="I80" s="9">
        <f>IF(Raw!$G80&gt;$C$8,IF(Raw!$Q80&gt;$C$8,IF(Raw!$N80&gt;$C$9,IF(Raw!$N80&lt;$A$9,IF(Raw!$X80&gt;$C$9,IF(Raw!$X80&lt;$A$9,Raw!M80,-999),-999),-999),-999),-999),-999)</f>
        <v>0.22731299999999999</v>
      </c>
      <c r="J80" s="9">
        <f>IF(Raw!$G80&gt;$C$8,IF(Raw!$Q80&gt;$C$8,IF(Raw!$N80&gt;$C$9,IF(Raw!$N80&lt;$A$9,IF(Raw!$X80&gt;$C$9,IF(Raw!$X80&lt;$A$9,Raw!N80,-999),-999),-999),-999),-999),-999)</f>
        <v>455</v>
      </c>
      <c r="K80" s="9">
        <f>IF(Raw!$G80&gt;$C$8,IF(Raw!$Q80&gt;$C$8,IF(Raw!$N80&gt;$C$9,IF(Raw!$N80&lt;$A$9,IF(Raw!$X80&gt;$C$9,IF(Raw!$X80&lt;$A$9,Raw!R80,-999),-999),-999),-999),-999),-999)</f>
        <v>0.36228900000000003</v>
      </c>
      <c r="L80" s="9">
        <f>IF(Raw!$G80&gt;$C$8,IF(Raw!$Q80&gt;$C$8,IF(Raw!$N80&gt;$C$9,IF(Raw!$N80&lt;$A$9,IF(Raw!$X80&gt;$C$9,IF(Raw!$X80&lt;$A$9,Raw!S80,-999),-999),-999),-999),-999),-999)</f>
        <v>0.61373100000000003</v>
      </c>
      <c r="M80" s="9">
        <f>Raw!Q80</f>
        <v>0.99101899999999998</v>
      </c>
      <c r="N80" s="9">
        <f>IF(Raw!$G80&gt;$C$8,IF(Raw!$Q80&gt;$C$8,IF(Raw!$N80&gt;$C$9,IF(Raw!$N80&lt;$A$9,IF(Raw!$X80&gt;$C$9,IF(Raw!$X80&lt;$A$9,Raw!V80,-999),-999),-999),-999),-999),-999)</f>
        <v>631.29999999999995</v>
      </c>
      <c r="O80" s="9">
        <f>IF(Raw!$G80&gt;$C$8,IF(Raw!$Q80&gt;$C$8,IF(Raw!$N80&gt;$C$9,IF(Raw!$N80&lt;$A$9,IF(Raw!$X80&gt;$C$9,IF(Raw!$X80&lt;$A$9,Raw!W80,-999),-999),-999),-999),-999),-999)</f>
        <v>0.234432</v>
      </c>
      <c r="P80" s="9">
        <f>IF(Raw!$G80&gt;$C$8,IF(Raw!$Q80&gt;$C$8,IF(Raw!$N80&gt;$C$9,IF(Raw!$N80&lt;$A$9,IF(Raw!$X80&gt;$C$9,IF(Raw!$X80&lt;$A$9,Raw!X80,-999),-999),-999),-999),-999),-999)</f>
        <v>493</v>
      </c>
      <c r="R80" s="9">
        <f t="shared" si="20"/>
        <v>0.23363200000000001</v>
      </c>
      <c r="S80" s="9">
        <f t="shared" si="21"/>
        <v>0.40750004360490466</v>
      </c>
      <c r="T80" s="9">
        <f t="shared" si="22"/>
        <v>0.251442</v>
      </c>
      <c r="U80" s="9">
        <f t="shared" si="23"/>
        <v>0.40969414939118276</v>
      </c>
      <c r="V80" s="15">
        <f t="shared" si="16"/>
        <v>0.4975517217</v>
      </c>
      <c r="X80" s="11">
        <f t="shared" si="24"/>
        <v>0</v>
      </c>
      <c r="Y80" s="11">
        <f t="shared" si="25"/>
        <v>6.6109999999999997E-18</v>
      </c>
      <c r="Z80" s="11">
        <f t="shared" si="26"/>
        <v>4.55E-4</v>
      </c>
      <c r="AA80" s="16">
        <f t="shared" si="27"/>
        <v>0</v>
      </c>
      <c r="AB80" s="9">
        <f t="shared" si="17"/>
        <v>0.36228900000000003</v>
      </c>
      <c r="AC80" s="9">
        <f t="shared" si="18"/>
        <v>1</v>
      </c>
      <c r="AD80" s="15">
        <f t="shared" si="19"/>
        <v>0</v>
      </c>
      <c r="AE80" s="3">
        <f t="shared" si="28"/>
        <v>795.96439999999973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6.4039351851851847E-2</v>
      </c>
      <c r="C81" s="15">
        <f>Raw!C81</f>
        <v>53.2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0.26869700000000002</v>
      </c>
      <c r="F81" s="9">
        <f>IF(Raw!$G81&gt;$C$8,IF(Raw!$Q81&gt;$C$8,IF(Raw!$N81&gt;$C$9,IF(Raw!$N81&lt;$A$9,IF(Raw!$X81&gt;$C$9,IF(Raw!$X81&lt;$A$9,Raw!I81,-999),-999),-999),-999),-999),-999)</f>
        <v>0.45620699999999997</v>
      </c>
      <c r="G81" s="9">
        <f>Raw!G81</f>
        <v>0.99267499999999997</v>
      </c>
      <c r="H81" s="9">
        <f>IF(Raw!$G81&gt;$C$8,IF(Raw!$Q81&gt;$C$8,IF(Raw!$N81&gt;$C$9,IF(Raw!$N81&lt;$A$9,IF(Raw!$X81&gt;$C$9,IF(Raw!$X81&lt;$A$9,Raw!L81,-999),-999),-999),-999),-999),-999)</f>
        <v>632.79999999999995</v>
      </c>
      <c r="I81" s="9">
        <f>IF(Raw!$G81&gt;$C$8,IF(Raw!$Q81&gt;$C$8,IF(Raw!$N81&gt;$C$9,IF(Raw!$N81&lt;$A$9,IF(Raw!$X81&gt;$C$9,IF(Raw!$X81&lt;$A$9,Raw!M81,-999),-999),-999),-999),-999),-999)</f>
        <v>0.140928</v>
      </c>
      <c r="J81" s="9">
        <f>IF(Raw!$G81&gt;$C$8,IF(Raw!$Q81&gt;$C$8,IF(Raw!$N81&gt;$C$9,IF(Raw!$N81&lt;$A$9,IF(Raw!$X81&gt;$C$9,IF(Raw!$X81&lt;$A$9,Raw!N81,-999),-999),-999),-999),-999),-999)</f>
        <v>557</v>
      </c>
      <c r="K81" s="9">
        <f>IF(Raw!$G81&gt;$C$8,IF(Raw!$Q81&gt;$C$8,IF(Raw!$N81&gt;$C$9,IF(Raw!$N81&lt;$A$9,IF(Raw!$X81&gt;$C$9,IF(Raw!$X81&lt;$A$9,Raw!R81,-999),-999),-999),-999),-999),-999)</f>
        <v>0.29874000000000001</v>
      </c>
      <c r="L81" s="9">
        <f>IF(Raw!$G81&gt;$C$8,IF(Raw!$Q81&gt;$C$8,IF(Raw!$N81&gt;$C$9,IF(Raw!$N81&lt;$A$9,IF(Raw!$X81&gt;$C$9,IF(Raw!$X81&lt;$A$9,Raw!S81,-999),-999),-999),-999),-999),-999)</f>
        <v>0.51980800000000005</v>
      </c>
      <c r="M81" s="9">
        <f>Raw!Q81</f>
        <v>0.98977599999999999</v>
      </c>
      <c r="N81" s="9">
        <f>IF(Raw!$G81&gt;$C$8,IF(Raw!$Q81&gt;$C$8,IF(Raw!$N81&gt;$C$9,IF(Raw!$N81&lt;$A$9,IF(Raw!$X81&gt;$C$9,IF(Raw!$X81&lt;$A$9,Raw!V81,-999),-999),-999),-999),-999),-999)</f>
        <v>633.5</v>
      </c>
      <c r="O81" s="9">
        <f>IF(Raw!$G81&gt;$C$8,IF(Raw!$Q81&gt;$C$8,IF(Raw!$N81&gt;$C$9,IF(Raw!$N81&lt;$A$9,IF(Raw!$X81&gt;$C$9,IF(Raw!$X81&lt;$A$9,Raw!W81,-999),-999),-999),-999),-999),-999)</f>
        <v>0.10710699999999999</v>
      </c>
      <c r="P81" s="9">
        <f>IF(Raw!$G81&gt;$C$8,IF(Raw!$Q81&gt;$C$8,IF(Raw!$N81&gt;$C$9,IF(Raw!$N81&lt;$A$9,IF(Raw!$X81&gt;$C$9,IF(Raw!$X81&lt;$A$9,Raw!X81,-999),-999),-999),-999),-999),-999)</f>
        <v>684</v>
      </c>
      <c r="R81" s="9">
        <f t="shared" si="20"/>
        <v>0.18750999999999995</v>
      </c>
      <c r="S81" s="9">
        <f t="shared" si="21"/>
        <v>0.41101955910365245</v>
      </c>
      <c r="T81" s="9">
        <f t="shared" si="22"/>
        <v>0.22106800000000004</v>
      </c>
      <c r="U81" s="9">
        <f t="shared" si="23"/>
        <v>0.4252877985717804</v>
      </c>
      <c r="V81" s="15">
        <f t="shared" si="16"/>
        <v>0.42140834560000001</v>
      </c>
      <c r="X81" s="11">
        <f t="shared" si="24"/>
        <v>0</v>
      </c>
      <c r="Y81" s="11">
        <f t="shared" si="25"/>
        <v>6.327999999999999E-18</v>
      </c>
      <c r="Z81" s="11">
        <f t="shared" si="26"/>
        <v>5.5699999999999999E-4</v>
      </c>
      <c r="AA81" s="16">
        <f t="shared" si="27"/>
        <v>0</v>
      </c>
      <c r="AB81" s="9">
        <f t="shared" si="17"/>
        <v>0.29874000000000001</v>
      </c>
      <c r="AC81" s="9">
        <f t="shared" si="18"/>
        <v>1</v>
      </c>
      <c r="AD81" s="15">
        <f t="shared" si="19"/>
        <v>0</v>
      </c>
      <c r="AE81" s="3">
        <f t="shared" si="28"/>
        <v>761.89119999999969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6.4097222222222222E-2</v>
      </c>
      <c r="C82" s="15">
        <f>Raw!C82</f>
        <v>54.5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0.25583400000000001</v>
      </c>
      <c r="F82" s="9">
        <f>IF(Raw!$G82&gt;$C$8,IF(Raw!$Q82&gt;$C$8,IF(Raw!$N82&gt;$C$9,IF(Raw!$N82&lt;$A$9,IF(Raw!$X82&gt;$C$9,IF(Raw!$X82&lt;$A$9,Raw!I82,-999),-999),-999),-999),-999),-999)</f>
        <v>0.42328399999999999</v>
      </c>
      <c r="G82" s="9">
        <f>Raw!G82</f>
        <v>0.98651699999999998</v>
      </c>
      <c r="H82" s="9">
        <f>IF(Raw!$G82&gt;$C$8,IF(Raw!$Q82&gt;$C$8,IF(Raw!$N82&gt;$C$9,IF(Raw!$N82&lt;$A$9,IF(Raw!$X82&gt;$C$9,IF(Raw!$X82&lt;$A$9,Raw!L82,-999),-999),-999),-999),-999),-999)</f>
        <v>610.20000000000005</v>
      </c>
      <c r="I82" s="9">
        <f>IF(Raw!$G82&gt;$C$8,IF(Raw!$Q82&gt;$C$8,IF(Raw!$N82&gt;$C$9,IF(Raw!$N82&lt;$A$9,IF(Raw!$X82&gt;$C$9,IF(Raw!$X82&lt;$A$9,Raw!M82,-999),-999),-999),-999),-999),-999)</f>
        <v>0.17769299999999999</v>
      </c>
      <c r="J82" s="9">
        <f>IF(Raw!$G82&gt;$C$8,IF(Raw!$Q82&gt;$C$8,IF(Raw!$N82&gt;$C$9,IF(Raw!$N82&lt;$A$9,IF(Raw!$X82&gt;$C$9,IF(Raw!$X82&lt;$A$9,Raw!N82,-999),-999),-999),-999),-999),-999)</f>
        <v>541</v>
      </c>
      <c r="K82" s="9">
        <f>IF(Raw!$G82&gt;$C$8,IF(Raw!$Q82&gt;$C$8,IF(Raw!$N82&gt;$C$9,IF(Raw!$N82&lt;$A$9,IF(Raw!$X82&gt;$C$9,IF(Raw!$X82&lt;$A$9,Raw!R82,-999),-999),-999),-999),-999),-999)</f>
        <v>0.31403199999999998</v>
      </c>
      <c r="L82" s="9">
        <f>IF(Raw!$G82&gt;$C$8,IF(Raw!$Q82&gt;$C$8,IF(Raw!$N82&gt;$C$9,IF(Raw!$N82&lt;$A$9,IF(Raw!$X82&gt;$C$9,IF(Raw!$X82&lt;$A$9,Raw!S82,-999),-999),-999),-999),-999),-999)</f>
        <v>0.52655300000000005</v>
      </c>
      <c r="M82" s="9">
        <f>Raw!Q82</f>
        <v>0.99049200000000004</v>
      </c>
      <c r="N82" s="9">
        <f>IF(Raw!$G82&gt;$C$8,IF(Raw!$Q82&gt;$C$8,IF(Raw!$N82&gt;$C$9,IF(Raw!$N82&lt;$A$9,IF(Raw!$X82&gt;$C$9,IF(Raw!$X82&lt;$A$9,Raw!V82,-999),-999),-999),-999),-999),-999)</f>
        <v>607.5</v>
      </c>
      <c r="O82" s="9">
        <f>IF(Raw!$G82&gt;$C$8,IF(Raw!$Q82&gt;$C$8,IF(Raw!$N82&gt;$C$9,IF(Raw!$N82&lt;$A$9,IF(Raw!$X82&gt;$C$9,IF(Raw!$X82&lt;$A$9,Raw!W82,-999),-999),-999),-999),-999),-999)</f>
        <v>0.12842999999999999</v>
      </c>
      <c r="P82" s="9">
        <f>IF(Raw!$G82&gt;$C$8,IF(Raw!$Q82&gt;$C$8,IF(Raw!$N82&gt;$C$9,IF(Raw!$N82&lt;$A$9,IF(Raw!$X82&gt;$C$9,IF(Raw!$X82&lt;$A$9,Raw!X82,-999),-999),-999),-999),-999),-999)</f>
        <v>722</v>
      </c>
      <c r="R82" s="9">
        <f t="shared" si="20"/>
        <v>0.16744999999999999</v>
      </c>
      <c r="S82" s="9">
        <f t="shared" si="21"/>
        <v>0.39559728220296536</v>
      </c>
      <c r="T82" s="9">
        <f t="shared" si="22"/>
        <v>0.21252100000000007</v>
      </c>
      <c r="U82" s="9">
        <f t="shared" si="23"/>
        <v>0.40360799387715968</v>
      </c>
      <c r="V82" s="15">
        <f t="shared" si="16"/>
        <v>0.42687651710000002</v>
      </c>
      <c r="X82" s="11">
        <f t="shared" si="24"/>
        <v>0</v>
      </c>
      <c r="Y82" s="11">
        <f t="shared" si="25"/>
        <v>6.1020000000000003E-18</v>
      </c>
      <c r="Z82" s="11">
        <f t="shared" si="26"/>
        <v>5.4099999999999992E-4</v>
      </c>
      <c r="AA82" s="16">
        <f t="shared" si="27"/>
        <v>0</v>
      </c>
      <c r="AB82" s="9">
        <f t="shared" si="17"/>
        <v>0.31403199999999998</v>
      </c>
      <c r="AC82" s="9">
        <f t="shared" si="18"/>
        <v>1</v>
      </c>
      <c r="AD82" s="15">
        <f t="shared" si="19"/>
        <v>0</v>
      </c>
      <c r="AE82" s="3">
        <f t="shared" si="28"/>
        <v>734.68079999999986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6.4155092592592597E-2</v>
      </c>
      <c r="C83" s="15">
        <f>Raw!C83</f>
        <v>55.2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0.21521199999999999</v>
      </c>
      <c r="F83" s="9">
        <f>IF(Raw!$G83&gt;$C$8,IF(Raw!$Q83&gt;$C$8,IF(Raw!$N83&gt;$C$9,IF(Raw!$N83&lt;$A$9,IF(Raw!$X83&gt;$C$9,IF(Raw!$X83&lt;$A$9,Raw!I83,-999),-999),-999),-999),-999),-999)</f>
        <v>0.35698800000000003</v>
      </c>
      <c r="G83" s="9">
        <f>Raw!G83</f>
        <v>0.98957799999999996</v>
      </c>
      <c r="H83" s="9">
        <f>IF(Raw!$G83&gt;$C$8,IF(Raw!$Q83&gt;$C$8,IF(Raw!$N83&gt;$C$9,IF(Raw!$N83&lt;$A$9,IF(Raw!$X83&gt;$C$9,IF(Raw!$X83&lt;$A$9,Raw!L83,-999),-999),-999),-999),-999),-999)</f>
        <v>646.4</v>
      </c>
      <c r="I83" s="9">
        <f>IF(Raw!$G83&gt;$C$8,IF(Raw!$Q83&gt;$C$8,IF(Raw!$N83&gt;$C$9,IF(Raw!$N83&lt;$A$9,IF(Raw!$X83&gt;$C$9,IF(Raw!$X83&lt;$A$9,Raw!M83,-999),-999),-999),-999),-999),-999)</f>
        <v>0.14163799999999999</v>
      </c>
      <c r="J83" s="9">
        <f>IF(Raw!$G83&gt;$C$8,IF(Raw!$Q83&gt;$C$8,IF(Raw!$N83&gt;$C$9,IF(Raw!$N83&lt;$A$9,IF(Raw!$X83&gt;$C$9,IF(Raw!$X83&lt;$A$9,Raw!N83,-999),-999),-999),-999),-999),-999)</f>
        <v>457</v>
      </c>
      <c r="K83" s="9">
        <f>IF(Raw!$G83&gt;$C$8,IF(Raw!$Q83&gt;$C$8,IF(Raw!$N83&gt;$C$9,IF(Raw!$N83&lt;$A$9,IF(Raw!$X83&gt;$C$9,IF(Raw!$X83&lt;$A$9,Raw!R83,-999),-999),-999),-999),-999),-999)</f>
        <v>0.30029400000000001</v>
      </c>
      <c r="L83" s="9">
        <f>IF(Raw!$G83&gt;$C$8,IF(Raw!$Q83&gt;$C$8,IF(Raw!$N83&gt;$C$9,IF(Raw!$N83&lt;$A$9,IF(Raw!$X83&gt;$C$9,IF(Raw!$X83&lt;$A$9,Raw!S83,-999),-999),-999),-999),-999),-999)</f>
        <v>0.50054299999999996</v>
      </c>
      <c r="M83" s="9">
        <f>Raw!Q83</f>
        <v>0.98946800000000001</v>
      </c>
      <c r="N83" s="9">
        <f>IF(Raw!$G83&gt;$C$8,IF(Raw!$Q83&gt;$C$8,IF(Raw!$N83&gt;$C$9,IF(Raw!$N83&lt;$A$9,IF(Raw!$X83&gt;$C$9,IF(Raw!$X83&lt;$A$9,Raw!V83,-999),-999),-999),-999),-999),-999)</f>
        <v>566.79999999999995</v>
      </c>
      <c r="O83" s="9">
        <f>IF(Raw!$G83&gt;$C$8,IF(Raw!$Q83&gt;$C$8,IF(Raw!$N83&gt;$C$9,IF(Raw!$N83&lt;$A$9,IF(Raw!$X83&gt;$C$9,IF(Raw!$X83&lt;$A$9,Raw!W83,-999),-999),-999),-999),-999),-999)</f>
        <v>9.3865000000000004E-2</v>
      </c>
      <c r="P83" s="9">
        <f>IF(Raw!$G83&gt;$C$8,IF(Raw!$Q83&gt;$C$8,IF(Raw!$N83&gt;$C$9,IF(Raw!$N83&lt;$A$9,IF(Raw!$X83&gt;$C$9,IF(Raw!$X83&lt;$A$9,Raw!X83,-999),-999),-999),-999),-999),-999)</f>
        <v>471</v>
      </c>
      <c r="R83" s="9">
        <f t="shared" si="20"/>
        <v>0.14177600000000004</v>
      </c>
      <c r="S83" s="9">
        <f t="shared" si="21"/>
        <v>0.39714500207289888</v>
      </c>
      <c r="T83" s="9">
        <f t="shared" si="22"/>
        <v>0.20024899999999995</v>
      </c>
      <c r="U83" s="9">
        <f t="shared" si="23"/>
        <v>0.40006353100532815</v>
      </c>
      <c r="V83" s="15">
        <f t="shared" si="16"/>
        <v>0.40579021009999994</v>
      </c>
      <c r="X83" s="11">
        <f t="shared" si="24"/>
        <v>0</v>
      </c>
      <c r="Y83" s="11">
        <f t="shared" si="25"/>
        <v>6.4639999999999997E-18</v>
      </c>
      <c r="Z83" s="11">
        <f t="shared" si="26"/>
        <v>4.57E-4</v>
      </c>
      <c r="AA83" s="16">
        <f t="shared" si="27"/>
        <v>0</v>
      </c>
      <c r="AB83" s="9">
        <f t="shared" si="17"/>
        <v>0.30029400000000001</v>
      </c>
      <c r="AC83" s="9">
        <f t="shared" si="18"/>
        <v>1</v>
      </c>
      <c r="AD83" s="15">
        <f t="shared" si="19"/>
        <v>0</v>
      </c>
      <c r="AE83" s="3">
        <f t="shared" si="28"/>
        <v>778.26559999999972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6.4212962962962958E-2</v>
      </c>
      <c r="C84" s="15">
        <f>Raw!C84</f>
        <v>56.1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0.198102</v>
      </c>
      <c r="F84" s="9">
        <f>IF(Raw!$G84&gt;$C$8,IF(Raw!$Q84&gt;$C$8,IF(Raw!$N84&gt;$C$9,IF(Raw!$N84&lt;$A$9,IF(Raw!$X84&gt;$C$9,IF(Raw!$X84&lt;$A$9,Raw!I84,-999),-999),-999),-999),-999),-999)</f>
        <v>0.328621</v>
      </c>
      <c r="G84" s="9">
        <f>Raw!G84</f>
        <v>0.98950000000000005</v>
      </c>
      <c r="H84" s="9">
        <f>IF(Raw!$G84&gt;$C$8,IF(Raw!$Q84&gt;$C$8,IF(Raw!$N84&gt;$C$9,IF(Raw!$N84&lt;$A$9,IF(Raw!$X84&gt;$C$9,IF(Raw!$X84&lt;$A$9,Raw!L84,-999),-999),-999),-999),-999),-999)</f>
        <v>598.5</v>
      </c>
      <c r="I84" s="9">
        <f>IF(Raw!$G84&gt;$C$8,IF(Raw!$Q84&gt;$C$8,IF(Raw!$N84&gt;$C$9,IF(Raw!$N84&lt;$A$9,IF(Raw!$X84&gt;$C$9,IF(Raw!$X84&lt;$A$9,Raw!M84,-999),-999),-999),-999),-999),-999)</f>
        <v>0.16550000000000001</v>
      </c>
      <c r="J84" s="9">
        <f>IF(Raw!$G84&gt;$C$8,IF(Raw!$Q84&gt;$C$8,IF(Raw!$N84&gt;$C$9,IF(Raw!$N84&lt;$A$9,IF(Raw!$X84&gt;$C$9,IF(Raw!$X84&lt;$A$9,Raw!N84,-999),-999),-999),-999),-999),-999)</f>
        <v>529</v>
      </c>
      <c r="K84" s="9">
        <f>IF(Raw!$G84&gt;$C$8,IF(Raw!$Q84&gt;$C$8,IF(Raw!$N84&gt;$C$9,IF(Raw!$N84&lt;$A$9,IF(Raw!$X84&gt;$C$9,IF(Raw!$X84&lt;$A$9,Raw!R84,-999),-999),-999),-999),-999),-999)</f>
        <v>0.21684500000000001</v>
      </c>
      <c r="L84" s="9">
        <f>IF(Raw!$G84&gt;$C$8,IF(Raw!$Q84&gt;$C$8,IF(Raw!$N84&gt;$C$9,IF(Raw!$N84&lt;$A$9,IF(Raw!$X84&gt;$C$9,IF(Raw!$X84&lt;$A$9,Raw!S84,-999),-999),-999),-999),-999),-999)</f>
        <v>0.35386499999999999</v>
      </c>
      <c r="M84" s="9">
        <f>Raw!Q84</f>
        <v>0.98527399999999998</v>
      </c>
      <c r="N84" s="9">
        <f>IF(Raw!$G84&gt;$C$8,IF(Raw!$Q84&gt;$C$8,IF(Raw!$N84&gt;$C$9,IF(Raw!$N84&lt;$A$9,IF(Raw!$X84&gt;$C$9,IF(Raw!$X84&lt;$A$9,Raw!V84,-999),-999),-999),-999),-999),-999)</f>
        <v>563.5</v>
      </c>
      <c r="O84" s="9">
        <f>IF(Raw!$G84&gt;$C$8,IF(Raw!$Q84&gt;$C$8,IF(Raw!$N84&gt;$C$9,IF(Raw!$N84&lt;$A$9,IF(Raw!$X84&gt;$C$9,IF(Raw!$X84&lt;$A$9,Raw!W84,-999),-999),-999),-999),-999),-999)</f>
        <v>0.132129</v>
      </c>
      <c r="P84" s="9">
        <f>IF(Raw!$G84&gt;$C$8,IF(Raw!$Q84&gt;$C$8,IF(Raw!$N84&gt;$C$9,IF(Raw!$N84&lt;$A$9,IF(Raw!$X84&gt;$C$9,IF(Raw!$X84&lt;$A$9,Raw!X84,-999),-999),-999),-999),-999),-999)</f>
        <v>577</v>
      </c>
      <c r="R84" s="9">
        <f t="shared" si="20"/>
        <v>0.130519</v>
      </c>
      <c r="S84" s="9">
        <f t="shared" si="21"/>
        <v>0.39717181799093787</v>
      </c>
      <c r="T84" s="9">
        <f t="shared" si="22"/>
        <v>0.13701999999999998</v>
      </c>
      <c r="U84" s="9">
        <f t="shared" si="23"/>
        <v>0.38720981165133589</v>
      </c>
      <c r="V84" s="15">
        <f t="shared" si="16"/>
        <v>0.28687835549999996</v>
      </c>
      <c r="X84" s="11">
        <f t="shared" si="24"/>
        <v>0</v>
      </c>
      <c r="Y84" s="11">
        <f t="shared" si="25"/>
        <v>5.9849999999999994E-18</v>
      </c>
      <c r="Z84" s="11">
        <f t="shared" si="26"/>
        <v>5.2899999999999996E-4</v>
      </c>
      <c r="AA84" s="16">
        <f t="shared" si="27"/>
        <v>0</v>
      </c>
      <c r="AB84" s="9">
        <f t="shared" si="17"/>
        <v>0.21684500000000001</v>
      </c>
      <c r="AC84" s="9">
        <f t="shared" si="18"/>
        <v>1</v>
      </c>
      <c r="AD84" s="15">
        <f t="shared" si="19"/>
        <v>0</v>
      </c>
      <c r="AE84" s="3">
        <f t="shared" si="28"/>
        <v>720.59399999999971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6.4259259259259252E-2</v>
      </c>
      <c r="C85" s="15">
        <f>Raw!C85</f>
        <v>57.4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0.178505</v>
      </c>
      <c r="F85" s="9">
        <f>IF(Raw!$G85&gt;$C$8,IF(Raw!$Q85&gt;$C$8,IF(Raw!$N85&gt;$C$9,IF(Raw!$N85&lt;$A$9,IF(Raw!$X85&gt;$C$9,IF(Raw!$X85&lt;$A$9,Raw!I85,-999),-999),-999),-999),-999),-999)</f>
        <v>0.29181299999999999</v>
      </c>
      <c r="G85" s="9">
        <f>Raw!G85</f>
        <v>0.98927600000000004</v>
      </c>
      <c r="H85" s="9">
        <f>IF(Raw!$G85&gt;$C$8,IF(Raw!$Q85&gt;$C$8,IF(Raw!$N85&gt;$C$9,IF(Raw!$N85&lt;$A$9,IF(Raw!$X85&gt;$C$9,IF(Raw!$X85&lt;$A$9,Raw!L85,-999),-999),-999),-999),-999),-999)</f>
        <v>580.9</v>
      </c>
      <c r="I85" s="9">
        <f>IF(Raw!$G85&gt;$C$8,IF(Raw!$Q85&gt;$C$8,IF(Raw!$N85&gt;$C$9,IF(Raw!$N85&lt;$A$9,IF(Raw!$X85&gt;$C$9,IF(Raw!$X85&lt;$A$9,Raw!M85,-999),-999),-999),-999),-999),-999)</f>
        <v>0.15776200000000001</v>
      </c>
      <c r="J85" s="9">
        <f>IF(Raw!$G85&gt;$C$8,IF(Raw!$Q85&gt;$C$8,IF(Raw!$N85&gt;$C$9,IF(Raw!$N85&lt;$A$9,IF(Raw!$X85&gt;$C$9,IF(Raw!$X85&lt;$A$9,Raw!N85,-999),-999),-999),-999),-999),-999)</f>
        <v>513</v>
      </c>
      <c r="K85" s="9">
        <f>IF(Raw!$G85&gt;$C$8,IF(Raw!$Q85&gt;$C$8,IF(Raw!$N85&gt;$C$9,IF(Raw!$N85&lt;$A$9,IF(Raw!$X85&gt;$C$9,IF(Raw!$X85&lt;$A$9,Raw!R85,-999),-999),-999),-999),-999),-999)</f>
        <v>0.199376</v>
      </c>
      <c r="L85" s="9">
        <f>IF(Raw!$G85&gt;$C$8,IF(Raw!$Q85&gt;$C$8,IF(Raw!$N85&gt;$C$9,IF(Raw!$N85&lt;$A$9,IF(Raw!$X85&gt;$C$9,IF(Raw!$X85&lt;$A$9,Raw!S85,-999),-999),-999),-999),-999),-999)</f>
        <v>0.33962900000000001</v>
      </c>
      <c r="M85" s="9">
        <f>Raw!Q85</f>
        <v>0.98482599999999998</v>
      </c>
      <c r="N85" s="9">
        <f>IF(Raw!$G85&gt;$C$8,IF(Raw!$Q85&gt;$C$8,IF(Raw!$N85&gt;$C$9,IF(Raw!$N85&lt;$A$9,IF(Raw!$X85&gt;$C$9,IF(Raw!$X85&lt;$A$9,Raw!V85,-999),-999),-999),-999),-999),-999)</f>
        <v>629.5</v>
      </c>
      <c r="O85" s="9">
        <f>IF(Raw!$G85&gt;$C$8,IF(Raw!$Q85&gt;$C$8,IF(Raw!$N85&gt;$C$9,IF(Raw!$N85&lt;$A$9,IF(Raw!$X85&gt;$C$9,IF(Raw!$X85&lt;$A$9,Raw!W85,-999),-999),-999),-999),-999),-999)</f>
        <v>9.7192000000000001E-2</v>
      </c>
      <c r="P85" s="9">
        <f>IF(Raw!$G85&gt;$C$8,IF(Raw!$Q85&gt;$C$8,IF(Raw!$N85&gt;$C$9,IF(Raw!$N85&lt;$A$9,IF(Raw!$X85&gt;$C$9,IF(Raw!$X85&lt;$A$9,Raw!X85,-999),-999),-999),-999),-999),-999)</f>
        <v>598</v>
      </c>
      <c r="R85" s="9">
        <f t="shared" si="20"/>
        <v>0.11330799999999999</v>
      </c>
      <c r="S85" s="9">
        <f t="shared" si="21"/>
        <v>0.38828976090852702</v>
      </c>
      <c r="T85" s="9">
        <f t="shared" si="22"/>
        <v>0.14025300000000002</v>
      </c>
      <c r="U85" s="9">
        <f t="shared" si="23"/>
        <v>0.41295943514835309</v>
      </c>
      <c r="V85" s="15">
        <f t="shared" si="16"/>
        <v>0.27533723030000001</v>
      </c>
      <c r="X85" s="11">
        <f t="shared" si="24"/>
        <v>0</v>
      </c>
      <c r="Y85" s="11">
        <f t="shared" si="25"/>
        <v>5.8089999999999997E-18</v>
      </c>
      <c r="Z85" s="11">
        <f t="shared" si="26"/>
        <v>5.13E-4</v>
      </c>
      <c r="AA85" s="16">
        <f t="shared" si="27"/>
        <v>0</v>
      </c>
      <c r="AB85" s="9">
        <f t="shared" si="17"/>
        <v>0.199376</v>
      </c>
      <c r="AC85" s="9">
        <f t="shared" si="18"/>
        <v>1</v>
      </c>
      <c r="AD85" s="15">
        <f t="shared" si="19"/>
        <v>0</v>
      </c>
      <c r="AE85" s="3">
        <f t="shared" si="28"/>
        <v>699.40359999999976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6.4317129629629641E-2</v>
      </c>
      <c r="C86" s="15">
        <f>Raw!C86</f>
        <v>58.1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0.17285700000000001</v>
      </c>
      <c r="F86" s="9">
        <f>IF(Raw!$G86&gt;$C$8,IF(Raw!$Q86&gt;$C$8,IF(Raw!$N86&gt;$C$9,IF(Raw!$N86&lt;$A$9,IF(Raw!$X86&gt;$C$9,IF(Raw!$X86&lt;$A$9,Raw!I86,-999),-999),-999),-999),-999),-999)</f>
        <v>0.29257499999999997</v>
      </c>
      <c r="G86" s="9">
        <f>Raw!G86</f>
        <v>0.98699499999999996</v>
      </c>
      <c r="H86" s="9">
        <f>IF(Raw!$G86&gt;$C$8,IF(Raw!$Q86&gt;$C$8,IF(Raw!$N86&gt;$C$9,IF(Raw!$N86&lt;$A$9,IF(Raw!$X86&gt;$C$9,IF(Raw!$X86&lt;$A$9,Raw!L86,-999),-999),-999),-999),-999),-999)</f>
        <v>640</v>
      </c>
      <c r="I86" s="9">
        <f>IF(Raw!$G86&gt;$C$8,IF(Raw!$Q86&gt;$C$8,IF(Raw!$N86&gt;$C$9,IF(Raw!$N86&lt;$A$9,IF(Raw!$X86&gt;$C$9,IF(Raw!$X86&lt;$A$9,Raw!M86,-999),-999),-999),-999),-999),-999)</f>
        <v>4.5497000000000003E-2</v>
      </c>
      <c r="J86" s="9">
        <f>IF(Raw!$G86&gt;$C$8,IF(Raw!$Q86&gt;$C$8,IF(Raw!$N86&gt;$C$9,IF(Raw!$N86&lt;$A$9,IF(Raw!$X86&gt;$C$9,IF(Raw!$X86&lt;$A$9,Raw!N86,-999),-999),-999),-999),-999),-999)</f>
        <v>542</v>
      </c>
      <c r="K86" s="9">
        <f>IF(Raw!$G86&gt;$C$8,IF(Raw!$Q86&gt;$C$8,IF(Raw!$N86&gt;$C$9,IF(Raw!$N86&lt;$A$9,IF(Raw!$X86&gt;$C$9,IF(Raw!$X86&lt;$A$9,Raw!R86,-999),-999),-999),-999),-999),-999)</f>
        <v>0.17039000000000001</v>
      </c>
      <c r="L86" s="9">
        <f>IF(Raw!$G86&gt;$C$8,IF(Raw!$Q86&gt;$C$8,IF(Raw!$N86&gt;$C$9,IF(Raw!$N86&lt;$A$9,IF(Raw!$X86&gt;$C$9,IF(Raw!$X86&lt;$A$9,Raw!S86,-999),-999),-999),-999),-999),-999)</f>
        <v>0.27870400000000001</v>
      </c>
      <c r="M86" s="9">
        <f>Raw!Q86</f>
        <v>0.98283600000000004</v>
      </c>
      <c r="N86" s="9">
        <f>IF(Raw!$G86&gt;$C$8,IF(Raw!$Q86&gt;$C$8,IF(Raw!$N86&gt;$C$9,IF(Raw!$N86&lt;$A$9,IF(Raw!$X86&gt;$C$9,IF(Raw!$X86&lt;$A$9,Raw!V86,-999),-999),-999),-999),-999),-999)</f>
        <v>596.6</v>
      </c>
      <c r="O86" s="9">
        <f>IF(Raw!$G86&gt;$C$8,IF(Raw!$Q86&gt;$C$8,IF(Raw!$N86&gt;$C$9,IF(Raw!$N86&lt;$A$9,IF(Raw!$X86&gt;$C$9,IF(Raw!$X86&lt;$A$9,Raw!W86,-999),-999),-999),-999),-999),-999)</f>
        <v>0.208426</v>
      </c>
      <c r="P86" s="9">
        <f>IF(Raw!$G86&gt;$C$8,IF(Raw!$Q86&gt;$C$8,IF(Raw!$N86&gt;$C$9,IF(Raw!$N86&lt;$A$9,IF(Raw!$X86&gt;$C$9,IF(Raw!$X86&lt;$A$9,Raw!X86,-999),-999),-999),-999),-999),-999)</f>
        <v>512</v>
      </c>
      <c r="R86" s="9">
        <f t="shared" si="20"/>
        <v>0.11971799999999996</v>
      </c>
      <c r="S86" s="9">
        <f t="shared" si="21"/>
        <v>0.40918738784926934</v>
      </c>
      <c r="T86" s="9">
        <f t="shared" si="22"/>
        <v>0.10831399999999999</v>
      </c>
      <c r="U86" s="9">
        <f t="shared" si="23"/>
        <v>0.38863453699982775</v>
      </c>
      <c r="V86" s="15">
        <f t="shared" si="16"/>
        <v>0.22594533280000001</v>
      </c>
      <c r="X86" s="11">
        <f t="shared" si="24"/>
        <v>0</v>
      </c>
      <c r="Y86" s="11">
        <f t="shared" si="25"/>
        <v>6.3999999999999998E-18</v>
      </c>
      <c r="Z86" s="11">
        <f t="shared" si="26"/>
        <v>5.4199999999999995E-4</v>
      </c>
      <c r="AA86" s="16">
        <f t="shared" si="27"/>
        <v>0</v>
      </c>
      <c r="AB86" s="9">
        <f t="shared" si="17"/>
        <v>0.17039000000000001</v>
      </c>
      <c r="AC86" s="9">
        <f t="shared" si="18"/>
        <v>1</v>
      </c>
      <c r="AD86" s="15">
        <f t="shared" si="19"/>
        <v>0</v>
      </c>
      <c r="AE86" s="3">
        <f t="shared" si="28"/>
        <v>770.55999999999972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6.4375000000000002E-2</v>
      </c>
      <c r="C87" s="15">
        <f>Raw!C87</f>
        <v>59.6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0.165355</v>
      </c>
      <c r="F87" s="9">
        <f>IF(Raw!$G87&gt;$C$8,IF(Raw!$Q87&gt;$C$8,IF(Raw!$N87&gt;$C$9,IF(Raw!$N87&lt;$A$9,IF(Raw!$X87&gt;$C$9,IF(Raw!$X87&lt;$A$9,Raw!I87,-999),-999),-999),-999),-999),-999)</f>
        <v>0.264793</v>
      </c>
      <c r="G87" s="9">
        <f>Raw!G87</f>
        <v>0.97417699999999996</v>
      </c>
      <c r="H87" s="9">
        <f>IF(Raw!$G87&gt;$C$8,IF(Raw!$Q87&gt;$C$8,IF(Raw!$N87&gt;$C$9,IF(Raw!$N87&lt;$A$9,IF(Raw!$X87&gt;$C$9,IF(Raw!$X87&lt;$A$9,Raw!L87,-999),-999),-999),-999),-999),-999)</f>
        <v>612.1</v>
      </c>
      <c r="I87" s="9">
        <f>IF(Raw!$G87&gt;$C$8,IF(Raw!$Q87&gt;$C$8,IF(Raw!$N87&gt;$C$9,IF(Raw!$N87&lt;$A$9,IF(Raw!$X87&gt;$C$9,IF(Raw!$X87&lt;$A$9,Raw!M87,-999),-999),-999),-999),-999),-999)</f>
        <v>0.30593300000000001</v>
      </c>
      <c r="J87" s="9">
        <f>IF(Raw!$G87&gt;$C$8,IF(Raw!$Q87&gt;$C$8,IF(Raw!$N87&gt;$C$9,IF(Raw!$N87&lt;$A$9,IF(Raw!$X87&gt;$C$9,IF(Raw!$X87&lt;$A$9,Raw!N87,-999),-999),-999),-999),-999),-999)</f>
        <v>479</v>
      </c>
      <c r="K87" s="9">
        <f>IF(Raw!$G87&gt;$C$8,IF(Raw!$Q87&gt;$C$8,IF(Raw!$N87&gt;$C$9,IF(Raw!$N87&lt;$A$9,IF(Raw!$X87&gt;$C$9,IF(Raw!$X87&lt;$A$9,Raw!R87,-999),-999),-999),-999),-999),-999)</f>
        <v>0.16716</v>
      </c>
      <c r="L87" s="9">
        <f>IF(Raw!$G87&gt;$C$8,IF(Raw!$Q87&gt;$C$8,IF(Raw!$N87&gt;$C$9,IF(Raw!$N87&lt;$A$9,IF(Raw!$X87&gt;$C$9,IF(Raw!$X87&lt;$A$9,Raw!S87,-999),-999),-999),-999),-999),-999)</f>
        <v>0.28199400000000002</v>
      </c>
      <c r="M87" s="9">
        <f>Raw!Q87</f>
        <v>0.98618099999999997</v>
      </c>
      <c r="N87" s="9">
        <f>IF(Raw!$G87&gt;$C$8,IF(Raw!$Q87&gt;$C$8,IF(Raw!$N87&gt;$C$9,IF(Raw!$N87&lt;$A$9,IF(Raw!$X87&gt;$C$9,IF(Raw!$X87&lt;$A$9,Raw!V87,-999),-999),-999),-999),-999),-999)</f>
        <v>600.9</v>
      </c>
      <c r="O87" s="9">
        <f>IF(Raw!$G87&gt;$C$8,IF(Raw!$Q87&gt;$C$8,IF(Raw!$N87&gt;$C$9,IF(Raw!$N87&lt;$A$9,IF(Raw!$X87&gt;$C$9,IF(Raw!$X87&lt;$A$9,Raw!W87,-999),-999),-999),-999),-999),-999)</f>
        <v>0.15581200000000001</v>
      </c>
      <c r="P87" s="9">
        <f>IF(Raw!$G87&gt;$C$8,IF(Raw!$Q87&gt;$C$8,IF(Raw!$N87&gt;$C$9,IF(Raw!$N87&lt;$A$9,IF(Raw!$X87&gt;$C$9,IF(Raw!$X87&lt;$A$9,Raw!X87,-999),-999),-999),-999),-999),-999)</f>
        <v>698</v>
      </c>
      <c r="R87" s="9">
        <f t="shared" si="20"/>
        <v>9.9437999999999999E-2</v>
      </c>
      <c r="S87" s="9">
        <f t="shared" si="21"/>
        <v>0.37553107521724516</v>
      </c>
      <c r="T87" s="9">
        <f t="shared" si="22"/>
        <v>0.11483400000000002</v>
      </c>
      <c r="U87" s="9">
        <f t="shared" si="23"/>
        <v>0.40722143024319668</v>
      </c>
      <c r="V87" s="15">
        <f t="shared" si="16"/>
        <v>0.22861253580000002</v>
      </c>
      <c r="X87" s="11">
        <f t="shared" si="24"/>
        <v>0</v>
      </c>
      <c r="Y87" s="11">
        <f t="shared" si="25"/>
        <v>6.121E-18</v>
      </c>
      <c r="Z87" s="11">
        <f t="shared" si="26"/>
        <v>4.7899999999999999E-4</v>
      </c>
      <c r="AA87" s="16">
        <f t="shared" si="27"/>
        <v>0</v>
      </c>
      <c r="AB87" s="9">
        <f t="shared" si="17"/>
        <v>0.16716</v>
      </c>
      <c r="AC87" s="9">
        <f t="shared" si="18"/>
        <v>1</v>
      </c>
      <c r="AD87" s="15">
        <f t="shared" si="19"/>
        <v>0</v>
      </c>
      <c r="AE87" s="3">
        <f t="shared" si="28"/>
        <v>736.96839999999975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6.4432870370370363E-2</v>
      </c>
      <c r="C88" s="15">
        <f>Raw!C88</f>
        <v>60.1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0.154197</v>
      </c>
      <c r="F88" s="9">
        <f>IF(Raw!$G88&gt;$C$8,IF(Raw!$Q88&gt;$C$8,IF(Raw!$N88&gt;$C$9,IF(Raw!$N88&lt;$A$9,IF(Raw!$X88&gt;$C$9,IF(Raw!$X88&lt;$A$9,Raw!I88,-999),-999),-999),-999),-999),-999)</f>
        <v>0.26591599999999999</v>
      </c>
      <c r="G88" s="9">
        <f>Raw!G88</f>
        <v>0.97949799999999998</v>
      </c>
      <c r="H88" s="9">
        <f>IF(Raw!$G88&gt;$C$8,IF(Raw!$Q88&gt;$C$8,IF(Raw!$N88&gt;$C$9,IF(Raw!$N88&lt;$A$9,IF(Raw!$X88&gt;$C$9,IF(Raw!$X88&lt;$A$9,Raw!L88,-999),-999),-999),-999),-999),-999)</f>
        <v>635.4</v>
      </c>
      <c r="I88" s="9">
        <f>IF(Raw!$G88&gt;$C$8,IF(Raw!$Q88&gt;$C$8,IF(Raw!$N88&gt;$C$9,IF(Raw!$N88&lt;$A$9,IF(Raw!$X88&gt;$C$9,IF(Raw!$X88&lt;$A$9,Raw!M88,-999),-999),-999),-999),-999),-999)</f>
        <v>0.14164099999999999</v>
      </c>
      <c r="J88" s="9">
        <f>IF(Raw!$G88&gt;$C$8,IF(Raw!$Q88&gt;$C$8,IF(Raw!$N88&gt;$C$9,IF(Raw!$N88&lt;$A$9,IF(Raw!$X88&gt;$C$9,IF(Raw!$X88&lt;$A$9,Raw!N88,-999),-999),-999),-999),-999),-999)</f>
        <v>416</v>
      </c>
      <c r="K88" s="9">
        <f>IF(Raw!$G88&gt;$C$8,IF(Raw!$Q88&gt;$C$8,IF(Raw!$N88&gt;$C$9,IF(Raw!$N88&lt;$A$9,IF(Raw!$X88&gt;$C$9,IF(Raw!$X88&lt;$A$9,Raw!R88,-999),-999),-999),-999),-999),-999)</f>
        <v>0.16420899999999999</v>
      </c>
      <c r="L88" s="9">
        <f>IF(Raw!$G88&gt;$C$8,IF(Raw!$Q88&gt;$C$8,IF(Raw!$N88&gt;$C$9,IF(Raw!$N88&lt;$A$9,IF(Raw!$X88&gt;$C$9,IF(Raw!$X88&lt;$A$9,Raw!S88,-999),-999),-999),-999),-999),-999)</f>
        <v>0.26873900000000001</v>
      </c>
      <c r="M88" s="9">
        <f>Raw!Q88</f>
        <v>0.97563299999999997</v>
      </c>
      <c r="N88" s="9">
        <f>IF(Raw!$G88&gt;$C$8,IF(Raw!$Q88&gt;$C$8,IF(Raw!$N88&gt;$C$9,IF(Raw!$N88&lt;$A$9,IF(Raw!$X88&gt;$C$9,IF(Raw!$X88&lt;$A$9,Raw!V88,-999),-999),-999),-999),-999),-999)</f>
        <v>591.79999999999995</v>
      </c>
      <c r="O88" s="9">
        <f>IF(Raw!$G88&gt;$C$8,IF(Raw!$Q88&gt;$C$8,IF(Raw!$N88&gt;$C$9,IF(Raw!$N88&lt;$A$9,IF(Raw!$X88&gt;$C$9,IF(Raw!$X88&lt;$A$9,Raw!W88,-999),-999),-999),-999),-999),-999)</f>
        <v>0.18315400000000001</v>
      </c>
      <c r="P88" s="9">
        <f>IF(Raw!$G88&gt;$C$8,IF(Raw!$Q88&gt;$C$8,IF(Raw!$N88&gt;$C$9,IF(Raw!$N88&lt;$A$9,IF(Raw!$X88&gt;$C$9,IF(Raw!$X88&lt;$A$9,Raw!X88,-999),-999),-999),-999),-999),-999)</f>
        <v>504</v>
      </c>
      <c r="R88" s="9">
        <f t="shared" si="20"/>
        <v>0.11171899999999998</v>
      </c>
      <c r="S88" s="9">
        <f t="shared" si="21"/>
        <v>0.42012891288978471</v>
      </c>
      <c r="T88" s="9">
        <f t="shared" si="22"/>
        <v>0.10453000000000001</v>
      </c>
      <c r="U88" s="9">
        <f t="shared" si="23"/>
        <v>0.38896475762728899</v>
      </c>
      <c r="V88" s="15">
        <f t="shared" si="16"/>
        <v>0.21786670729999999</v>
      </c>
      <c r="X88" s="11">
        <f t="shared" si="24"/>
        <v>0</v>
      </c>
      <c r="Y88" s="11">
        <f t="shared" si="25"/>
        <v>6.3539999999999995E-18</v>
      </c>
      <c r="Z88" s="11">
        <f t="shared" si="26"/>
        <v>4.1599999999999997E-4</v>
      </c>
      <c r="AA88" s="16">
        <f t="shared" si="27"/>
        <v>0</v>
      </c>
      <c r="AB88" s="9">
        <f t="shared" si="17"/>
        <v>0.16420899999999999</v>
      </c>
      <c r="AC88" s="9">
        <f t="shared" si="18"/>
        <v>1</v>
      </c>
      <c r="AD88" s="15">
        <f t="shared" si="19"/>
        <v>0</v>
      </c>
      <c r="AE88" s="3">
        <f t="shared" si="28"/>
        <v>765.02159999999969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6.4479166666666657E-2</v>
      </c>
      <c r="C89" s="15">
        <f>Raw!C89</f>
        <v>61.6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0.15795799999999999</v>
      </c>
      <c r="F89" s="9">
        <f>IF(Raw!$G89&gt;$C$8,IF(Raw!$Q89&gt;$C$8,IF(Raw!$N89&gt;$C$9,IF(Raw!$N89&lt;$A$9,IF(Raw!$X89&gt;$C$9,IF(Raw!$X89&lt;$A$9,Raw!I89,-999),-999),-999),-999),-999),-999)</f>
        <v>0.25626500000000002</v>
      </c>
      <c r="G89" s="9">
        <f>Raw!G89</f>
        <v>0.97620200000000001</v>
      </c>
      <c r="H89" s="9">
        <f>IF(Raw!$G89&gt;$C$8,IF(Raw!$Q89&gt;$C$8,IF(Raw!$N89&gt;$C$9,IF(Raw!$N89&lt;$A$9,IF(Raw!$X89&gt;$C$9,IF(Raw!$X89&lt;$A$9,Raw!L89,-999),-999),-999),-999),-999),-999)</f>
        <v>628.1</v>
      </c>
      <c r="I89" s="9">
        <f>IF(Raw!$G89&gt;$C$8,IF(Raw!$Q89&gt;$C$8,IF(Raw!$N89&gt;$C$9,IF(Raw!$N89&lt;$A$9,IF(Raw!$X89&gt;$C$9,IF(Raw!$X89&lt;$A$9,Raw!M89,-999),-999),-999),-999),-999),-999)</f>
        <v>0.22528200000000001</v>
      </c>
      <c r="J89" s="9">
        <f>IF(Raw!$G89&gt;$C$8,IF(Raw!$Q89&gt;$C$8,IF(Raw!$N89&gt;$C$9,IF(Raw!$N89&lt;$A$9,IF(Raw!$X89&gt;$C$9,IF(Raw!$X89&lt;$A$9,Raw!N89,-999),-999),-999),-999),-999),-999)</f>
        <v>566</v>
      </c>
      <c r="K89" s="9">
        <f>IF(Raw!$G89&gt;$C$8,IF(Raw!$Q89&gt;$C$8,IF(Raw!$N89&gt;$C$9,IF(Raw!$N89&lt;$A$9,IF(Raw!$X89&gt;$C$9,IF(Raw!$X89&lt;$A$9,Raw!R89,-999),-999),-999),-999),-999),-999)</f>
        <v>0.151257</v>
      </c>
      <c r="L89" s="9">
        <f>IF(Raw!$G89&gt;$C$8,IF(Raw!$Q89&gt;$C$8,IF(Raw!$N89&gt;$C$9,IF(Raw!$N89&lt;$A$9,IF(Raw!$X89&gt;$C$9,IF(Raw!$X89&lt;$A$9,Raw!S89,-999),-999),-999),-999),-999),-999)</f>
        <v>0.25849699999999998</v>
      </c>
      <c r="M89" s="9">
        <f>Raw!Q89</f>
        <v>0.97918400000000005</v>
      </c>
      <c r="N89" s="9">
        <f>IF(Raw!$G89&gt;$C$8,IF(Raw!$Q89&gt;$C$8,IF(Raw!$N89&gt;$C$9,IF(Raw!$N89&lt;$A$9,IF(Raw!$X89&gt;$C$9,IF(Raw!$X89&lt;$A$9,Raw!V89,-999),-999),-999),-999),-999),-999)</f>
        <v>629.1</v>
      </c>
      <c r="O89" s="9">
        <f>IF(Raw!$G89&gt;$C$8,IF(Raw!$Q89&gt;$C$8,IF(Raw!$N89&gt;$C$9,IF(Raw!$N89&lt;$A$9,IF(Raw!$X89&gt;$C$9,IF(Raw!$X89&lt;$A$9,Raw!W89,-999),-999),-999),-999),-999),-999)</f>
        <v>0.111224</v>
      </c>
      <c r="P89" s="9">
        <f>IF(Raw!$G89&gt;$C$8,IF(Raw!$Q89&gt;$C$8,IF(Raw!$N89&gt;$C$9,IF(Raw!$N89&lt;$A$9,IF(Raw!$X89&gt;$C$9,IF(Raw!$X89&lt;$A$9,Raw!X89,-999),-999),-999),-999),-999),-999)</f>
        <v>542</v>
      </c>
      <c r="R89" s="9">
        <f t="shared" si="20"/>
        <v>9.8307000000000033E-2</v>
      </c>
      <c r="S89" s="9">
        <f t="shared" si="21"/>
        <v>0.38361461768091631</v>
      </c>
      <c r="T89" s="9">
        <f t="shared" si="22"/>
        <v>0.10723999999999997</v>
      </c>
      <c r="U89" s="9">
        <f t="shared" si="23"/>
        <v>0.41485974692162764</v>
      </c>
      <c r="V89" s="15">
        <f t="shared" si="16"/>
        <v>0.20956351789999997</v>
      </c>
      <c r="X89" s="11">
        <f t="shared" si="24"/>
        <v>0</v>
      </c>
      <c r="Y89" s="11">
        <f t="shared" si="25"/>
        <v>6.2809999999999999E-18</v>
      </c>
      <c r="Z89" s="11">
        <f t="shared" si="26"/>
        <v>5.6599999999999999E-4</v>
      </c>
      <c r="AA89" s="16">
        <f t="shared" si="27"/>
        <v>0</v>
      </c>
      <c r="AB89" s="9">
        <f t="shared" si="17"/>
        <v>0.151257</v>
      </c>
      <c r="AC89" s="9">
        <f t="shared" si="18"/>
        <v>1</v>
      </c>
      <c r="AD89" s="15">
        <f t="shared" si="19"/>
        <v>0</v>
      </c>
      <c r="AE89" s="3">
        <f t="shared" si="28"/>
        <v>756.23239999999976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6.4537037037037046E-2</v>
      </c>
      <c r="C90" s="15">
        <f>Raw!C90</f>
        <v>62.1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0.14091000000000001</v>
      </c>
      <c r="F90" s="9">
        <f>IF(Raw!$G90&gt;$C$8,IF(Raw!$Q90&gt;$C$8,IF(Raw!$N90&gt;$C$9,IF(Raw!$N90&lt;$A$9,IF(Raw!$X90&gt;$C$9,IF(Raw!$X90&lt;$A$9,Raw!I90,-999),-999),-999),-999),-999),-999)</f>
        <v>0.22770599999999999</v>
      </c>
      <c r="G90" s="9">
        <f>Raw!G90</f>
        <v>0.97647200000000001</v>
      </c>
      <c r="H90" s="9">
        <f>IF(Raw!$G90&gt;$C$8,IF(Raw!$Q90&gt;$C$8,IF(Raw!$N90&gt;$C$9,IF(Raw!$N90&lt;$A$9,IF(Raw!$X90&gt;$C$9,IF(Raw!$X90&lt;$A$9,Raw!L90,-999),-999),-999),-999),-999),-999)</f>
        <v>589.4</v>
      </c>
      <c r="I90" s="9">
        <f>IF(Raw!$G90&gt;$C$8,IF(Raw!$Q90&gt;$C$8,IF(Raw!$N90&gt;$C$9,IF(Raw!$N90&lt;$A$9,IF(Raw!$X90&gt;$C$9,IF(Raw!$X90&lt;$A$9,Raw!M90,-999),-999),-999),-999),-999),-999)</f>
        <v>8.5543999999999995E-2</v>
      </c>
      <c r="J90" s="9">
        <f>IF(Raw!$G90&gt;$C$8,IF(Raw!$Q90&gt;$C$8,IF(Raw!$N90&gt;$C$9,IF(Raw!$N90&lt;$A$9,IF(Raw!$X90&gt;$C$9,IF(Raw!$X90&lt;$A$9,Raw!N90,-999),-999),-999),-999),-999),-999)</f>
        <v>537</v>
      </c>
      <c r="K90" s="9">
        <f>IF(Raw!$G90&gt;$C$8,IF(Raw!$Q90&gt;$C$8,IF(Raw!$N90&gt;$C$9,IF(Raw!$N90&lt;$A$9,IF(Raw!$X90&gt;$C$9,IF(Raw!$X90&lt;$A$9,Raw!R90,-999),-999),-999),-999),-999),-999)</f>
        <v>0.15093300000000001</v>
      </c>
      <c r="L90" s="9">
        <f>IF(Raw!$G90&gt;$C$8,IF(Raw!$Q90&gt;$C$8,IF(Raw!$N90&gt;$C$9,IF(Raw!$N90&lt;$A$9,IF(Raw!$X90&gt;$C$9,IF(Raw!$X90&lt;$A$9,Raw!S90,-999),-999),-999),-999),-999),-999)</f>
        <v>0.2437</v>
      </c>
      <c r="M90" s="9">
        <f>Raw!Q90</f>
        <v>0.96635899999999997</v>
      </c>
      <c r="N90" s="9">
        <f>IF(Raw!$G90&gt;$C$8,IF(Raw!$Q90&gt;$C$8,IF(Raw!$N90&gt;$C$9,IF(Raw!$N90&lt;$A$9,IF(Raw!$X90&gt;$C$9,IF(Raw!$X90&lt;$A$9,Raw!V90,-999),-999),-999),-999),-999),-999)</f>
        <v>595.1</v>
      </c>
      <c r="O90" s="9">
        <f>IF(Raw!$G90&gt;$C$8,IF(Raw!$Q90&gt;$C$8,IF(Raw!$N90&gt;$C$9,IF(Raw!$N90&lt;$A$9,IF(Raw!$X90&gt;$C$9,IF(Raw!$X90&lt;$A$9,Raw!W90,-999),-999),-999),-999),-999),-999)</f>
        <v>0.20755000000000001</v>
      </c>
      <c r="P90" s="9">
        <f>IF(Raw!$G90&gt;$C$8,IF(Raw!$Q90&gt;$C$8,IF(Raw!$N90&gt;$C$9,IF(Raw!$N90&lt;$A$9,IF(Raw!$X90&gt;$C$9,IF(Raw!$X90&lt;$A$9,Raw!X90,-999),-999),-999),-999),-999),-999)</f>
        <v>616</v>
      </c>
      <c r="R90" s="9">
        <f t="shared" si="20"/>
        <v>8.6795999999999984E-2</v>
      </c>
      <c r="S90" s="9">
        <f t="shared" si="21"/>
        <v>0.38117572659481957</v>
      </c>
      <c r="T90" s="9">
        <f t="shared" si="22"/>
        <v>9.2766999999999988E-2</v>
      </c>
      <c r="U90" s="9">
        <f t="shared" si="23"/>
        <v>0.38066064833812058</v>
      </c>
      <c r="V90" s="15">
        <f t="shared" si="16"/>
        <v>0.19756758999999999</v>
      </c>
      <c r="X90" s="11">
        <f t="shared" si="24"/>
        <v>0</v>
      </c>
      <c r="Y90" s="11">
        <f t="shared" si="25"/>
        <v>5.8939999999999996E-18</v>
      </c>
      <c r="Z90" s="11">
        <f t="shared" si="26"/>
        <v>5.3699999999999993E-4</v>
      </c>
      <c r="AA90" s="16">
        <f t="shared" si="27"/>
        <v>0</v>
      </c>
      <c r="AB90" s="9">
        <f t="shared" si="17"/>
        <v>0.15093300000000001</v>
      </c>
      <c r="AC90" s="9">
        <f t="shared" si="18"/>
        <v>1</v>
      </c>
      <c r="AD90" s="15">
        <f t="shared" si="19"/>
        <v>0</v>
      </c>
      <c r="AE90" s="3">
        <f t="shared" si="28"/>
        <v>709.63759999999979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6.4594907407407406E-2</v>
      </c>
      <c r="C91" s="15">
        <f>Raw!C91</f>
        <v>63.7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0.13244800000000001</v>
      </c>
      <c r="F91" s="9">
        <f>IF(Raw!$G91&gt;$C$8,IF(Raw!$Q91&gt;$C$8,IF(Raw!$N91&gt;$C$9,IF(Raw!$N91&lt;$A$9,IF(Raw!$X91&gt;$C$9,IF(Raw!$X91&lt;$A$9,Raw!I91,-999),-999),-999),-999),-999),-999)</f>
        <v>0.21996199999999999</v>
      </c>
      <c r="G91" s="9">
        <f>Raw!G91</f>
        <v>0.98532200000000003</v>
      </c>
      <c r="H91" s="9">
        <f>IF(Raw!$G91&gt;$C$8,IF(Raw!$Q91&gt;$C$8,IF(Raw!$N91&gt;$C$9,IF(Raw!$N91&lt;$A$9,IF(Raw!$X91&gt;$C$9,IF(Raw!$X91&lt;$A$9,Raw!L91,-999),-999),-999),-999),-999),-999)</f>
        <v>529.79999999999995</v>
      </c>
      <c r="I91" s="9">
        <f>IF(Raw!$G91&gt;$C$8,IF(Raw!$Q91&gt;$C$8,IF(Raw!$N91&gt;$C$9,IF(Raw!$N91&lt;$A$9,IF(Raw!$X91&gt;$C$9,IF(Raw!$X91&lt;$A$9,Raw!M91,-999),-999),-999),-999),-999),-999)</f>
        <v>5.2678000000000003E-2</v>
      </c>
      <c r="J91" s="9">
        <f>IF(Raw!$G91&gt;$C$8,IF(Raw!$Q91&gt;$C$8,IF(Raw!$N91&gt;$C$9,IF(Raw!$N91&lt;$A$9,IF(Raw!$X91&gt;$C$9,IF(Raw!$X91&lt;$A$9,Raw!N91,-999),-999),-999),-999),-999),-999)</f>
        <v>769</v>
      </c>
      <c r="K91" s="9">
        <f>IF(Raw!$G91&gt;$C$8,IF(Raw!$Q91&gt;$C$8,IF(Raw!$N91&gt;$C$9,IF(Raw!$N91&lt;$A$9,IF(Raw!$X91&gt;$C$9,IF(Raw!$X91&lt;$A$9,Raw!R91,-999),-999),-999),-999),-999),-999)</f>
        <v>0.15127199999999999</v>
      </c>
      <c r="L91" s="9">
        <f>IF(Raw!$G91&gt;$C$8,IF(Raw!$Q91&gt;$C$8,IF(Raw!$N91&gt;$C$9,IF(Raw!$N91&lt;$A$9,IF(Raw!$X91&gt;$C$9,IF(Raw!$X91&lt;$A$9,Raw!S91,-999),-999),-999),-999),-999),-999)</f>
        <v>0.24333099999999999</v>
      </c>
      <c r="M91" s="9">
        <f>Raw!Q91</f>
        <v>0.97205600000000003</v>
      </c>
      <c r="N91" s="9">
        <f>IF(Raw!$G91&gt;$C$8,IF(Raw!$Q91&gt;$C$8,IF(Raw!$N91&gt;$C$9,IF(Raw!$N91&lt;$A$9,IF(Raw!$X91&gt;$C$9,IF(Raw!$X91&lt;$A$9,Raw!V91,-999),-999),-999),-999),-999),-999)</f>
        <v>581.9</v>
      </c>
      <c r="O91" s="9">
        <f>IF(Raw!$G91&gt;$C$8,IF(Raw!$Q91&gt;$C$8,IF(Raw!$N91&gt;$C$9,IF(Raw!$N91&lt;$A$9,IF(Raw!$X91&gt;$C$9,IF(Raw!$X91&lt;$A$9,Raw!W91,-999),-999),-999),-999),-999),-999)</f>
        <v>0.18165100000000001</v>
      </c>
      <c r="P91" s="9">
        <f>IF(Raw!$G91&gt;$C$8,IF(Raw!$Q91&gt;$C$8,IF(Raw!$N91&gt;$C$9,IF(Raw!$N91&lt;$A$9,IF(Raw!$X91&gt;$C$9,IF(Raw!$X91&lt;$A$9,Raw!X91,-999),-999),-999),-999),-999),-999)</f>
        <v>793</v>
      </c>
      <c r="R91" s="9">
        <f t="shared" si="20"/>
        <v>8.7513999999999981E-2</v>
      </c>
      <c r="S91" s="9">
        <f t="shared" si="21"/>
        <v>0.397859630299779</v>
      </c>
      <c r="T91" s="9">
        <f t="shared" si="22"/>
        <v>9.2059000000000002E-2</v>
      </c>
      <c r="U91" s="9">
        <f t="shared" si="23"/>
        <v>0.37832828533972246</v>
      </c>
      <c r="V91" s="15">
        <f t="shared" si="16"/>
        <v>0.19726844169999999</v>
      </c>
      <c r="X91" s="11">
        <f t="shared" si="24"/>
        <v>0</v>
      </c>
      <c r="Y91" s="11">
        <f t="shared" si="25"/>
        <v>5.2979999999999991E-18</v>
      </c>
      <c r="Z91" s="11">
        <f t="shared" si="26"/>
        <v>7.6899999999999994E-4</v>
      </c>
      <c r="AA91" s="16">
        <f t="shared" si="27"/>
        <v>0</v>
      </c>
      <c r="AB91" s="9">
        <f t="shared" si="17"/>
        <v>0.15127199999999999</v>
      </c>
      <c r="AC91" s="9">
        <f t="shared" si="18"/>
        <v>1</v>
      </c>
      <c r="AD91" s="15">
        <f t="shared" si="19"/>
        <v>0</v>
      </c>
      <c r="AE91" s="3">
        <f t="shared" si="28"/>
        <v>637.87919999999974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6.4652777777777781E-2</v>
      </c>
      <c r="C92" s="15">
        <f>Raw!C92</f>
        <v>64.3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0.11591700000000001</v>
      </c>
      <c r="F92" s="9">
        <f>IF(Raw!$G92&gt;$C$8,IF(Raw!$Q92&gt;$C$8,IF(Raw!$N92&gt;$C$9,IF(Raw!$N92&lt;$A$9,IF(Raw!$X92&gt;$C$9,IF(Raw!$X92&lt;$A$9,Raw!I92,-999),-999),-999),-999),-999),-999)</f>
        <v>0.178982</v>
      </c>
      <c r="G92" s="9">
        <f>Raw!G92</f>
        <v>0.96031599999999995</v>
      </c>
      <c r="H92" s="9">
        <f>IF(Raw!$G92&gt;$C$8,IF(Raw!$Q92&gt;$C$8,IF(Raw!$N92&gt;$C$9,IF(Raw!$N92&lt;$A$9,IF(Raw!$X92&gt;$C$9,IF(Raw!$X92&lt;$A$9,Raw!L92,-999),-999),-999),-999),-999),-999)</f>
        <v>537.1</v>
      </c>
      <c r="I92" s="9">
        <f>IF(Raw!$G92&gt;$C$8,IF(Raw!$Q92&gt;$C$8,IF(Raw!$N92&gt;$C$9,IF(Raw!$N92&lt;$A$9,IF(Raw!$X92&gt;$C$9,IF(Raw!$X92&lt;$A$9,Raw!M92,-999),-999),-999),-999),-999),-999)</f>
        <v>0.12212099999999999</v>
      </c>
      <c r="J92" s="9">
        <f>IF(Raw!$G92&gt;$C$8,IF(Raw!$Q92&gt;$C$8,IF(Raw!$N92&gt;$C$9,IF(Raw!$N92&lt;$A$9,IF(Raw!$X92&gt;$C$9,IF(Raw!$X92&lt;$A$9,Raw!N92,-999),-999),-999),-999),-999),-999)</f>
        <v>891</v>
      </c>
      <c r="K92" s="9">
        <f>IF(Raw!$G92&gt;$C$8,IF(Raw!$Q92&gt;$C$8,IF(Raw!$N92&gt;$C$9,IF(Raw!$N92&lt;$A$9,IF(Raw!$X92&gt;$C$9,IF(Raw!$X92&lt;$A$9,Raw!R92,-999),-999),-999),-999),-999),-999)</f>
        <v>0.12155100000000001</v>
      </c>
      <c r="L92" s="9">
        <f>IF(Raw!$G92&gt;$C$8,IF(Raw!$Q92&gt;$C$8,IF(Raw!$N92&gt;$C$9,IF(Raw!$N92&lt;$A$9,IF(Raw!$X92&gt;$C$9,IF(Raw!$X92&lt;$A$9,Raw!S92,-999),-999),-999),-999),-999),-999)</f>
        <v>0.19345699999999999</v>
      </c>
      <c r="M92" s="9">
        <f>Raw!Q92</f>
        <v>0.94273300000000004</v>
      </c>
      <c r="N92" s="9">
        <f>IF(Raw!$G92&gt;$C$8,IF(Raw!$Q92&gt;$C$8,IF(Raw!$N92&gt;$C$9,IF(Raw!$N92&lt;$A$9,IF(Raw!$X92&gt;$C$9,IF(Raw!$X92&lt;$A$9,Raw!V92,-999),-999),-999),-999),-999),-999)</f>
        <v>566.9</v>
      </c>
      <c r="O92" s="9">
        <f>IF(Raw!$G92&gt;$C$8,IF(Raw!$Q92&gt;$C$8,IF(Raw!$N92&gt;$C$9,IF(Raw!$N92&lt;$A$9,IF(Raw!$X92&gt;$C$9,IF(Raw!$X92&lt;$A$9,Raw!W92,-999),-999),-999),-999),-999),-999)</f>
        <v>4.7965000000000001E-2</v>
      </c>
      <c r="P92" s="9">
        <f>IF(Raw!$G92&gt;$C$8,IF(Raw!$Q92&gt;$C$8,IF(Raw!$N92&gt;$C$9,IF(Raw!$N92&lt;$A$9,IF(Raw!$X92&gt;$C$9,IF(Raw!$X92&lt;$A$9,Raw!X92,-999),-999),-999),-999),-999),-999)</f>
        <v>747</v>
      </c>
      <c r="R92" s="9">
        <f t="shared" si="20"/>
        <v>6.3064999999999996E-2</v>
      </c>
      <c r="S92" s="9">
        <f t="shared" si="21"/>
        <v>0.35235386798672491</v>
      </c>
      <c r="T92" s="9">
        <f t="shared" si="22"/>
        <v>7.1905999999999984E-2</v>
      </c>
      <c r="U92" s="9">
        <f t="shared" si="23"/>
        <v>0.37168983288275942</v>
      </c>
      <c r="V92" s="15">
        <f t="shared" si="16"/>
        <v>0.15683558989999999</v>
      </c>
      <c r="X92" s="11">
        <f t="shared" si="24"/>
        <v>0</v>
      </c>
      <c r="Y92" s="11">
        <f t="shared" si="25"/>
        <v>5.3710000000000002E-18</v>
      </c>
      <c r="Z92" s="11">
        <f t="shared" si="26"/>
        <v>8.9099999999999997E-4</v>
      </c>
      <c r="AA92" s="16">
        <f t="shared" si="27"/>
        <v>0</v>
      </c>
      <c r="AB92" s="9">
        <f t="shared" si="17"/>
        <v>0.12155100000000001</v>
      </c>
      <c r="AC92" s="9">
        <f t="shared" si="18"/>
        <v>1</v>
      </c>
      <c r="AD92" s="15">
        <f t="shared" si="19"/>
        <v>0</v>
      </c>
      <c r="AE92" s="3">
        <f t="shared" si="28"/>
        <v>646.66839999999979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6.4699074074074062E-2</v>
      </c>
      <c r="C93" s="15">
        <f>Raw!C93</f>
        <v>65.400000000000006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0.10415000000000001</v>
      </c>
      <c r="F93" s="9">
        <f>IF(Raw!$G93&gt;$C$8,IF(Raw!$Q93&gt;$C$8,IF(Raw!$N93&gt;$C$9,IF(Raw!$N93&lt;$A$9,IF(Raw!$X93&gt;$C$9,IF(Raw!$X93&lt;$A$9,Raw!I93,-999),-999),-999),-999),-999),-999)</f>
        <v>0.169266</v>
      </c>
      <c r="G93" s="9">
        <f>Raw!G93</f>
        <v>0.97428000000000003</v>
      </c>
      <c r="H93" s="9">
        <f>IF(Raw!$G93&gt;$C$8,IF(Raw!$Q93&gt;$C$8,IF(Raw!$N93&gt;$C$9,IF(Raw!$N93&lt;$A$9,IF(Raw!$X93&gt;$C$9,IF(Raw!$X93&lt;$A$9,Raw!L93,-999),-999),-999),-999),-999),-999)</f>
        <v>640</v>
      </c>
      <c r="I93" s="9">
        <f>IF(Raw!$G93&gt;$C$8,IF(Raw!$Q93&gt;$C$8,IF(Raw!$N93&gt;$C$9,IF(Raw!$N93&lt;$A$9,IF(Raw!$X93&gt;$C$9,IF(Raw!$X93&lt;$A$9,Raw!M93,-999),-999),-999),-999),-999),-999)</f>
        <v>0.205766</v>
      </c>
      <c r="J93" s="9">
        <f>IF(Raw!$G93&gt;$C$8,IF(Raw!$Q93&gt;$C$8,IF(Raw!$N93&gt;$C$9,IF(Raw!$N93&lt;$A$9,IF(Raw!$X93&gt;$C$9,IF(Raw!$X93&lt;$A$9,Raw!N93,-999),-999),-999),-999),-999),-999)</f>
        <v>631</v>
      </c>
      <c r="K93" s="9">
        <f>IF(Raw!$G93&gt;$C$8,IF(Raw!$Q93&gt;$C$8,IF(Raw!$N93&gt;$C$9,IF(Raw!$N93&lt;$A$9,IF(Raw!$X93&gt;$C$9,IF(Raw!$X93&lt;$A$9,Raw!R93,-999),-999),-999),-999),-999),-999)</f>
        <v>0.123727</v>
      </c>
      <c r="L93" s="9">
        <f>IF(Raw!$G93&gt;$C$8,IF(Raw!$Q93&gt;$C$8,IF(Raw!$N93&gt;$C$9,IF(Raw!$N93&lt;$A$9,IF(Raw!$X93&gt;$C$9,IF(Raw!$X93&lt;$A$9,Raw!S93,-999),-999),-999),-999),-999),-999)</f>
        <v>0.19981399999999999</v>
      </c>
      <c r="M93" s="9">
        <f>Raw!Q93</f>
        <v>0.96315099999999998</v>
      </c>
      <c r="N93" s="9">
        <f>IF(Raw!$G93&gt;$C$8,IF(Raw!$Q93&gt;$C$8,IF(Raw!$N93&gt;$C$9,IF(Raw!$N93&lt;$A$9,IF(Raw!$X93&gt;$C$9,IF(Raw!$X93&lt;$A$9,Raw!V93,-999),-999),-999),-999),-999),-999)</f>
        <v>583.4</v>
      </c>
      <c r="O93" s="9">
        <f>IF(Raw!$G93&gt;$C$8,IF(Raw!$Q93&gt;$C$8,IF(Raw!$N93&gt;$C$9,IF(Raw!$N93&lt;$A$9,IF(Raw!$X93&gt;$C$9,IF(Raw!$X93&lt;$A$9,Raw!W93,-999),-999),-999),-999),-999),-999)</f>
        <v>0.27821099999999999</v>
      </c>
      <c r="P93" s="9">
        <f>IF(Raw!$G93&gt;$C$8,IF(Raw!$Q93&gt;$C$8,IF(Raw!$N93&gt;$C$9,IF(Raw!$N93&lt;$A$9,IF(Raw!$X93&gt;$C$9,IF(Raw!$X93&lt;$A$9,Raw!X93,-999),-999),-999),-999),-999),-999)</f>
        <v>699</v>
      </c>
      <c r="R93" s="9">
        <f t="shared" si="20"/>
        <v>6.5115999999999993E-2</v>
      </c>
      <c r="S93" s="9">
        <f t="shared" si="21"/>
        <v>0.38469627686599783</v>
      </c>
      <c r="T93" s="9">
        <f t="shared" si="22"/>
        <v>7.6086999999999988E-2</v>
      </c>
      <c r="U93" s="9">
        <f t="shared" si="23"/>
        <v>0.38078913389452185</v>
      </c>
      <c r="V93" s="15">
        <f t="shared" si="16"/>
        <v>0.16198920979999998</v>
      </c>
      <c r="X93" s="11">
        <f t="shared" si="24"/>
        <v>0</v>
      </c>
      <c r="Y93" s="11">
        <f t="shared" si="25"/>
        <v>6.3999999999999998E-18</v>
      </c>
      <c r="Z93" s="11">
        <f t="shared" si="26"/>
        <v>6.3099999999999994E-4</v>
      </c>
      <c r="AA93" s="16">
        <f t="shared" si="27"/>
        <v>0</v>
      </c>
      <c r="AB93" s="9">
        <f t="shared" si="17"/>
        <v>0.123727</v>
      </c>
      <c r="AC93" s="9">
        <f t="shared" si="18"/>
        <v>1</v>
      </c>
      <c r="AD93" s="15">
        <f t="shared" si="19"/>
        <v>0</v>
      </c>
      <c r="AE93" s="3">
        <f t="shared" si="28"/>
        <v>770.55999999999972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6.475694444444445E-2</v>
      </c>
      <c r="C94" s="15">
        <f>Raw!C94</f>
        <v>66.3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0.10922800000000001</v>
      </c>
      <c r="F94" s="9">
        <f>IF(Raw!$G94&gt;$C$8,IF(Raw!$Q94&gt;$C$8,IF(Raw!$N94&gt;$C$9,IF(Raw!$N94&lt;$A$9,IF(Raw!$X94&gt;$C$9,IF(Raw!$X94&lt;$A$9,Raw!I94,-999),-999),-999),-999),-999),-999)</f>
        <v>0.16903799999999999</v>
      </c>
      <c r="G94" s="9">
        <f>Raw!G94</f>
        <v>0.97012600000000004</v>
      </c>
      <c r="H94" s="9">
        <f>IF(Raw!$G94&gt;$C$8,IF(Raw!$Q94&gt;$C$8,IF(Raw!$N94&gt;$C$9,IF(Raw!$N94&lt;$A$9,IF(Raw!$X94&gt;$C$9,IF(Raw!$X94&lt;$A$9,Raw!L94,-999),-999),-999),-999),-999),-999)</f>
        <v>600.4</v>
      </c>
      <c r="I94" s="9">
        <f>IF(Raw!$G94&gt;$C$8,IF(Raw!$Q94&gt;$C$8,IF(Raw!$N94&gt;$C$9,IF(Raw!$N94&lt;$A$9,IF(Raw!$X94&gt;$C$9,IF(Raw!$X94&lt;$A$9,Raw!M94,-999),-999),-999),-999),-999),-999)</f>
        <v>0.17802799999999999</v>
      </c>
      <c r="J94" s="9">
        <f>IF(Raw!$G94&gt;$C$8,IF(Raw!$Q94&gt;$C$8,IF(Raw!$N94&gt;$C$9,IF(Raw!$N94&lt;$A$9,IF(Raw!$X94&gt;$C$9,IF(Raw!$X94&lt;$A$9,Raw!N94,-999),-999),-999),-999),-999),-999)</f>
        <v>825</v>
      </c>
      <c r="K94" s="9">
        <f>IF(Raw!$G94&gt;$C$8,IF(Raw!$Q94&gt;$C$8,IF(Raw!$N94&gt;$C$9,IF(Raw!$N94&lt;$A$9,IF(Raw!$X94&gt;$C$9,IF(Raw!$X94&lt;$A$9,Raw!R94,-999),-999),-999),-999),-999),-999)</f>
        <v>0.103452</v>
      </c>
      <c r="L94" s="9">
        <f>IF(Raw!$G94&gt;$C$8,IF(Raw!$Q94&gt;$C$8,IF(Raw!$N94&gt;$C$9,IF(Raw!$N94&lt;$A$9,IF(Raw!$X94&gt;$C$9,IF(Raw!$X94&lt;$A$9,Raw!S94,-999),-999),-999),-999),-999),-999)</f>
        <v>0.17114699999999999</v>
      </c>
      <c r="M94" s="9">
        <f>Raw!Q94</f>
        <v>0.95638000000000001</v>
      </c>
      <c r="N94" s="9">
        <f>IF(Raw!$G94&gt;$C$8,IF(Raw!$Q94&gt;$C$8,IF(Raw!$N94&gt;$C$9,IF(Raw!$N94&lt;$A$9,IF(Raw!$X94&gt;$C$9,IF(Raw!$X94&lt;$A$9,Raw!V94,-999),-999),-999),-999),-999),-999)</f>
        <v>643</v>
      </c>
      <c r="O94" s="9">
        <f>IF(Raw!$G94&gt;$C$8,IF(Raw!$Q94&gt;$C$8,IF(Raw!$N94&gt;$C$9,IF(Raw!$N94&lt;$A$9,IF(Raw!$X94&gt;$C$9,IF(Raw!$X94&lt;$A$9,Raw!W94,-999),-999),-999),-999),-999),-999)</f>
        <v>0.155332</v>
      </c>
      <c r="P94" s="9">
        <f>IF(Raw!$G94&gt;$C$8,IF(Raw!$Q94&gt;$C$8,IF(Raw!$N94&gt;$C$9,IF(Raw!$N94&lt;$A$9,IF(Raw!$X94&gt;$C$9,IF(Raw!$X94&lt;$A$9,Raw!X94,-999),-999),-999),-999),-999),-999)</f>
        <v>872</v>
      </c>
      <c r="R94" s="9">
        <f t="shared" si="20"/>
        <v>5.9809999999999988E-2</v>
      </c>
      <c r="S94" s="9">
        <f t="shared" si="21"/>
        <v>0.35382576698730456</v>
      </c>
      <c r="T94" s="9">
        <f t="shared" si="22"/>
        <v>6.7694999999999991E-2</v>
      </c>
      <c r="U94" s="9">
        <f t="shared" si="23"/>
        <v>0.39553716980139875</v>
      </c>
      <c r="V94" s="15">
        <f t="shared" si="16"/>
        <v>0.13874887289999999</v>
      </c>
      <c r="X94" s="11">
        <f t="shared" si="24"/>
        <v>0</v>
      </c>
      <c r="Y94" s="11">
        <f t="shared" si="25"/>
        <v>6.0039999999999998E-18</v>
      </c>
      <c r="Z94" s="11">
        <f t="shared" si="26"/>
        <v>8.25E-4</v>
      </c>
      <c r="AA94" s="16">
        <f t="shared" si="27"/>
        <v>0</v>
      </c>
      <c r="AB94" s="9">
        <f t="shared" si="17"/>
        <v>0.103452</v>
      </c>
      <c r="AC94" s="9">
        <f t="shared" si="18"/>
        <v>1</v>
      </c>
      <c r="AD94" s="15">
        <f t="shared" si="19"/>
        <v>0</v>
      </c>
      <c r="AE94" s="3">
        <f t="shared" si="28"/>
        <v>722.88159999999982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6.4814814814814811E-2</v>
      </c>
      <c r="C95" s="15">
        <f>Raw!C95</f>
        <v>67.400000000000006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0.106418</v>
      </c>
      <c r="F95" s="9">
        <f>IF(Raw!$G95&gt;$C$8,IF(Raw!$Q95&gt;$C$8,IF(Raw!$N95&gt;$C$9,IF(Raw!$N95&lt;$A$9,IF(Raw!$X95&gt;$C$9,IF(Raw!$X95&lt;$A$9,Raw!I95,-999),-999),-999),-999),-999),-999)</f>
        <v>0.16544600000000001</v>
      </c>
      <c r="G95" s="9">
        <f>Raw!G95</f>
        <v>0.97299400000000003</v>
      </c>
      <c r="H95" s="9">
        <f>IF(Raw!$G95&gt;$C$8,IF(Raw!$Q95&gt;$C$8,IF(Raw!$N95&gt;$C$9,IF(Raw!$N95&lt;$A$9,IF(Raw!$X95&gt;$C$9,IF(Raw!$X95&lt;$A$9,Raw!L95,-999),-999),-999),-999),-999),-999)</f>
        <v>545</v>
      </c>
      <c r="I95" s="9">
        <f>IF(Raw!$G95&gt;$C$8,IF(Raw!$Q95&gt;$C$8,IF(Raw!$N95&gt;$C$9,IF(Raw!$N95&lt;$A$9,IF(Raw!$X95&gt;$C$9,IF(Raw!$X95&lt;$A$9,Raw!M95,-999),-999),-999),-999),-999),-999)</f>
        <v>4.1973999999999997E-2</v>
      </c>
      <c r="J95" s="9">
        <f>IF(Raw!$G95&gt;$C$8,IF(Raw!$Q95&gt;$C$8,IF(Raw!$N95&gt;$C$9,IF(Raw!$N95&lt;$A$9,IF(Raw!$X95&gt;$C$9,IF(Raw!$X95&lt;$A$9,Raw!N95,-999),-999),-999),-999),-999),-999)</f>
        <v>1338</v>
      </c>
      <c r="K95" s="9">
        <f>IF(Raw!$G95&gt;$C$8,IF(Raw!$Q95&gt;$C$8,IF(Raw!$N95&gt;$C$9,IF(Raw!$N95&lt;$A$9,IF(Raw!$X95&gt;$C$9,IF(Raw!$X95&lt;$A$9,Raw!R95,-999),-999),-999),-999),-999),-999)</f>
        <v>0.11172899999999999</v>
      </c>
      <c r="L95" s="9">
        <f>IF(Raw!$G95&gt;$C$8,IF(Raw!$Q95&gt;$C$8,IF(Raw!$N95&gt;$C$9,IF(Raw!$N95&lt;$A$9,IF(Raw!$X95&gt;$C$9,IF(Raw!$X95&lt;$A$9,Raw!S95,-999),-999),-999),-999),-999),-999)</f>
        <v>0.17249</v>
      </c>
      <c r="M95" s="9">
        <f>Raw!Q95</f>
        <v>0.96098499999999998</v>
      </c>
      <c r="N95" s="9">
        <f>IF(Raw!$G95&gt;$C$8,IF(Raw!$Q95&gt;$C$8,IF(Raw!$N95&gt;$C$9,IF(Raw!$N95&lt;$A$9,IF(Raw!$X95&gt;$C$9,IF(Raw!$X95&lt;$A$9,Raw!V95,-999),-999),-999),-999),-999),-999)</f>
        <v>568.79999999999995</v>
      </c>
      <c r="O95" s="9">
        <f>IF(Raw!$G95&gt;$C$8,IF(Raw!$Q95&gt;$C$8,IF(Raw!$N95&gt;$C$9,IF(Raw!$N95&lt;$A$9,IF(Raw!$X95&gt;$C$9,IF(Raw!$X95&lt;$A$9,Raw!W95,-999),-999),-999),-999),-999),-999)</f>
        <v>0.27871600000000002</v>
      </c>
      <c r="P95" s="9">
        <f>IF(Raw!$G95&gt;$C$8,IF(Raw!$Q95&gt;$C$8,IF(Raw!$N95&gt;$C$9,IF(Raw!$N95&lt;$A$9,IF(Raw!$X95&gt;$C$9,IF(Raw!$X95&lt;$A$9,Raw!X95,-999),-999),-999),-999),-999),-999)</f>
        <v>705</v>
      </c>
      <c r="R95" s="9">
        <f t="shared" si="20"/>
        <v>5.9028000000000011E-2</v>
      </c>
      <c r="S95" s="9">
        <f t="shared" si="21"/>
        <v>0.35678106451651903</v>
      </c>
      <c r="T95" s="9">
        <f t="shared" si="22"/>
        <v>6.0761000000000009E-2</v>
      </c>
      <c r="U95" s="9">
        <f t="shared" si="23"/>
        <v>0.35225810191895185</v>
      </c>
      <c r="V95" s="15">
        <f t="shared" si="16"/>
        <v>0.13983764300000001</v>
      </c>
      <c r="X95" s="11">
        <f t="shared" si="24"/>
        <v>0</v>
      </c>
      <c r="Y95" s="11">
        <f t="shared" si="25"/>
        <v>5.4499999999999995E-18</v>
      </c>
      <c r="Z95" s="11">
        <f t="shared" si="26"/>
        <v>1.338E-3</v>
      </c>
      <c r="AA95" s="16">
        <f t="shared" si="27"/>
        <v>0</v>
      </c>
      <c r="AB95" s="9">
        <f t="shared" si="17"/>
        <v>0.11172899999999999</v>
      </c>
      <c r="AC95" s="9">
        <f t="shared" si="18"/>
        <v>1</v>
      </c>
      <c r="AD95" s="15">
        <f t="shared" si="19"/>
        <v>0</v>
      </c>
      <c r="AE95" s="3">
        <f t="shared" si="28"/>
        <v>656.17999999999972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6.4872685185185186E-2</v>
      </c>
      <c r="C96" s="15">
        <f>Raw!C96</f>
        <v>68.5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0.100873</v>
      </c>
      <c r="F96" s="9">
        <f>IF(Raw!$G96&gt;$C$8,IF(Raw!$Q96&gt;$C$8,IF(Raw!$N96&gt;$C$9,IF(Raw!$N96&lt;$A$9,IF(Raw!$X96&gt;$C$9,IF(Raw!$X96&lt;$A$9,Raw!I96,-999),-999),-999),-999),-999),-999)</f>
        <v>0.158138</v>
      </c>
      <c r="G96" s="9">
        <f>Raw!G96</f>
        <v>0.96089500000000005</v>
      </c>
      <c r="H96" s="9">
        <f>IF(Raw!$G96&gt;$C$8,IF(Raw!$Q96&gt;$C$8,IF(Raw!$N96&gt;$C$9,IF(Raw!$N96&lt;$A$9,IF(Raw!$X96&gt;$C$9,IF(Raw!$X96&lt;$A$9,Raw!L96,-999),-999),-999),-999),-999),-999)</f>
        <v>643.1</v>
      </c>
      <c r="I96" s="9">
        <f>IF(Raw!$G96&gt;$C$8,IF(Raw!$Q96&gt;$C$8,IF(Raw!$N96&gt;$C$9,IF(Raw!$N96&lt;$A$9,IF(Raw!$X96&gt;$C$9,IF(Raw!$X96&lt;$A$9,Raw!M96,-999),-999),-999),-999),-999),-999)</f>
        <v>0.312803</v>
      </c>
      <c r="J96" s="9">
        <f>IF(Raw!$G96&gt;$C$8,IF(Raw!$Q96&gt;$C$8,IF(Raw!$N96&gt;$C$9,IF(Raw!$N96&lt;$A$9,IF(Raw!$X96&gt;$C$9,IF(Raw!$X96&lt;$A$9,Raw!N96,-999),-999),-999),-999),-999),-999)</f>
        <v>1002</v>
      </c>
      <c r="K96" s="9">
        <f>IF(Raw!$G96&gt;$C$8,IF(Raw!$Q96&gt;$C$8,IF(Raw!$N96&gt;$C$9,IF(Raw!$N96&lt;$A$9,IF(Raw!$X96&gt;$C$9,IF(Raw!$X96&lt;$A$9,Raw!R96,-999),-999),-999),-999),-999),-999)</f>
        <v>9.9333000000000005E-2</v>
      </c>
      <c r="L96" s="9">
        <f>IF(Raw!$G96&gt;$C$8,IF(Raw!$Q96&gt;$C$8,IF(Raw!$N96&gt;$C$9,IF(Raw!$N96&lt;$A$9,IF(Raw!$X96&gt;$C$9,IF(Raw!$X96&lt;$A$9,Raw!S96,-999),-999),-999),-999),-999),-999)</f>
        <v>0.15934899999999999</v>
      </c>
      <c r="M96" s="9">
        <f>Raw!Q96</f>
        <v>0.95548900000000003</v>
      </c>
      <c r="N96" s="9">
        <f>IF(Raw!$G96&gt;$C$8,IF(Raw!$Q96&gt;$C$8,IF(Raw!$N96&gt;$C$9,IF(Raw!$N96&lt;$A$9,IF(Raw!$X96&gt;$C$9,IF(Raw!$X96&lt;$A$9,Raw!V96,-999),-999),-999),-999),-999),-999)</f>
        <v>618.70000000000005</v>
      </c>
      <c r="O96" s="9">
        <f>IF(Raw!$G96&gt;$C$8,IF(Raw!$Q96&gt;$C$8,IF(Raw!$N96&gt;$C$9,IF(Raw!$N96&lt;$A$9,IF(Raw!$X96&gt;$C$9,IF(Raw!$X96&lt;$A$9,Raw!W96,-999),-999),-999),-999),-999),-999)</f>
        <v>0.111901</v>
      </c>
      <c r="P96" s="9">
        <f>IF(Raw!$G96&gt;$C$8,IF(Raw!$Q96&gt;$C$8,IF(Raw!$N96&gt;$C$9,IF(Raw!$N96&lt;$A$9,IF(Raw!$X96&gt;$C$9,IF(Raw!$X96&lt;$A$9,Raw!X96,-999),-999),-999),-999),-999),-999)</f>
        <v>626</v>
      </c>
      <c r="R96" s="9">
        <f t="shared" si="20"/>
        <v>5.7264999999999996E-2</v>
      </c>
      <c r="S96" s="9">
        <f t="shared" si="21"/>
        <v>0.36212042646296272</v>
      </c>
      <c r="T96" s="9">
        <f t="shared" si="22"/>
        <v>6.0015999999999986E-2</v>
      </c>
      <c r="U96" s="9">
        <f t="shared" si="23"/>
        <v>0.37663242317178014</v>
      </c>
      <c r="V96" s="15">
        <f t="shared" si="16"/>
        <v>0.12918423429999998</v>
      </c>
      <c r="X96" s="11">
        <f t="shared" si="24"/>
        <v>0</v>
      </c>
      <c r="Y96" s="11">
        <f t="shared" si="25"/>
        <v>6.4309999999999999E-18</v>
      </c>
      <c r="Z96" s="11">
        <f t="shared" si="26"/>
        <v>1.0019999999999999E-3</v>
      </c>
      <c r="AA96" s="16">
        <f t="shared" si="27"/>
        <v>0</v>
      </c>
      <c r="AB96" s="9">
        <f t="shared" si="17"/>
        <v>9.9333000000000005E-2</v>
      </c>
      <c r="AC96" s="9">
        <f t="shared" si="18"/>
        <v>1</v>
      </c>
      <c r="AD96" s="15">
        <f t="shared" si="19"/>
        <v>0</v>
      </c>
      <c r="AE96" s="3">
        <f t="shared" si="28"/>
        <v>774.29239999999982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6.491898148148148E-2</v>
      </c>
      <c r="C97" s="15">
        <f>Raw!C97</f>
        <v>69.599999999999994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9.2768000000000003E-2</v>
      </c>
      <c r="F97" s="9">
        <f>IF(Raw!$G97&gt;$C$8,IF(Raw!$Q97&gt;$C$8,IF(Raw!$N97&gt;$C$9,IF(Raw!$N97&lt;$A$9,IF(Raw!$X97&gt;$C$9,IF(Raw!$X97&lt;$A$9,Raw!I97,-999),-999),-999),-999),-999),-999)</f>
        <v>0.14608499999999999</v>
      </c>
      <c r="G97" s="9">
        <f>Raw!G97</f>
        <v>0.97038400000000002</v>
      </c>
      <c r="H97" s="9">
        <f>IF(Raw!$G97&gt;$C$8,IF(Raw!$Q97&gt;$C$8,IF(Raw!$N97&gt;$C$9,IF(Raw!$N97&lt;$A$9,IF(Raw!$X97&gt;$C$9,IF(Raw!$X97&lt;$A$9,Raw!L97,-999),-999),-999),-999),-999),-999)</f>
        <v>571.1</v>
      </c>
      <c r="I97" s="9">
        <f>IF(Raw!$G97&gt;$C$8,IF(Raw!$Q97&gt;$C$8,IF(Raw!$N97&gt;$C$9,IF(Raw!$N97&lt;$A$9,IF(Raw!$X97&gt;$C$9,IF(Raw!$X97&lt;$A$9,Raw!M97,-999),-999),-999),-999),-999),-999)</f>
        <v>2.5266E-2</v>
      </c>
      <c r="J97" s="9">
        <f>IF(Raw!$G97&gt;$C$8,IF(Raw!$Q97&gt;$C$8,IF(Raw!$N97&gt;$C$9,IF(Raw!$N97&lt;$A$9,IF(Raw!$X97&gt;$C$9,IF(Raw!$X97&lt;$A$9,Raw!N97,-999),-999),-999),-999),-999),-999)</f>
        <v>781</v>
      </c>
      <c r="K97" s="9">
        <f>IF(Raw!$G97&gt;$C$8,IF(Raw!$Q97&gt;$C$8,IF(Raw!$N97&gt;$C$9,IF(Raw!$N97&lt;$A$9,IF(Raw!$X97&gt;$C$9,IF(Raw!$X97&lt;$A$9,Raw!R97,-999),-999),-999),-999),-999),-999)</f>
        <v>9.9548999999999999E-2</v>
      </c>
      <c r="L97" s="9">
        <f>IF(Raw!$G97&gt;$C$8,IF(Raw!$Q97&gt;$C$8,IF(Raw!$N97&gt;$C$9,IF(Raw!$N97&lt;$A$9,IF(Raw!$X97&gt;$C$9,IF(Raw!$X97&lt;$A$9,Raw!S97,-999),-999),-999),-999),-999),-999)</f>
        <v>0.16189600000000001</v>
      </c>
      <c r="M97" s="9">
        <f>Raw!Q97</f>
        <v>0.94271700000000003</v>
      </c>
      <c r="N97" s="9">
        <f>IF(Raw!$G97&gt;$C$8,IF(Raw!$Q97&gt;$C$8,IF(Raw!$N97&gt;$C$9,IF(Raw!$N97&lt;$A$9,IF(Raw!$X97&gt;$C$9,IF(Raw!$X97&lt;$A$9,Raw!V97,-999),-999),-999),-999),-999),-999)</f>
        <v>654.9</v>
      </c>
      <c r="O97" s="9">
        <f>IF(Raw!$G97&gt;$C$8,IF(Raw!$Q97&gt;$C$8,IF(Raw!$N97&gt;$C$9,IF(Raw!$N97&lt;$A$9,IF(Raw!$X97&gt;$C$9,IF(Raw!$X97&lt;$A$9,Raw!W97,-999),-999),-999),-999),-999),-999)</f>
        <v>0.28328100000000001</v>
      </c>
      <c r="P97" s="9">
        <f>IF(Raw!$G97&gt;$C$8,IF(Raw!$Q97&gt;$C$8,IF(Raw!$N97&gt;$C$9,IF(Raw!$N97&lt;$A$9,IF(Raw!$X97&gt;$C$9,IF(Raw!$X97&lt;$A$9,Raw!X97,-999),-999),-999),-999),-999),-999)</f>
        <v>585</v>
      </c>
      <c r="R97" s="9">
        <f t="shared" si="20"/>
        <v>5.3316999999999989E-2</v>
      </c>
      <c r="S97" s="9">
        <f t="shared" si="21"/>
        <v>0.36497244754766056</v>
      </c>
      <c r="T97" s="9">
        <f t="shared" si="22"/>
        <v>6.2347000000000014E-2</v>
      </c>
      <c r="U97" s="9">
        <f t="shared" si="23"/>
        <v>0.38510525275485502</v>
      </c>
      <c r="V97" s="15">
        <f t="shared" si="16"/>
        <v>0.1312490872</v>
      </c>
      <c r="X97" s="11">
        <f t="shared" si="24"/>
        <v>0</v>
      </c>
      <c r="Y97" s="11">
        <f t="shared" si="25"/>
        <v>5.7109999999999999E-18</v>
      </c>
      <c r="Z97" s="11">
        <f t="shared" si="26"/>
        <v>7.8100000000000001E-4</v>
      </c>
      <c r="AA97" s="16">
        <f t="shared" si="27"/>
        <v>0</v>
      </c>
      <c r="AB97" s="9">
        <f t="shared" si="17"/>
        <v>9.9548999999999999E-2</v>
      </c>
      <c r="AC97" s="9">
        <f t="shared" si="18"/>
        <v>1</v>
      </c>
      <c r="AD97" s="15">
        <f t="shared" si="19"/>
        <v>0</v>
      </c>
      <c r="AE97" s="3">
        <f t="shared" si="28"/>
        <v>687.60439999999983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6.4976851851851855E-2</v>
      </c>
      <c r="C98" s="15">
        <f>Raw!C98</f>
        <v>70.5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8.6091000000000001E-2</v>
      </c>
      <c r="F98" s="9">
        <f>IF(Raw!$G98&gt;$C$8,IF(Raw!$Q98&gt;$C$8,IF(Raw!$N98&gt;$C$9,IF(Raw!$N98&lt;$A$9,IF(Raw!$X98&gt;$C$9,IF(Raw!$X98&lt;$A$9,Raw!I98,-999),-999),-999),-999),-999),-999)</f>
        <v>0.13176299999999999</v>
      </c>
      <c r="G98" s="9">
        <f>Raw!G98</f>
        <v>0.95040899999999995</v>
      </c>
      <c r="H98" s="9">
        <f>IF(Raw!$G98&gt;$C$8,IF(Raw!$Q98&gt;$C$8,IF(Raw!$N98&gt;$C$9,IF(Raw!$N98&lt;$A$9,IF(Raw!$X98&gt;$C$9,IF(Raw!$X98&lt;$A$9,Raw!L98,-999),-999),-999),-999),-999),-999)</f>
        <v>608.4</v>
      </c>
      <c r="I98" s="9">
        <f>IF(Raw!$G98&gt;$C$8,IF(Raw!$Q98&gt;$C$8,IF(Raw!$N98&gt;$C$9,IF(Raw!$N98&lt;$A$9,IF(Raw!$X98&gt;$C$9,IF(Raw!$X98&lt;$A$9,Raw!M98,-999),-999),-999),-999),-999),-999)</f>
        <v>0.19533300000000001</v>
      </c>
      <c r="J98" s="9">
        <f>IF(Raw!$G98&gt;$C$8,IF(Raw!$Q98&gt;$C$8,IF(Raw!$N98&gt;$C$9,IF(Raw!$N98&lt;$A$9,IF(Raw!$X98&gt;$C$9,IF(Raw!$X98&lt;$A$9,Raw!N98,-999),-999),-999),-999),-999),-999)</f>
        <v>683</v>
      </c>
      <c r="K98" s="9">
        <f>IF(Raw!$G98&gt;$C$8,IF(Raw!$Q98&gt;$C$8,IF(Raw!$N98&gt;$C$9,IF(Raw!$N98&lt;$A$9,IF(Raw!$X98&gt;$C$9,IF(Raw!$X98&lt;$A$9,Raw!R98,-999),-999),-999),-999),-999),-999)</f>
        <v>9.5111000000000001E-2</v>
      </c>
      <c r="L98" s="9">
        <f>IF(Raw!$G98&gt;$C$8,IF(Raw!$Q98&gt;$C$8,IF(Raw!$N98&gt;$C$9,IF(Raw!$N98&lt;$A$9,IF(Raw!$X98&gt;$C$9,IF(Raw!$X98&lt;$A$9,Raw!S98,-999),-999),-999),-999),-999),-999)</f>
        <v>0.147727</v>
      </c>
      <c r="M98" s="9">
        <f>Raw!Q98</f>
        <v>0.94462999999999997</v>
      </c>
      <c r="N98" s="9">
        <f>IF(Raw!$G98&gt;$C$8,IF(Raw!$Q98&gt;$C$8,IF(Raw!$N98&gt;$C$9,IF(Raw!$N98&lt;$A$9,IF(Raw!$X98&gt;$C$9,IF(Raw!$X98&lt;$A$9,Raw!V98,-999),-999),-999),-999),-999),-999)</f>
        <v>571.6</v>
      </c>
      <c r="O98" s="9">
        <f>IF(Raw!$G98&gt;$C$8,IF(Raw!$Q98&gt;$C$8,IF(Raw!$N98&gt;$C$9,IF(Raw!$N98&lt;$A$9,IF(Raw!$X98&gt;$C$9,IF(Raw!$X98&lt;$A$9,Raw!W98,-999),-999),-999),-999),-999),-999)</f>
        <v>1.5E-5</v>
      </c>
      <c r="P98" s="9">
        <f>IF(Raw!$G98&gt;$C$8,IF(Raw!$Q98&gt;$C$8,IF(Raw!$N98&gt;$C$9,IF(Raw!$N98&lt;$A$9,IF(Raw!$X98&gt;$C$9,IF(Raw!$X98&lt;$A$9,Raw!X98,-999),-999),-999),-999),-999),-999)</f>
        <v>1308</v>
      </c>
      <c r="R98" s="9">
        <f t="shared" si="20"/>
        <v>4.567199999999999E-2</v>
      </c>
      <c r="S98" s="9">
        <f t="shared" si="21"/>
        <v>0.34662234466428354</v>
      </c>
      <c r="T98" s="9">
        <f t="shared" si="22"/>
        <v>5.2615999999999996E-2</v>
      </c>
      <c r="U98" s="9">
        <f t="shared" si="23"/>
        <v>0.35617050369939141</v>
      </c>
      <c r="V98" s="15">
        <f t="shared" si="16"/>
        <v>0.11976227889999999</v>
      </c>
      <c r="X98" s="11">
        <f t="shared" si="24"/>
        <v>0</v>
      </c>
      <c r="Y98" s="11">
        <f t="shared" si="25"/>
        <v>6.0839999999999994E-18</v>
      </c>
      <c r="Z98" s="11">
        <f t="shared" si="26"/>
        <v>6.8300000000000001E-4</v>
      </c>
      <c r="AA98" s="16">
        <f t="shared" si="27"/>
        <v>0</v>
      </c>
      <c r="AB98" s="9">
        <f t="shared" si="17"/>
        <v>9.5111000000000001E-2</v>
      </c>
      <c r="AC98" s="9">
        <f t="shared" si="18"/>
        <v>1</v>
      </c>
      <c r="AD98" s="15">
        <f t="shared" si="19"/>
        <v>0</v>
      </c>
      <c r="AE98" s="3">
        <f t="shared" si="28"/>
        <v>732.51359999999977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6.5034722222222216E-2</v>
      </c>
      <c r="C99" s="15">
        <f>Raw!C99</f>
        <v>71.8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8.0197000000000004E-2</v>
      </c>
      <c r="F99" s="9">
        <f>IF(Raw!$G99&gt;$C$8,IF(Raw!$Q99&gt;$C$8,IF(Raw!$N99&gt;$C$9,IF(Raw!$N99&lt;$A$9,IF(Raw!$X99&gt;$C$9,IF(Raw!$X99&lt;$A$9,Raw!I99,-999),-999),-999),-999),-999),-999)</f>
        <v>0.12482</v>
      </c>
      <c r="G99" s="9">
        <f>Raw!G99</f>
        <v>0.94107700000000005</v>
      </c>
      <c r="H99" s="9">
        <f>IF(Raw!$G99&gt;$C$8,IF(Raw!$Q99&gt;$C$8,IF(Raw!$N99&gt;$C$9,IF(Raw!$N99&lt;$A$9,IF(Raw!$X99&gt;$C$9,IF(Raw!$X99&lt;$A$9,Raw!L99,-999),-999),-999),-999),-999),-999)</f>
        <v>593.20000000000005</v>
      </c>
      <c r="I99" s="9">
        <f>IF(Raw!$G99&gt;$C$8,IF(Raw!$Q99&gt;$C$8,IF(Raw!$N99&gt;$C$9,IF(Raw!$N99&lt;$A$9,IF(Raw!$X99&gt;$C$9,IF(Raw!$X99&lt;$A$9,Raw!M99,-999),-999),-999),-999),-999),-999)</f>
        <v>6.9999999999999999E-6</v>
      </c>
      <c r="J99" s="9">
        <f>IF(Raw!$G99&gt;$C$8,IF(Raw!$Q99&gt;$C$8,IF(Raw!$N99&gt;$C$9,IF(Raw!$N99&lt;$A$9,IF(Raw!$X99&gt;$C$9,IF(Raw!$X99&lt;$A$9,Raw!N99,-999),-999),-999),-999),-999),-999)</f>
        <v>868</v>
      </c>
      <c r="K99" s="9">
        <f>IF(Raw!$G99&gt;$C$8,IF(Raw!$Q99&gt;$C$8,IF(Raw!$N99&gt;$C$9,IF(Raw!$N99&lt;$A$9,IF(Raw!$X99&gt;$C$9,IF(Raw!$X99&lt;$A$9,Raw!R99,-999),-999),-999),-999),-999),-999)</f>
        <v>8.4499000000000005E-2</v>
      </c>
      <c r="L99" s="9">
        <f>IF(Raw!$G99&gt;$C$8,IF(Raw!$Q99&gt;$C$8,IF(Raw!$N99&gt;$C$9,IF(Raw!$N99&lt;$A$9,IF(Raw!$X99&gt;$C$9,IF(Raw!$X99&lt;$A$9,Raw!S99,-999),-999),-999),-999),-999),-999)</f>
        <v>0.13472200000000001</v>
      </c>
      <c r="M99" s="9">
        <f>Raw!Q99</f>
        <v>0.91157100000000002</v>
      </c>
      <c r="N99" s="9">
        <f>IF(Raw!$G99&gt;$C$8,IF(Raw!$Q99&gt;$C$8,IF(Raw!$N99&gt;$C$9,IF(Raw!$N99&lt;$A$9,IF(Raw!$X99&gt;$C$9,IF(Raw!$X99&lt;$A$9,Raw!V99,-999),-999),-999),-999),-999),-999)</f>
        <v>616.6</v>
      </c>
      <c r="O99" s="9">
        <f>IF(Raw!$G99&gt;$C$8,IF(Raw!$Q99&gt;$C$8,IF(Raw!$N99&gt;$C$9,IF(Raw!$N99&lt;$A$9,IF(Raw!$X99&gt;$C$9,IF(Raw!$X99&lt;$A$9,Raw!W99,-999),-999),-999),-999),-999),-999)</f>
        <v>0.147781</v>
      </c>
      <c r="P99" s="9">
        <f>IF(Raw!$G99&gt;$C$8,IF(Raw!$Q99&gt;$C$8,IF(Raw!$N99&gt;$C$9,IF(Raw!$N99&lt;$A$9,IF(Raw!$X99&gt;$C$9,IF(Raw!$X99&lt;$A$9,Raw!X99,-999),-999),-999),-999),-999),-999)</f>
        <v>522</v>
      </c>
      <c r="R99" s="9">
        <f t="shared" si="20"/>
        <v>4.4622999999999996E-2</v>
      </c>
      <c r="S99" s="9">
        <f t="shared" si="21"/>
        <v>0.35749879826950803</v>
      </c>
      <c r="T99" s="9">
        <f t="shared" si="22"/>
        <v>5.0223000000000004E-2</v>
      </c>
      <c r="U99" s="9">
        <f t="shared" si="23"/>
        <v>0.37278989326167961</v>
      </c>
      <c r="V99" s="15">
        <f t="shared" si="16"/>
        <v>0.10921912540000001</v>
      </c>
      <c r="X99" s="11">
        <f t="shared" si="24"/>
        <v>0</v>
      </c>
      <c r="Y99" s="11">
        <f t="shared" si="25"/>
        <v>5.9320000000000005E-18</v>
      </c>
      <c r="Z99" s="11">
        <f t="shared" si="26"/>
        <v>8.6799999999999996E-4</v>
      </c>
      <c r="AA99" s="16">
        <f t="shared" si="27"/>
        <v>0</v>
      </c>
      <c r="AB99" s="9">
        <f t="shared" si="17"/>
        <v>8.4499000000000005E-2</v>
      </c>
      <c r="AC99" s="9">
        <f t="shared" si="18"/>
        <v>1</v>
      </c>
      <c r="AD99" s="15">
        <f t="shared" si="19"/>
        <v>0</v>
      </c>
      <c r="AE99" s="3">
        <f t="shared" si="28"/>
        <v>714.2127999999999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6.5092592592592591E-2</v>
      </c>
      <c r="C100" s="15">
        <f>Raw!C100</f>
        <v>72.3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7.5680999999999998E-2</v>
      </c>
      <c r="F100" s="9">
        <f>IF(Raw!$G100&gt;$C$8,IF(Raw!$Q100&gt;$C$8,IF(Raw!$N100&gt;$C$9,IF(Raw!$N100&lt;$A$9,IF(Raw!$X100&gt;$C$9,IF(Raw!$X100&lt;$A$9,Raw!I100,-999),-999),-999),-999),-999),-999)</f>
        <v>0.11361599999999999</v>
      </c>
      <c r="G100" s="9">
        <f>Raw!G100</f>
        <v>0.90964299999999998</v>
      </c>
      <c r="H100" s="9">
        <f>IF(Raw!$G100&gt;$C$8,IF(Raw!$Q100&gt;$C$8,IF(Raw!$N100&gt;$C$9,IF(Raw!$N100&lt;$A$9,IF(Raw!$X100&gt;$C$9,IF(Raw!$X100&lt;$A$9,Raw!L100,-999),-999),-999),-999),-999),-999)</f>
        <v>575.6</v>
      </c>
      <c r="I100" s="9">
        <f>IF(Raw!$G100&gt;$C$8,IF(Raw!$Q100&gt;$C$8,IF(Raw!$N100&gt;$C$9,IF(Raw!$N100&lt;$A$9,IF(Raw!$X100&gt;$C$9,IF(Raw!$X100&lt;$A$9,Raw!M100,-999),-999),-999),-999),-999),-999)</f>
        <v>0.18068899999999999</v>
      </c>
      <c r="J100" s="9">
        <f>IF(Raw!$G100&gt;$C$8,IF(Raw!$Q100&gt;$C$8,IF(Raw!$N100&gt;$C$9,IF(Raw!$N100&lt;$A$9,IF(Raw!$X100&gt;$C$9,IF(Raw!$X100&lt;$A$9,Raw!N100,-999),-999),-999),-999),-999),-999)</f>
        <v>693</v>
      </c>
      <c r="K100" s="9">
        <f>IF(Raw!$G100&gt;$C$8,IF(Raw!$Q100&gt;$C$8,IF(Raw!$N100&gt;$C$9,IF(Raw!$N100&lt;$A$9,IF(Raw!$X100&gt;$C$9,IF(Raw!$X100&lt;$A$9,Raw!R100,-999),-999),-999),-999),-999),-999)</f>
        <v>7.1985999999999994E-2</v>
      </c>
      <c r="L100" s="9">
        <f>IF(Raw!$G100&gt;$C$8,IF(Raw!$Q100&gt;$C$8,IF(Raw!$N100&gt;$C$9,IF(Raw!$N100&lt;$A$9,IF(Raw!$X100&gt;$C$9,IF(Raw!$X100&lt;$A$9,Raw!S100,-999),-999),-999),-999),-999),-999)</f>
        <v>0.11258600000000001</v>
      </c>
      <c r="M100" s="9">
        <f>Raw!Q100</f>
        <v>0.91934700000000003</v>
      </c>
      <c r="N100" s="9">
        <f>IF(Raw!$G100&gt;$C$8,IF(Raw!$Q100&gt;$C$8,IF(Raw!$N100&gt;$C$9,IF(Raw!$N100&lt;$A$9,IF(Raw!$X100&gt;$C$9,IF(Raw!$X100&lt;$A$9,Raw!V100,-999),-999),-999),-999),-999),-999)</f>
        <v>617.70000000000005</v>
      </c>
      <c r="O100" s="9">
        <f>IF(Raw!$G100&gt;$C$8,IF(Raw!$Q100&gt;$C$8,IF(Raw!$N100&gt;$C$9,IF(Raw!$N100&lt;$A$9,IF(Raw!$X100&gt;$C$9,IF(Raw!$X100&lt;$A$9,Raw!W100,-999),-999),-999),-999),-999),-999)</f>
        <v>7.9999999999999996E-6</v>
      </c>
      <c r="P100" s="9">
        <f>IF(Raw!$G100&gt;$C$8,IF(Raw!$Q100&gt;$C$8,IF(Raw!$N100&gt;$C$9,IF(Raw!$N100&lt;$A$9,IF(Raw!$X100&gt;$C$9,IF(Raw!$X100&lt;$A$9,Raw!X100,-999),-999),-999),-999),-999),-999)</f>
        <v>467</v>
      </c>
      <c r="R100" s="9">
        <f t="shared" si="20"/>
        <v>3.7934999999999997E-2</v>
      </c>
      <c r="S100" s="9">
        <f t="shared" si="21"/>
        <v>0.33388783269961975</v>
      </c>
      <c r="T100" s="9">
        <f t="shared" si="22"/>
        <v>4.0600000000000011E-2</v>
      </c>
      <c r="U100" s="9">
        <f t="shared" si="23"/>
        <v>0.36061322011617791</v>
      </c>
      <c r="V100" s="15">
        <f t="shared" si="16"/>
        <v>9.1273470199999998E-2</v>
      </c>
      <c r="X100" s="11">
        <f t="shared" si="24"/>
        <v>0</v>
      </c>
      <c r="Y100" s="11">
        <f t="shared" si="25"/>
        <v>5.756E-18</v>
      </c>
      <c r="Z100" s="11">
        <f t="shared" si="26"/>
        <v>6.9299999999999993E-4</v>
      </c>
      <c r="AA100" s="16">
        <f t="shared" si="27"/>
        <v>0</v>
      </c>
      <c r="AB100" s="9">
        <f t="shared" si="17"/>
        <v>7.1985999999999994E-2</v>
      </c>
      <c r="AC100" s="9">
        <f t="shared" si="18"/>
        <v>1</v>
      </c>
      <c r="AD100" s="15">
        <f t="shared" si="19"/>
        <v>0</v>
      </c>
      <c r="AE100" s="3">
        <f t="shared" si="28"/>
        <v>693.02239999999983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6.5138888888888885E-2</v>
      </c>
      <c r="C101" s="15">
        <f>Raw!C101</f>
        <v>73.8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7.1659E-2</v>
      </c>
      <c r="F101" s="9">
        <f>IF(Raw!$G101&gt;$C$8,IF(Raw!$Q101&gt;$C$8,IF(Raw!$N101&gt;$C$9,IF(Raw!$N101&lt;$A$9,IF(Raw!$X101&gt;$C$9,IF(Raw!$X101&lt;$A$9,Raw!I101,-999),-999),-999),-999),-999),-999)</f>
        <v>0.10410700000000001</v>
      </c>
      <c r="G101" s="9">
        <f>Raw!G101</f>
        <v>0.923759</v>
      </c>
      <c r="H101" s="9">
        <f>IF(Raw!$G101&gt;$C$8,IF(Raw!$Q101&gt;$C$8,IF(Raw!$N101&gt;$C$9,IF(Raw!$N101&lt;$A$9,IF(Raw!$X101&gt;$C$9,IF(Raw!$X101&lt;$A$9,Raw!L101,-999),-999),-999),-999),-999),-999)</f>
        <v>601.29999999999995</v>
      </c>
      <c r="I101" s="9">
        <f>IF(Raw!$G101&gt;$C$8,IF(Raw!$Q101&gt;$C$8,IF(Raw!$N101&gt;$C$9,IF(Raw!$N101&lt;$A$9,IF(Raw!$X101&gt;$C$9,IF(Raw!$X101&lt;$A$9,Raw!M101,-999),-999),-999),-999),-999),-999)</f>
        <v>0.261849</v>
      </c>
      <c r="J101" s="9">
        <f>IF(Raw!$G101&gt;$C$8,IF(Raw!$Q101&gt;$C$8,IF(Raw!$N101&gt;$C$9,IF(Raw!$N101&lt;$A$9,IF(Raw!$X101&gt;$C$9,IF(Raw!$X101&lt;$A$9,Raw!N101,-999),-999),-999),-999),-999),-999)</f>
        <v>550</v>
      </c>
      <c r="K101" s="9">
        <f>IF(Raw!$G101&gt;$C$8,IF(Raw!$Q101&gt;$C$8,IF(Raw!$N101&gt;$C$9,IF(Raw!$N101&lt;$A$9,IF(Raw!$X101&gt;$C$9,IF(Raw!$X101&lt;$A$9,Raw!R101,-999),-999),-999),-999),-999),-999)</f>
        <v>7.3598999999999998E-2</v>
      </c>
      <c r="L101" s="9">
        <f>IF(Raw!$G101&gt;$C$8,IF(Raw!$Q101&gt;$C$8,IF(Raw!$N101&gt;$C$9,IF(Raw!$N101&lt;$A$9,IF(Raw!$X101&gt;$C$9,IF(Raw!$X101&lt;$A$9,Raw!S101,-999),-999),-999),-999),-999),-999)</f>
        <v>0.11293400000000001</v>
      </c>
      <c r="M101" s="9">
        <f>Raw!Q101</f>
        <v>0.90444000000000002</v>
      </c>
      <c r="N101" s="9">
        <f>IF(Raw!$G101&gt;$C$8,IF(Raw!$Q101&gt;$C$8,IF(Raw!$N101&gt;$C$9,IF(Raw!$N101&lt;$A$9,IF(Raw!$X101&gt;$C$9,IF(Raw!$X101&lt;$A$9,Raw!V101,-999),-999),-999),-999),-999),-999)</f>
        <v>565.1</v>
      </c>
      <c r="O101" s="9">
        <f>IF(Raw!$G101&gt;$C$8,IF(Raw!$Q101&gt;$C$8,IF(Raw!$N101&gt;$C$9,IF(Raw!$N101&lt;$A$9,IF(Raw!$X101&gt;$C$9,IF(Raw!$X101&lt;$A$9,Raw!W101,-999),-999),-999),-999),-999),-999)</f>
        <v>6.1802999999999997E-2</v>
      </c>
      <c r="P101" s="9">
        <f>IF(Raw!$G101&gt;$C$8,IF(Raw!$Q101&gt;$C$8,IF(Raw!$N101&gt;$C$9,IF(Raw!$N101&lt;$A$9,IF(Raw!$X101&gt;$C$9,IF(Raw!$X101&lt;$A$9,Raw!X101,-999),-999),-999),-999),-999),-999)</f>
        <v>1138</v>
      </c>
      <c r="R101" s="9">
        <f t="shared" si="20"/>
        <v>3.2448000000000005E-2</v>
      </c>
      <c r="S101" s="9">
        <f t="shared" si="21"/>
        <v>0.31167932992017833</v>
      </c>
      <c r="T101" s="9">
        <f t="shared" si="22"/>
        <v>3.9335000000000009E-2</v>
      </c>
      <c r="U101" s="9">
        <f t="shared" si="23"/>
        <v>0.34830077744523358</v>
      </c>
      <c r="V101" s="15">
        <f t="shared" si="16"/>
        <v>9.1555593800000001E-2</v>
      </c>
      <c r="X101" s="11">
        <f t="shared" si="24"/>
        <v>0</v>
      </c>
      <c r="Y101" s="11">
        <f t="shared" si="25"/>
        <v>6.0129999999999995E-18</v>
      </c>
      <c r="Z101" s="11">
        <f t="shared" si="26"/>
        <v>5.4999999999999992E-4</v>
      </c>
      <c r="AA101" s="16">
        <f t="shared" si="27"/>
        <v>0</v>
      </c>
      <c r="AB101" s="9">
        <f t="shared" si="17"/>
        <v>7.3598999999999998E-2</v>
      </c>
      <c r="AC101" s="9">
        <f t="shared" si="18"/>
        <v>1</v>
      </c>
      <c r="AD101" s="15">
        <f t="shared" si="19"/>
        <v>0</v>
      </c>
      <c r="AE101" s="3">
        <f t="shared" si="28"/>
        <v>723.96519999999975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6.519675925925926E-2</v>
      </c>
      <c r="C102" s="15">
        <f>Raw!C102</f>
        <v>74.5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7.2049000000000002E-2</v>
      </c>
      <c r="F102" s="9">
        <f>IF(Raw!$G102&gt;$C$8,IF(Raw!$Q102&gt;$C$8,IF(Raw!$N102&gt;$C$9,IF(Raw!$N102&lt;$A$9,IF(Raw!$X102&gt;$C$9,IF(Raw!$X102&lt;$A$9,Raw!I102,-999),-999),-999),-999),-999),-999)</f>
        <v>0.106945</v>
      </c>
      <c r="G102" s="9">
        <f>Raw!G102</f>
        <v>0.93676899999999996</v>
      </c>
      <c r="H102" s="9">
        <f>IF(Raw!$G102&gt;$C$8,IF(Raw!$Q102&gt;$C$8,IF(Raw!$N102&gt;$C$9,IF(Raw!$N102&lt;$A$9,IF(Raw!$X102&gt;$C$9,IF(Raw!$X102&lt;$A$9,Raw!L102,-999),-999),-999),-999),-999),-999)</f>
        <v>596.29999999999995</v>
      </c>
      <c r="I102" s="9">
        <f>IF(Raw!$G102&gt;$C$8,IF(Raw!$Q102&gt;$C$8,IF(Raw!$N102&gt;$C$9,IF(Raw!$N102&lt;$A$9,IF(Raw!$X102&gt;$C$9,IF(Raw!$X102&lt;$A$9,Raw!M102,-999),-999),-999),-999),-999),-999)</f>
        <v>0.215526</v>
      </c>
      <c r="J102" s="9">
        <f>IF(Raw!$G102&gt;$C$8,IF(Raw!$Q102&gt;$C$8,IF(Raw!$N102&gt;$C$9,IF(Raw!$N102&lt;$A$9,IF(Raw!$X102&gt;$C$9,IF(Raw!$X102&lt;$A$9,Raw!N102,-999),-999),-999),-999),-999),-999)</f>
        <v>1714</v>
      </c>
      <c r="K102" s="9">
        <f>IF(Raw!$G102&gt;$C$8,IF(Raw!$Q102&gt;$C$8,IF(Raw!$N102&gt;$C$9,IF(Raw!$N102&lt;$A$9,IF(Raw!$X102&gt;$C$9,IF(Raw!$X102&lt;$A$9,Raw!R102,-999),-999),-999),-999),-999),-999)</f>
        <v>6.8689E-2</v>
      </c>
      <c r="L102" s="9">
        <f>IF(Raw!$G102&gt;$C$8,IF(Raw!$Q102&gt;$C$8,IF(Raw!$N102&gt;$C$9,IF(Raw!$N102&lt;$A$9,IF(Raw!$X102&gt;$C$9,IF(Raw!$X102&lt;$A$9,Raw!S102,-999),-999),-999),-999),-999),-999)</f>
        <v>0.104348</v>
      </c>
      <c r="M102" s="9">
        <f>Raw!Q102</f>
        <v>0.88733399999999996</v>
      </c>
      <c r="N102" s="9">
        <f>IF(Raw!$G102&gt;$C$8,IF(Raw!$Q102&gt;$C$8,IF(Raw!$N102&gt;$C$9,IF(Raw!$N102&lt;$A$9,IF(Raw!$X102&gt;$C$9,IF(Raw!$X102&lt;$A$9,Raw!V102,-999),-999),-999),-999),-999),-999)</f>
        <v>614.9</v>
      </c>
      <c r="O102" s="9">
        <f>IF(Raw!$G102&gt;$C$8,IF(Raw!$Q102&gt;$C$8,IF(Raw!$N102&gt;$C$9,IF(Raw!$N102&lt;$A$9,IF(Raw!$X102&gt;$C$9,IF(Raw!$X102&lt;$A$9,Raw!W102,-999),-999),-999),-999),-999),-999)</f>
        <v>0.104283</v>
      </c>
      <c r="P102" s="9">
        <f>IF(Raw!$G102&gt;$C$8,IF(Raw!$Q102&gt;$C$8,IF(Raw!$N102&gt;$C$9,IF(Raw!$N102&lt;$A$9,IF(Raw!$X102&gt;$C$9,IF(Raw!$X102&lt;$A$9,Raw!X102,-999),-999),-999),-999),-999),-999)</f>
        <v>711</v>
      </c>
      <c r="R102" s="9">
        <f t="shared" si="20"/>
        <v>3.4895999999999996E-2</v>
      </c>
      <c r="S102" s="9">
        <f t="shared" si="21"/>
        <v>0.32629856468278085</v>
      </c>
      <c r="T102" s="9">
        <f t="shared" si="22"/>
        <v>3.5658999999999996E-2</v>
      </c>
      <c r="U102" s="9">
        <f t="shared" si="23"/>
        <v>0.34173151378081035</v>
      </c>
      <c r="V102" s="15">
        <f t="shared" si="16"/>
        <v>8.4594923599999997E-2</v>
      </c>
      <c r="X102" s="11">
        <f t="shared" si="24"/>
        <v>0</v>
      </c>
      <c r="Y102" s="11">
        <f t="shared" si="25"/>
        <v>5.962999999999999E-18</v>
      </c>
      <c r="Z102" s="11">
        <f t="shared" si="26"/>
        <v>1.714E-3</v>
      </c>
      <c r="AA102" s="16">
        <f t="shared" si="27"/>
        <v>0</v>
      </c>
      <c r="AB102" s="9">
        <f t="shared" si="17"/>
        <v>6.8689E-2</v>
      </c>
      <c r="AC102" s="9">
        <f t="shared" si="18"/>
        <v>1</v>
      </c>
      <c r="AD102" s="15">
        <f t="shared" si="19"/>
        <v>0</v>
      </c>
      <c r="AE102" s="3">
        <f t="shared" si="28"/>
        <v>717.94519999999966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6.5254629629629635E-2</v>
      </c>
      <c r="C103" s="15">
        <f>Raw!C103</f>
        <v>75.599999999999994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7.4783000000000002E-2</v>
      </c>
      <c r="F103" s="9">
        <f>IF(Raw!$G103&gt;$C$8,IF(Raw!$Q103&gt;$C$8,IF(Raw!$N103&gt;$C$9,IF(Raw!$N103&lt;$A$9,IF(Raw!$X103&gt;$C$9,IF(Raw!$X103&lt;$A$9,Raw!I103,-999),-999),-999),-999),-999),-999)</f>
        <v>0.107753</v>
      </c>
      <c r="G103" s="9">
        <f>Raw!G103</f>
        <v>0.88821600000000001</v>
      </c>
      <c r="H103" s="9">
        <f>IF(Raw!$G103&gt;$C$8,IF(Raw!$Q103&gt;$C$8,IF(Raw!$N103&gt;$C$9,IF(Raw!$N103&lt;$A$9,IF(Raw!$X103&gt;$C$9,IF(Raw!$X103&lt;$A$9,Raw!L103,-999),-999),-999),-999),-999),-999)</f>
        <v>561.20000000000005</v>
      </c>
      <c r="I103" s="9">
        <f>IF(Raw!$G103&gt;$C$8,IF(Raw!$Q103&gt;$C$8,IF(Raw!$N103&gt;$C$9,IF(Raw!$N103&lt;$A$9,IF(Raw!$X103&gt;$C$9,IF(Raw!$X103&lt;$A$9,Raw!M103,-999),-999),-999),-999),-999),-999)</f>
        <v>0.16584099999999999</v>
      </c>
      <c r="J103" s="9">
        <f>IF(Raw!$G103&gt;$C$8,IF(Raw!$Q103&gt;$C$8,IF(Raw!$N103&gt;$C$9,IF(Raw!$N103&lt;$A$9,IF(Raw!$X103&gt;$C$9,IF(Raw!$X103&lt;$A$9,Raw!N103,-999),-999),-999),-999),-999),-999)</f>
        <v>978</v>
      </c>
      <c r="K103" s="9">
        <f>IF(Raw!$G103&gt;$C$8,IF(Raw!$Q103&gt;$C$8,IF(Raw!$N103&gt;$C$9,IF(Raw!$N103&lt;$A$9,IF(Raw!$X103&gt;$C$9,IF(Raw!$X103&lt;$A$9,Raw!R103,-999),-999),-999),-999),-999),-999)</f>
        <v>7.2061E-2</v>
      </c>
      <c r="L103" s="9">
        <f>IF(Raw!$G103&gt;$C$8,IF(Raw!$Q103&gt;$C$8,IF(Raw!$N103&gt;$C$9,IF(Raw!$N103&lt;$A$9,IF(Raw!$X103&gt;$C$9,IF(Raw!$X103&lt;$A$9,Raw!S103,-999),-999),-999),-999),-999),-999)</f>
        <v>0.105809</v>
      </c>
      <c r="M103" s="9">
        <f>Raw!Q103</f>
        <v>0.85238800000000003</v>
      </c>
      <c r="N103" s="9">
        <f>IF(Raw!$G103&gt;$C$8,IF(Raw!$Q103&gt;$C$8,IF(Raw!$N103&gt;$C$9,IF(Raw!$N103&lt;$A$9,IF(Raw!$X103&gt;$C$9,IF(Raw!$X103&lt;$A$9,Raw!V103,-999),-999),-999),-999),-999),-999)</f>
        <v>501</v>
      </c>
      <c r="O103" s="9">
        <f>IF(Raw!$G103&gt;$C$8,IF(Raw!$Q103&gt;$C$8,IF(Raw!$N103&gt;$C$9,IF(Raw!$N103&lt;$A$9,IF(Raw!$X103&gt;$C$9,IF(Raw!$X103&lt;$A$9,Raw!W103,-999),-999),-999),-999),-999),-999)</f>
        <v>0.22673399999999999</v>
      </c>
      <c r="P103" s="9">
        <f>IF(Raw!$G103&gt;$C$8,IF(Raw!$Q103&gt;$C$8,IF(Raw!$N103&gt;$C$9,IF(Raw!$N103&lt;$A$9,IF(Raw!$X103&gt;$C$9,IF(Raw!$X103&lt;$A$9,Raw!X103,-999),-999),-999),-999),-999),-999)</f>
        <v>1026</v>
      </c>
      <c r="R103" s="9">
        <f t="shared" si="20"/>
        <v>3.2969999999999999E-2</v>
      </c>
      <c r="S103" s="9">
        <f t="shared" si="21"/>
        <v>0.30597755978951863</v>
      </c>
      <c r="T103" s="9">
        <f t="shared" si="22"/>
        <v>3.3748E-2</v>
      </c>
      <c r="U103" s="9">
        <f t="shared" si="23"/>
        <v>0.3189520740201684</v>
      </c>
      <c r="V103" s="15">
        <f t="shared" si="16"/>
        <v>8.5779356299999998E-2</v>
      </c>
      <c r="X103" s="11">
        <f t="shared" si="24"/>
        <v>0</v>
      </c>
      <c r="Y103" s="11">
        <f t="shared" si="25"/>
        <v>5.6119999999999999E-18</v>
      </c>
      <c r="Z103" s="11">
        <f t="shared" si="26"/>
        <v>9.7799999999999992E-4</v>
      </c>
      <c r="AA103" s="16">
        <f t="shared" si="27"/>
        <v>0</v>
      </c>
      <c r="AB103" s="9">
        <f t="shared" si="17"/>
        <v>7.2061E-2</v>
      </c>
      <c r="AC103" s="9">
        <f t="shared" si="18"/>
        <v>1</v>
      </c>
      <c r="AD103" s="15">
        <f t="shared" si="19"/>
        <v>0</v>
      </c>
      <c r="AE103" s="3">
        <f t="shared" si="28"/>
        <v>675.68479999999977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6.5312499999999996E-2</v>
      </c>
      <c r="C104" s="15">
        <f>Raw!C104</f>
        <v>76.5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7.0731000000000002E-2</v>
      </c>
      <c r="F104" s="9">
        <f>IF(Raw!$G104&gt;$C$8,IF(Raw!$Q104&gt;$C$8,IF(Raw!$N104&gt;$C$9,IF(Raw!$N104&lt;$A$9,IF(Raw!$X104&gt;$C$9,IF(Raw!$X104&lt;$A$9,Raw!I104,-999),-999),-999),-999),-999),-999)</f>
        <v>0.106347</v>
      </c>
      <c r="G104" s="9">
        <f>Raw!G104</f>
        <v>0.91660600000000003</v>
      </c>
      <c r="H104" s="9">
        <f>IF(Raw!$G104&gt;$C$8,IF(Raw!$Q104&gt;$C$8,IF(Raw!$N104&gt;$C$9,IF(Raw!$N104&lt;$A$9,IF(Raw!$X104&gt;$C$9,IF(Raw!$X104&lt;$A$9,Raw!L104,-999),-999),-999),-999),-999),-999)</f>
        <v>607.5</v>
      </c>
      <c r="I104" s="9">
        <f>IF(Raw!$G104&gt;$C$8,IF(Raw!$Q104&gt;$C$8,IF(Raw!$N104&gt;$C$9,IF(Raw!$N104&lt;$A$9,IF(Raw!$X104&gt;$C$9,IF(Raw!$X104&lt;$A$9,Raw!M104,-999),-999),-999),-999),-999),-999)</f>
        <v>0.17829700000000001</v>
      </c>
      <c r="J104" s="9">
        <f>IF(Raw!$G104&gt;$C$8,IF(Raw!$Q104&gt;$C$8,IF(Raw!$N104&gt;$C$9,IF(Raw!$N104&lt;$A$9,IF(Raw!$X104&gt;$C$9,IF(Raw!$X104&lt;$A$9,Raw!N104,-999),-999),-999),-999),-999),-999)</f>
        <v>845</v>
      </c>
      <c r="K104" s="9">
        <f>IF(Raw!$G104&gt;$C$8,IF(Raw!$Q104&gt;$C$8,IF(Raw!$N104&gt;$C$9,IF(Raw!$N104&lt;$A$9,IF(Raw!$X104&gt;$C$9,IF(Raw!$X104&lt;$A$9,Raw!R104,-999),-999),-999),-999),-999),-999)</f>
        <v>8.2873000000000002E-2</v>
      </c>
      <c r="L104" s="9">
        <f>IF(Raw!$G104&gt;$C$8,IF(Raw!$Q104&gt;$C$8,IF(Raw!$N104&gt;$C$9,IF(Raw!$N104&lt;$A$9,IF(Raw!$X104&gt;$C$9,IF(Raw!$X104&lt;$A$9,Raw!S104,-999),-999),-999),-999),-999),-999)</f>
        <v>0.12595100000000001</v>
      </c>
      <c r="M104" s="9">
        <f>Raw!Q104</f>
        <v>0.91603699999999999</v>
      </c>
      <c r="N104" s="9">
        <f>IF(Raw!$G104&gt;$C$8,IF(Raw!$Q104&gt;$C$8,IF(Raw!$N104&gt;$C$9,IF(Raw!$N104&lt;$A$9,IF(Raw!$X104&gt;$C$9,IF(Raw!$X104&lt;$A$9,Raw!V104,-999),-999),-999),-999),-999),-999)</f>
        <v>527.1</v>
      </c>
      <c r="O104" s="9">
        <f>IF(Raw!$G104&gt;$C$8,IF(Raw!$Q104&gt;$C$8,IF(Raw!$N104&gt;$C$9,IF(Raw!$N104&lt;$A$9,IF(Raw!$X104&gt;$C$9,IF(Raw!$X104&lt;$A$9,Raw!W104,-999),-999),-999),-999),-999),-999)</f>
        <v>9.9999999999999995E-7</v>
      </c>
      <c r="P104" s="9">
        <f>IF(Raw!$G104&gt;$C$8,IF(Raw!$Q104&gt;$C$8,IF(Raw!$N104&gt;$C$9,IF(Raw!$N104&lt;$A$9,IF(Raw!$X104&gt;$C$9,IF(Raw!$X104&lt;$A$9,Raw!X104,-999),-999),-999),-999),-999),-999)</f>
        <v>738</v>
      </c>
      <c r="R104" s="9">
        <f t="shared" si="20"/>
        <v>3.5615999999999995E-2</v>
      </c>
      <c r="S104" s="9">
        <f t="shared" si="21"/>
        <v>0.33490366441930658</v>
      </c>
      <c r="T104" s="9">
        <f t="shared" si="22"/>
        <v>4.3078000000000005E-2</v>
      </c>
      <c r="U104" s="9">
        <f t="shared" si="23"/>
        <v>0.34202189740454625</v>
      </c>
      <c r="V104" s="15">
        <f t="shared" si="16"/>
        <v>0.10210847570000001</v>
      </c>
      <c r="X104" s="11">
        <f t="shared" si="24"/>
        <v>0</v>
      </c>
      <c r="Y104" s="11">
        <f t="shared" si="25"/>
        <v>6.0749999999999996E-18</v>
      </c>
      <c r="Z104" s="11">
        <f t="shared" si="26"/>
        <v>8.4499999999999994E-4</v>
      </c>
      <c r="AA104" s="16">
        <f t="shared" si="27"/>
        <v>0</v>
      </c>
      <c r="AB104" s="9">
        <f t="shared" si="17"/>
        <v>8.2873000000000002E-2</v>
      </c>
      <c r="AC104" s="9">
        <f t="shared" si="18"/>
        <v>1</v>
      </c>
      <c r="AD104" s="15">
        <f t="shared" si="19"/>
        <v>0</v>
      </c>
      <c r="AE104" s="3">
        <f t="shared" si="28"/>
        <v>731.42999999999972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6.5358796296296304E-2</v>
      </c>
      <c r="C105" s="15">
        <f>Raw!C105</f>
        <v>77.599999999999994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7.1623999999999993E-2</v>
      </c>
      <c r="F105" s="9">
        <f>IF(Raw!$G105&gt;$C$8,IF(Raw!$Q105&gt;$C$8,IF(Raw!$N105&gt;$C$9,IF(Raw!$N105&lt;$A$9,IF(Raw!$X105&gt;$C$9,IF(Raw!$X105&lt;$A$9,Raw!I105,-999),-999),-999),-999),-999),-999)</f>
        <v>0.10187400000000001</v>
      </c>
      <c r="G105" s="9">
        <f>Raw!G105</f>
        <v>0.88732900000000003</v>
      </c>
      <c r="H105" s="9">
        <f>IF(Raw!$G105&gt;$C$8,IF(Raw!$Q105&gt;$C$8,IF(Raw!$N105&gt;$C$9,IF(Raw!$N105&lt;$A$9,IF(Raw!$X105&gt;$C$9,IF(Raw!$X105&lt;$A$9,Raw!L105,-999),-999),-999),-999),-999),-999)</f>
        <v>526.1</v>
      </c>
      <c r="I105" s="9">
        <f>IF(Raw!$G105&gt;$C$8,IF(Raw!$Q105&gt;$C$8,IF(Raw!$N105&gt;$C$9,IF(Raw!$N105&lt;$A$9,IF(Raw!$X105&gt;$C$9,IF(Raw!$X105&lt;$A$9,Raw!M105,-999),-999),-999),-999),-999),-999)</f>
        <v>0.112994</v>
      </c>
      <c r="J105" s="9">
        <f>IF(Raw!$G105&gt;$C$8,IF(Raw!$Q105&gt;$C$8,IF(Raw!$N105&gt;$C$9,IF(Raw!$N105&lt;$A$9,IF(Raw!$X105&gt;$C$9,IF(Raw!$X105&lt;$A$9,Raw!N105,-999),-999),-999),-999),-999),-999)</f>
        <v>989</v>
      </c>
      <c r="K105" s="9">
        <f>IF(Raw!$G105&gt;$C$8,IF(Raw!$Q105&gt;$C$8,IF(Raw!$N105&gt;$C$9,IF(Raw!$N105&lt;$A$9,IF(Raw!$X105&gt;$C$9,IF(Raw!$X105&lt;$A$9,Raw!R105,-999),-999),-999),-999),-999),-999)</f>
        <v>7.7399999999999997E-2</v>
      </c>
      <c r="L105" s="9">
        <f>IF(Raw!$G105&gt;$C$8,IF(Raw!$Q105&gt;$C$8,IF(Raw!$N105&gt;$C$9,IF(Raw!$N105&lt;$A$9,IF(Raw!$X105&gt;$C$9,IF(Raw!$X105&lt;$A$9,Raw!S105,-999),-999),-999),-999),-999),-999)</f>
        <v>0.113452</v>
      </c>
      <c r="M105" s="9">
        <f>Raw!Q105</f>
        <v>0.87635399999999997</v>
      </c>
      <c r="N105" s="9">
        <f>IF(Raw!$G105&gt;$C$8,IF(Raw!$Q105&gt;$C$8,IF(Raw!$N105&gt;$C$9,IF(Raw!$N105&lt;$A$9,IF(Raw!$X105&gt;$C$9,IF(Raw!$X105&lt;$A$9,Raw!V105,-999),-999),-999),-999),-999),-999)</f>
        <v>473.7</v>
      </c>
      <c r="O105" s="9">
        <f>IF(Raw!$G105&gt;$C$8,IF(Raw!$Q105&gt;$C$8,IF(Raw!$N105&gt;$C$9,IF(Raw!$N105&lt;$A$9,IF(Raw!$X105&gt;$C$9,IF(Raw!$X105&lt;$A$9,Raw!W105,-999),-999),-999),-999),-999),-999)</f>
        <v>9.9999999999999995E-7</v>
      </c>
      <c r="P105" s="9">
        <f>IF(Raw!$G105&gt;$C$8,IF(Raw!$Q105&gt;$C$8,IF(Raw!$N105&gt;$C$9,IF(Raw!$N105&lt;$A$9,IF(Raw!$X105&gt;$C$9,IF(Raw!$X105&lt;$A$9,Raw!X105,-999),-999),-999),-999),-999),-999)</f>
        <v>892</v>
      </c>
      <c r="R105" s="9">
        <f t="shared" si="20"/>
        <v>3.0250000000000013E-2</v>
      </c>
      <c r="S105" s="9">
        <f t="shared" si="21"/>
        <v>0.29693543004103118</v>
      </c>
      <c r="T105" s="9">
        <f t="shared" si="22"/>
        <v>3.6052000000000001E-2</v>
      </c>
      <c r="U105" s="9">
        <f t="shared" si="23"/>
        <v>0.31777315516694288</v>
      </c>
      <c r="V105" s="15">
        <f t="shared" si="16"/>
        <v>9.1975536400000002E-2</v>
      </c>
      <c r="X105" s="11">
        <f t="shared" si="24"/>
        <v>0</v>
      </c>
      <c r="Y105" s="11">
        <f t="shared" si="25"/>
        <v>5.261E-18</v>
      </c>
      <c r="Z105" s="11">
        <f t="shared" si="26"/>
        <v>9.8899999999999986E-4</v>
      </c>
      <c r="AA105" s="16">
        <f t="shared" si="27"/>
        <v>0</v>
      </c>
      <c r="AB105" s="9">
        <f t="shared" si="17"/>
        <v>7.7399999999999997E-2</v>
      </c>
      <c r="AC105" s="9">
        <f t="shared" si="18"/>
        <v>1</v>
      </c>
      <c r="AD105" s="15">
        <f t="shared" si="19"/>
        <v>0</v>
      </c>
      <c r="AE105" s="3">
        <f t="shared" si="28"/>
        <v>633.42439999999988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6.5416666666666665E-2</v>
      </c>
      <c r="C106" s="15">
        <f>Raw!C106</f>
        <v>78.7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6.5096000000000001E-2</v>
      </c>
      <c r="F106" s="9">
        <f>IF(Raw!$G106&gt;$C$8,IF(Raw!$Q106&gt;$C$8,IF(Raw!$N106&gt;$C$9,IF(Raw!$N106&lt;$A$9,IF(Raw!$X106&gt;$C$9,IF(Raw!$X106&lt;$A$9,Raw!I106,-999),-999),-999),-999),-999),-999)</f>
        <v>9.6484E-2</v>
      </c>
      <c r="G106" s="9">
        <f>Raw!G106</f>
        <v>0.91578300000000001</v>
      </c>
      <c r="H106" s="9">
        <f>IF(Raw!$G106&gt;$C$8,IF(Raw!$Q106&gt;$C$8,IF(Raw!$N106&gt;$C$9,IF(Raw!$N106&lt;$A$9,IF(Raw!$X106&gt;$C$9,IF(Raw!$X106&lt;$A$9,Raw!L106,-999),-999),-999),-999),-999),-999)</f>
        <v>581.20000000000005</v>
      </c>
      <c r="I106" s="9">
        <f>IF(Raw!$G106&gt;$C$8,IF(Raw!$Q106&gt;$C$8,IF(Raw!$N106&gt;$C$9,IF(Raw!$N106&lt;$A$9,IF(Raw!$X106&gt;$C$9,IF(Raw!$X106&lt;$A$9,Raw!M106,-999),-999),-999),-999),-999),-999)</f>
        <v>0.10936</v>
      </c>
      <c r="J106" s="9">
        <f>IF(Raw!$G106&gt;$C$8,IF(Raw!$Q106&gt;$C$8,IF(Raw!$N106&gt;$C$9,IF(Raw!$N106&lt;$A$9,IF(Raw!$X106&gt;$C$9,IF(Raw!$X106&lt;$A$9,Raw!N106,-999),-999),-999),-999),-999),-999)</f>
        <v>543</v>
      </c>
      <c r="K106" s="9">
        <f>IF(Raw!$G106&gt;$C$8,IF(Raw!$Q106&gt;$C$8,IF(Raw!$N106&gt;$C$9,IF(Raw!$N106&lt;$A$9,IF(Raw!$X106&gt;$C$9,IF(Raw!$X106&lt;$A$9,Raw!R106,-999),-999),-999),-999),-999),-999)</f>
        <v>7.0527999999999993E-2</v>
      </c>
      <c r="L106" s="9">
        <f>IF(Raw!$G106&gt;$C$8,IF(Raw!$Q106&gt;$C$8,IF(Raw!$N106&gt;$C$9,IF(Raw!$N106&lt;$A$9,IF(Raw!$X106&gt;$C$9,IF(Raw!$X106&lt;$A$9,Raw!S106,-999),-999),-999),-999),-999),-999)</f>
        <v>0.10603</v>
      </c>
      <c r="M106" s="9">
        <f>Raw!Q106</f>
        <v>0.91089399999999998</v>
      </c>
      <c r="N106" s="9">
        <f>IF(Raw!$G106&gt;$C$8,IF(Raw!$Q106&gt;$C$8,IF(Raw!$N106&gt;$C$9,IF(Raw!$N106&lt;$A$9,IF(Raw!$X106&gt;$C$9,IF(Raw!$X106&lt;$A$9,Raw!V106,-999),-999),-999),-999),-999),-999)</f>
        <v>568.1</v>
      </c>
      <c r="O106" s="9">
        <f>IF(Raw!$G106&gt;$C$8,IF(Raw!$Q106&gt;$C$8,IF(Raw!$N106&gt;$C$9,IF(Raw!$N106&lt;$A$9,IF(Raw!$X106&gt;$C$9,IF(Raw!$X106&lt;$A$9,Raw!W106,-999),-999),-999),-999),-999),-999)</f>
        <v>2.7383000000000001E-2</v>
      </c>
      <c r="P106" s="9">
        <f>IF(Raw!$G106&gt;$C$8,IF(Raw!$Q106&gt;$C$8,IF(Raw!$N106&gt;$C$9,IF(Raw!$N106&lt;$A$9,IF(Raw!$X106&gt;$C$9,IF(Raw!$X106&lt;$A$9,Raw!X106,-999),-999),-999),-999),-999),-999)</f>
        <v>809</v>
      </c>
      <c r="R106" s="9">
        <f t="shared" si="20"/>
        <v>3.1387999999999999E-2</v>
      </c>
      <c r="S106" s="9">
        <f t="shared" si="21"/>
        <v>0.32531818747149788</v>
      </c>
      <c r="T106" s="9">
        <f t="shared" si="22"/>
        <v>3.5502000000000006E-2</v>
      </c>
      <c r="U106" s="9">
        <f t="shared" si="23"/>
        <v>0.33482976516080359</v>
      </c>
      <c r="V106" s="15">
        <f t="shared" si="16"/>
        <v>8.5958520999999996E-2</v>
      </c>
      <c r="X106" s="11">
        <f t="shared" si="24"/>
        <v>0</v>
      </c>
      <c r="Y106" s="11">
        <f t="shared" si="25"/>
        <v>5.8120000000000004E-18</v>
      </c>
      <c r="Z106" s="11">
        <f t="shared" si="26"/>
        <v>5.4299999999999997E-4</v>
      </c>
      <c r="AA106" s="16">
        <f t="shared" si="27"/>
        <v>0</v>
      </c>
      <c r="AB106" s="9">
        <f t="shared" si="17"/>
        <v>7.0527999999999993E-2</v>
      </c>
      <c r="AC106" s="9">
        <f t="shared" si="18"/>
        <v>1</v>
      </c>
      <c r="AD106" s="15">
        <f t="shared" si="19"/>
        <v>0</v>
      </c>
      <c r="AE106" s="3">
        <f t="shared" si="28"/>
        <v>699.76479999999981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6.5474537037037039E-2</v>
      </c>
      <c r="C107" s="15">
        <f>Raw!C107</f>
        <v>79.8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6.4724000000000004E-2</v>
      </c>
      <c r="F107" s="9">
        <f>IF(Raw!$G107&gt;$C$8,IF(Raw!$Q107&gt;$C$8,IF(Raw!$N107&gt;$C$9,IF(Raw!$N107&lt;$A$9,IF(Raw!$X107&gt;$C$9,IF(Raw!$X107&lt;$A$9,Raw!I107,-999),-999),-999),-999),-999),-999)</f>
        <v>9.3086000000000002E-2</v>
      </c>
      <c r="G107" s="9">
        <f>Raw!G107</f>
        <v>0.89228399999999997</v>
      </c>
      <c r="H107" s="9">
        <f>IF(Raw!$G107&gt;$C$8,IF(Raw!$Q107&gt;$C$8,IF(Raw!$N107&gt;$C$9,IF(Raw!$N107&lt;$A$9,IF(Raw!$X107&gt;$C$9,IF(Raw!$X107&lt;$A$9,Raw!L107,-999),-999),-999),-999),-999),-999)</f>
        <v>574.79999999999995</v>
      </c>
      <c r="I107" s="9">
        <f>IF(Raw!$G107&gt;$C$8,IF(Raw!$Q107&gt;$C$8,IF(Raw!$N107&gt;$C$9,IF(Raw!$N107&lt;$A$9,IF(Raw!$X107&gt;$C$9,IF(Raw!$X107&lt;$A$9,Raw!M107,-999),-999),-999),-999),-999),-999)</f>
        <v>0.162384</v>
      </c>
      <c r="J107" s="9">
        <f>IF(Raw!$G107&gt;$C$8,IF(Raw!$Q107&gt;$C$8,IF(Raw!$N107&gt;$C$9,IF(Raw!$N107&lt;$A$9,IF(Raw!$X107&gt;$C$9,IF(Raw!$X107&lt;$A$9,Raw!N107,-999),-999),-999),-999),-999),-999)</f>
        <v>661</v>
      </c>
      <c r="K107" s="9">
        <f>IF(Raw!$G107&gt;$C$8,IF(Raw!$Q107&gt;$C$8,IF(Raw!$N107&gt;$C$9,IF(Raw!$N107&lt;$A$9,IF(Raw!$X107&gt;$C$9,IF(Raw!$X107&lt;$A$9,Raw!R107,-999),-999),-999),-999),-999),-999)</f>
        <v>6.8289000000000002E-2</v>
      </c>
      <c r="L107" s="9">
        <f>IF(Raw!$G107&gt;$C$8,IF(Raw!$Q107&gt;$C$8,IF(Raw!$N107&gt;$C$9,IF(Raw!$N107&lt;$A$9,IF(Raw!$X107&gt;$C$9,IF(Raw!$X107&lt;$A$9,Raw!S107,-999),-999),-999),-999),-999),-999)</f>
        <v>0.106082</v>
      </c>
      <c r="M107" s="9">
        <f>Raw!Q107</f>
        <v>0.87656699999999999</v>
      </c>
      <c r="N107" s="9">
        <f>IF(Raw!$G107&gt;$C$8,IF(Raw!$Q107&gt;$C$8,IF(Raw!$N107&gt;$C$9,IF(Raw!$N107&lt;$A$9,IF(Raw!$X107&gt;$C$9,IF(Raw!$X107&lt;$A$9,Raw!V107,-999),-999),-999),-999),-999),-999)</f>
        <v>589.79999999999995</v>
      </c>
      <c r="O107" s="9">
        <f>IF(Raw!$G107&gt;$C$8,IF(Raw!$Q107&gt;$C$8,IF(Raw!$N107&gt;$C$9,IF(Raw!$N107&lt;$A$9,IF(Raw!$X107&gt;$C$9,IF(Raw!$X107&lt;$A$9,Raw!W107,-999),-999),-999),-999),-999),-999)</f>
        <v>6.0000000000000002E-6</v>
      </c>
      <c r="P107" s="9">
        <f>IF(Raw!$G107&gt;$C$8,IF(Raw!$Q107&gt;$C$8,IF(Raw!$N107&gt;$C$9,IF(Raw!$N107&lt;$A$9,IF(Raw!$X107&gt;$C$9,IF(Raw!$X107&lt;$A$9,Raw!X107,-999),-999),-999),-999),-999),-999)</f>
        <v>923</v>
      </c>
      <c r="R107" s="9">
        <f t="shared" si="20"/>
        <v>2.8361999999999998E-2</v>
      </c>
      <c r="S107" s="9">
        <f t="shared" si="21"/>
        <v>0.30468598930021695</v>
      </c>
      <c r="T107" s="9">
        <f t="shared" si="22"/>
        <v>3.7792999999999993E-2</v>
      </c>
      <c r="U107" s="9">
        <f t="shared" si="23"/>
        <v>0.35626213683754071</v>
      </c>
      <c r="V107" s="15">
        <f t="shared" si="16"/>
        <v>8.6000677399999989E-2</v>
      </c>
      <c r="X107" s="11">
        <f t="shared" si="24"/>
        <v>0</v>
      </c>
      <c r="Y107" s="11">
        <f t="shared" si="25"/>
        <v>5.747999999999999E-18</v>
      </c>
      <c r="Z107" s="11">
        <f t="shared" si="26"/>
        <v>6.6100000000000002E-4</v>
      </c>
      <c r="AA107" s="16">
        <f t="shared" si="27"/>
        <v>0</v>
      </c>
      <c r="AB107" s="9">
        <f t="shared" si="17"/>
        <v>6.8289000000000002E-2</v>
      </c>
      <c r="AC107" s="9">
        <f t="shared" si="18"/>
        <v>1</v>
      </c>
      <c r="AD107" s="15">
        <f t="shared" si="19"/>
        <v>0</v>
      </c>
      <c r="AE107" s="3">
        <f t="shared" si="28"/>
        <v>692.05919999999969</v>
      </c>
      <c r="AF107" s="2">
        <f t="shared" si="29"/>
        <v>0.25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6.5532407407407414E-2</v>
      </c>
      <c r="C108" s="15">
        <f>Raw!C108</f>
        <v>80.5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5.9340999999999998E-2</v>
      </c>
      <c r="F108" s="9">
        <f>IF(Raw!$G108&gt;$C$8,IF(Raw!$Q108&gt;$C$8,IF(Raw!$N108&gt;$C$9,IF(Raw!$N108&lt;$A$9,IF(Raw!$X108&gt;$C$9,IF(Raw!$X108&lt;$A$9,Raw!I108,-999),-999),-999),-999),-999),-999)</f>
        <v>8.9209999999999998E-2</v>
      </c>
      <c r="G108" s="9">
        <f>Raw!G108</f>
        <v>0.83952400000000005</v>
      </c>
      <c r="H108" s="9">
        <f>IF(Raw!$G108&gt;$C$8,IF(Raw!$Q108&gt;$C$8,IF(Raw!$N108&gt;$C$9,IF(Raw!$N108&lt;$A$9,IF(Raw!$X108&gt;$C$9,IF(Raw!$X108&lt;$A$9,Raw!L108,-999),-999),-999),-999),-999),-999)</f>
        <v>585.1</v>
      </c>
      <c r="I108" s="9">
        <f>IF(Raw!$G108&gt;$C$8,IF(Raw!$Q108&gt;$C$8,IF(Raw!$N108&gt;$C$9,IF(Raw!$N108&lt;$A$9,IF(Raw!$X108&gt;$C$9,IF(Raw!$X108&lt;$A$9,Raw!M108,-999),-999),-999),-999),-999),-999)</f>
        <v>1.7E-5</v>
      </c>
      <c r="J108" s="9">
        <f>IF(Raw!$G108&gt;$C$8,IF(Raw!$Q108&gt;$C$8,IF(Raw!$N108&gt;$C$9,IF(Raw!$N108&lt;$A$9,IF(Raw!$X108&gt;$C$9,IF(Raw!$X108&lt;$A$9,Raw!N108,-999),-999),-999),-999),-999),-999)</f>
        <v>744</v>
      </c>
      <c r="K108" s="9">
        <f>IF(Raw!$G108&gt;$C$8,IF(Raw!$Q108&gt;$C$8,IF(Raw!$N108&gt;$C$9,IF(Raw!$N108&lt;$A$9,IF(Raw!$X108&gt;$C$9,IF(Raw!$X108&lt;$A$9,Raw!R108,-999),-999),-999),-999),-999),-999)</f>
        <v>5.8873000000000002E-2</v>
      </c>
      <c r="L108" s="9">
        <f>IF(Raw!$G108&gt;$C$8,IF(Raw!$Q108&gt;$C$8,IF(Raw!$N108&gt;$C$9,IF(Raw!$N108&lt;$A$9,IF(Raw!$X108&gt;$C$9,IF(Raw!$X108&lt;$A$9,Raw!S108,-999),-999),-999),-999),-999),-999)</f>
        <v>9.1107999999999995E-2</v>
      </c>
      <c r="M108" s="9">
        <f>Raw!Q108</f>
        <v>0.87016700000000002</v>
      </c>
      <c r="N108" s="9">
        <f>IF(Raw!$G108&gt;$C$8,IF(Raw!$Q108&gt;$C$8,IF(Raw!$N108&gt;$C$9,IF(Raw!$N108&lt;$A$9,IF(Raw!$X108&gt;$C$9,IF(Raw!$X108&lt;$A$9,Raw!V108,-999),-999),-999),-999),-999),-999)</f>
        <v>543.9</v>
      </c>
      <c r="O108" s="9">
        <f>IF(Raw!$G108&gt;$C$8,IF(Raw!$Q108&gt;$C$8,IF(Raw!$N108&gt;$C$9,IF(Raw!$N108&lt;$A$9,IF(Raw!$X108&gt;$C$9,IF(Raw!$X108&lt;$A$9,Raw!W108,-999),-999),-999),-999),-999),-999)</f>
        <v>2.1645999999999999E-2</v>
      </c>
      <c r="P108" s="9">
        <f>IF(Raw!$G108&gt;$C$8,IF(Raw!$Q108&gt;$C$8,IF(Raw!$N108&gt;$C$9,IF(Raw!$N108&lt;$A$9,IF(Raw!$X108&gt;$C$9,IF(Raw!$X108&lt;$A$9,Raw!X108,-999),-999),-999),-999),-999),-999)</f>
        <v>716</v>
      </c>
      <c r="R108" s="9">
        <f t="shared" si="20"/>
        <v>2.9869E-2</v>
      </c>
      <c r="S108" s="9">
        <f t="shared" si="21"/>
        <v>0.33481672458244593</v>
      </c>
      <c r="T108" s="9">
        <f t="shared" si="22"/>
        <v>3.2234999999999993E-2</v>
      </c>
      <c r="U108" s="9">
        <f t="shared" si="23"/>
        <v>0.35381086183430649</v>
      </c>
      <c r="V108" s="15">
        <f t="shared" si="16"/>
        <v>7.3861255599999995E-2</v>
      </c>
      <c r="X108" s="11">
        <f t="shared" si="24"/>
        <v>0</v>
      </c>
      <c r="Y108" s="11">
        <f t="shared" si="25"/>
        <v>5.8509999999999999E-18</v>
      </c>
      <c r="Z108" s="11">
        <f t="shared" si="26"/>
        <v>7.4399999999999998E-4</v>
      </c>
      <c r="AA108" s="16">
        <f t="shared" si="27"/>
        <v>0</v>
      </c>
      <c r="AB108" s="9">
        <f t="shared" si="17"/>
        <v>5.8873000000000002E-2</v>
      </c>
      <c r="AC108" s="9">
        <f t="shared" si="18"/>
        <v>1</v>
      </c>
      <c r="AD108" s="15">
        <f t="shared" si="19"/>
        <v>0</v>
      </c>
      <c r="AE108" s="3">
        <f t="shared" si="28"/>
        <v>704.46039999999982</v>
      </c>
      <c r="AF108" s="2">
        <f t="shared" si="29"/>
        <v>0.25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6.5578703703703708E-2</v>
      </c>
      <c r="C109" s="15">
        <f>Raw!C109</f>
        <v>82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6.0655000000000001E-2</v>
      </c>
      <c r="F109" s="9">
        <f>IF(Raw!$G109&gt;$C$8,IF(Raw!$Q109&gt;$C$8,IF(Raw!$N109&gt;$C$9,IF(Raw!$N109&lt;$A$9,IF(Raw!$X109&gt;$C$9,IF(Raw!$X109&lt;$A$9,Raw!I109,-999),-999),-999),-999),-999),-999)</f>
        <v>8.5418999999999995E-2</v>
      </c>
      <c r="G109" s="9">
        <f>Raw!G109</f>
        <v>0.88273999999999997</v>
      </c>
      <c r="H109" s="9">
        <f>IF(Raw!$G109&gt;$C$8,IF(Raw!$Q109&gt;$C$8,IF(Raw!$N109&gt;$C$9,IF(Raw!$N109&lt;$A$9,IF(Raw!$X109&gt;$C$9,IF(Raw!$X109&lt;$A$9,Raw!L109,-999),-999),-999),-999),-999),-999)</f>
        <v>499.8</v>
      </c>
      <c r="I109" s="9">
        <f>IF(Raw!$G109&gt;$C$8,IF(Raw!$Q109&gt;$C$8,IF(Raw!$N109&gt;$C$9,IF(Raw!$N109&lt;$A$9,IF(Raw!$X109&gt;$C$9,IF(Raw!$X109&lt;$A$9,Raw!M109,-999),-999),-999),-999),-999),-999)</f>
        <v>0.117363</v>
      </c>
      <c r="J109" s="9">
        <f>IF(Raw!$G109&gt;$C$8,IF(Raw!$Q109&gt;$C$8,IF(Raw!$N109&gt;$C$9,IF(Raw!$N109&lt;$A$9,IF(Raw!$X109&gt;$C$9,IF(Raw!$X109&lt;$A$9,Raw!N109,-999),-999),-999),-999),-999),-999)</f>
        <v>883</v>
      </c>
      <c r="K109" s="9">
        <f>IF(Raw!$G109&gt;$C$8,IF(Raw!$Q109&gt;$C$8,IF(Raw!$N109&gt;$C$9,IF(Raw!$N109&lt;$A$9,IF(Raw!$X109&gt;$C$9,IF(Raw!$X109&lt;$A$9,Raw!R109,-999),-999),-999),-999),-999),-999)</f>
        <v>6.0002E-2</v>
      </c>
      <c r="L109" s="9">
        <f>IF(Raw!$G109&gt;$C$8,IF(Raw!$Q109&gt;$C$8,IF(Raw!$N109&gt;$C$9,IF(Raw!$N109&lt;$A$9,IF(Raw!$X109&gt;$C$9,IF(Raw!$X109&lt;$A$9,Raw!S109,-999),-999),-999),-999),-999),-999)</f>
        <v>8.9282E-2</v>
      </c>
      <c r="M109" s="9">
        <f>Raw!Q109</f>
        <v>0.83952499999999997</v>
      </c>
      <c r="N109" s="9">
        <f>IF(Raw!$G109&gt;$C$8,IF(Raw!$Q109&gt;$C$8,IF(Raw!$N109&gt;$C$9,IF(Raw!$N109&lt;$A$9,IF(Raw!$X109&gt;$C$9,IF(Raw!$X109&lt;$A$9,Raw!V109,-999),-999),-999),-999),-999),-999)</f>
        <v>516.29999999999995</v>
      </c>
      <c r="O109" s="9">
        <f>IF(Raw!$G109&gt;$C$8,IF(Raw!$Q109&gt;$C$8,IF(Raw!$N109&gt;$C$9,IF(Raw!$N109&lt;$A$9,IF(Raw!$X109&gt;$C$9,IF(Raw!$X109&lt;$A$9,Raw!W109,-999),-999),-999),-999),-999),-999)</f>
        <v>1.9999999999999999E-6</v>
      </c>
      <c r="P109" s="9">
        <f>IF(Raw!$G109&gt;$C$8,IF(Raw!$Q109&gt;$C$8,IF(Raw!$N109&gt;$C$9,IF(Raw!$N109&lt;$A$9,IF(Raw!$X109&gt;$C$9,IF(Raw!$X109&lt;$A$9,Raw!X109,-999),-999),-999),-999),-999),-999)</f>
        <v>501</v>
      </c>
      <c r="R109" s="9">
        <f t="shared" si="20"/>
        <v>2.4763999999999994E-2</v>
      </c>
      <c r="S109" s="9">
        <f t="shared" si="21"/>
        <v>0.28991208045048522</v>
      </c>
      <c r="T109" s="9">
        <f t="shared" si="22"/>
        <v>2.928E-2</v>
      </c>
      <c r="U109" s="9">
        <f t="shared" si="23"/>
        <v>0.32794964270513655</v>
      </c>
      <c r="V109" s="15">
        <f t="shared" si="16"/>
        <v>7.2380917399999994E-2</v>
      </c>
      <c r="X109" s="11">
        <f t="shared" si="24"/>
        <v>0</v>
      </c>
      <c r="Y109" s="11">
        <f t="shared" si="25"/>
        <v>4.9979999999999999E-18</v>
      </c>
      <c r="Z109" s="11">
        <f t="shared" si="26"/>
        <v>8.83E-4</v>
      </c>
      <c r="AA109" s="16">
        <f t="shared" si="27"/>
        <v>0</v>
      </c>
      <c r="AB109" s="9">
        <f t="shared" si="17"/>
        <v>6.0002E-2</v>
      </c>
      <c r="AC109" s="9">
        <f t="shared" si="18"/>
        <v>1</v>
      </c>
      <c r="AD109" s="15">
        <f t="shared" si="19"/>
        <v>0</v>
      </c>
      <c r="AE109" s="3">
        <f t="shared" si="28"/>
        <v>601.75919999999985</v>
      </c>
      <c r="AF109" s="2">
        <f t="shared" si="29"/>
        <v>0.25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6.5636574074074069E-2</v>
      </c>
      <c r="C110" s="15">
        <f>Raw!C110</f>
        <v>82.3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5.8652999999999997E-2</v>
      </c>
      <c r="F110" s="9">
        <f>IF(Raw!$G110&gt;$C$8,IF(Raw!$Q110&gt;$C$8,IF(Raw!$N110&gt;$C$9,IF(Raw!$N110&lt;$A$9,IF(Raw!$X110&gt;$C$9,IF(Raw!$X110&lt;$A$9,Raw!I110,-999),-999),-999),-999),-999),-999)</f>
        <v>8.3791000000000004E-2</v>
      </c>
      <c r="G110" s="9">
        <f>Raw!G110</f>
        <v>0.84022399999999997</v>
      </c>
      <c r="H110" s="9">
        <f>IF(Raw!$G110&gt;$C$8,IF(Raw!$Q110&gt;$C$8,IF(Raw!$N110&gt;$C$9,IF(Raw!$N110&lt;$A$9,IF(Raw!$X110&gt;$C$9,IF(Raw!$X110&lt;$A$9,Raw!L110,-999),-999),-999),-999),-999),-999)</f>
        <v>530.1</v>
      </c>
      <c r="I110" s="9">
        <f>IF(Raw!$G110&gt;$C$8,IF(Raw!$Q110&gt;$C$8,IF(Raw!$N110&gt;$C$9,IF(Raw!$N110&lt;$A$9,IF(Raw!$X110&gt;$C$9,IF(Raw!$X110&lt;$A$9,Raw!M110,-999),-999),-999),-999),-999),-999)</f>
        <v>9.0000000000000002E-6</v>
      </c>
      <c r="J110" s="9">
        <f>IF(Raw!$G110&gt;$C$8,IF(Raw!$Q110&gt;$C$8,IF(Raw!$N110&gt;$C$9,IF(Raw!$N110&lt;$A$9,IF(Raw!$X110&gt;$C$9,IF(Raw!$X110&lt;$A$9,Raw!N110,-999),-999),-999),-999),-999),-999)</f>
        <v>1125</v>
      </c>
      <c r="K110" s="9">
        <f>IF(Raw!$G110&gt;$C$8,IF(Raw!$Q110&gt;$C$8,IF(Raw!$N110&gt;$C$9,IF(Raw!$N110&lt;$A$9,IF(Raw!$X110&gt;$C$9,IF(Raw!$X110&lt;$A$9,Raw!R110,-999),-999),-999),-999),-999),-999)</f>
        <v>5.3064E-2</v>
      </c>
      <c r="L110" s="9">
        <f>IF(Raw!$G110&gt;$C$8,IF(Raw!$Q110&gt;$C$8,IF(Raw!$N110&gt;$C$9,IF(Raw!$N110&lt;$A$9,IF(Raw!$X110&gt;$C$9,IF(Raw!$X110&lt;$A$9,Raw!S110,-999),-999),-999),-999),-999),-999)</f>
        <v>7.9935000000000006E-2</v>
      </c>
      <c r="M110" s="9">
        <f>Raw!Q110</f>
        <v>0.81343299999999996</v>
      </c>
      <c r="N110" s="9">
        <f>IF(Raw!$G110&gt;$C$8,IF(Raw!$Q110&gt;$C$8,IF(Raw!$N110&gt;$C$9,IF(Raw!$N110&lt;$A$9,IF(Raw!$X110&gt;$C$9,IF(Raw!$X110&lt;$A$9,Raw!V110,-999),-999),-999),-999),-999),-999)</f>
        <v>607.70000000000005</v>
      </c>
      <c r="O110" s="9">
        <f>IF(Raw!$G110&gt;$C$8,IF(Raw!$Q110&gt;$C$8,IF(Raw!$N110&gt;$C$9,IF(Raw!$N110&lt;$A$9,IF(Raw!$X110&gt;$C$9,IF(Raw!$X110&lt;$A$9,Raw!W110,-999),-999),-999),-999),-999),-999)</f>
        <v>1.7E-5</v>
      </c>
      <c r="P110" s="9">
        <f>IF(Raw!$G110&gt;$C$8,IF(Raw!$Q110&gt;$C$8,IF(Raw!$N110&gt;$C$9,IF(Raw!$N110&lt;$A$9,IF(Raw!$X110&gt;$C$9,IF(Raw!$X110&lt;$A$9,Raw!X110,-999),-999),-999),-999),-999),-999)</f>
        <v>1051</v>
      </c>
      <c r="R110" s="9">
        <f t="shared" si="20"/>
        <v>2.5138000000000008E-2</v>
      </c>
      <c r="S110" s="9">
        <f t="shared" si="21"/>
        <v>0.30000835411917753</v>
      </c>
      <c r="T110" s="9">
        <f t="shared" si="22"/>
        <v>2.6871000000000006E-2</v>
      </c>
      <c r="U110" s="9">
        <f t="shared" si="23"/>
        <v>0.33616063051229128</v>
      </c>
      <c r="V110" s="15">
        <f t="shared" si="16"/>
        <v>6.4803304500000006E-2</v>
      </c>
      <c r="X110" s="11">
        <f t="shared" si="24"/>
        <v>0</v>
      </c>
      <c r="Y110" s="11">
        <f t="shared" si="25"/>
        <v>5.3009999999999998E-18</v>
      </c>
      <c r="Z110" s="11">
        <f t="shared" si="26"/>
        <v>1.1249999999999999E-3</v>
      </c>
      <c r="AA110" s="16">
        <f t="shared" si="27"/>
        <v>0</v>
      </c>
      <c r="AB110" s="9">
        <f t="shared" si="17"/>
        <v>5.3064E-2</v>
      </c>
      <c r="AC110" s="9">
        <f t="shared" si="18"/>
        <v>1</v>
      </c>
      <c r="AD110" s="15">
        <f t="shared" si="19"/>
        <v>0</v>
      </c>
      <c r="AE110" s="3">
        <f t="shared" si="28"/>
        <v>638.24039999999979</v>
      </c>
      <c r="AF110" s="2">
        <f t="shared" si="29"/>
        <v>0.25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6.5694444444444444E-2</v>
      </c>
      <c r="C111" s="15">
        <f>Raw!C111</f>
        <v>83.8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5.4032999999999998E-2</v>
      </c>
      <c r="F111" s="9">
        <f>IF(Raw!$G111&gt;$C$8,IF(Raw!$Q111&gt;$C$8,IF(Raw!$N111&gt;$C$9,IF(Raw!$N111&lt;$A$9,IF(Raw!$X111&gt;$C$9,IF(Raw!$X111&lt;$A$9,Raw!I111,-999),-999),-999),-999),-999),-999)</f>
        <v>8.0354999999999996E-2</v>
      </c>
      <c r="G111" s="9">
        <f>Raw!G111</f>
        <v>0.85167499999999996</v>
      </c>
      <c r="H111" s="9">
        <f>IF(Raw!$G111&gt;$C$8,IF(Raw!$Q111&gt;$C$8,IF(Raw!$N111&gt;$C$9,IF(Raw!$N111&lt;$A$9,IF(Raw!$X111&gt;$C$9,IF(Raw!$X111&lt;$A$9,Raw!L111,-999),-999),-999),-999),-999),-999)</f>
        <v>705.4</v>
      </c>
      <c r="I111" s="9">
        <f>IF(Raw!$G111&gt;$C$8,IF(Raw!$Q111&gt;$C$8,IF(Raw!$N111&gt;$C$9,IF(Raw!$N111&lt;$A$9,IF(Raw!$X111&gt;$C$9,IF(Raw!$X111&lt;$A$9,Raw!M111,-999),-999),-999),-999),-999),-999)</f>
        <v>0.316861</v>
      </c>
      <c r="J111" s="9">
        <f>IF(Raw!$G111&gt;$C$8,IF(Raw!$Q111&gt;$C$8,IF(Raw!$N111&gt;$C$9,IF(Raw!$N111&lt;$A$9,IF(Raw!$X111&gt;$C$9,IF(Raw!$X111&lt;$A$9,Raw!N111,-999),-999),-999),-999),-999),-999)</f>
        <v>1011</v>
      </c>
      <c r="K111" s="9">
        <f>IF(Raw!$G111&gt;$C$8,IF(Raw!$Q111&gt;$C$8,IF(Raw!$N111&gt;$C$9,IF(Raw!$N111&lt;$A$9,IF(Raw!$X111&gt;$C$9,IF(Raw!$X111&lt;$A$9,Raw!R111,-999),-999),-999),-999),-999),-999)</f>
        <v>5.3871000000000002E-2</v>
      </c>
      <c r="L111" s="9">
        <f>IF(Raw!$G111&gt;$C$8,IF(Raw!$Q111&gt;$C$8,IF(Raw!$N111&gt;$C$9,IF(Raw!$N111&lt;$A$9,IF(Raw!$X111&gt;$C$9,IF(Raw!$X111&lt;$A$9,Raw!S111,-999),-999),-999),-999),-999),-999)</f>
        <v>8.2185999999999995E-2</v>
      </c>
      <c r="M111" s="9">
        <f>Raw!Q111</f>
        <v>0.87758899999999995</v>
      </c>
      <c r="N111" s="9">
        <f>IF(Raw!$G111&gt;$C$8,IF(Raw!$Q111&gt;$C$8,IF(Raw!$N111&gt;$C$9,IF(Raw!$N111&lt;$A$9,IF(Raw!$X111&gt;$C$9,IF(Raw!$X111&lt;$A$9,Raw!V111,-999),-999),-999),-999),-999),-999)</f>
        <v>653</v>
      </c>
      <c r="O111" s="9">
        <f>IF(Raw!$G111&gt;$C$8,IF(Raw!$Q111&gt;$C$8,IF(Raw!$N111&gt;$C$9,IF(Raw!$N111&lt;$A$9,IF(Raw!$X111&gt;$C$9,IF(Raw!$X111&lt;$A$9,Raw!W111,-999),-999),-999),-999),-999),-999)</f>
        <v>0.24755099999999999</v>
      </c>
      <c r="P111" s="9">
        <f>IF(Raw!$G111&gt;$C$8,IF(Raw!$Q111&gt;$C$8,IF(Raw!$N111&gt;$C$9,IF(Raw!$N111&lt;$A$9,IF(Raw!$X111&gt;$C$9,IF(Raw!$X111&lt;$A$9,Raw!X111,-999),-999),-999),-999),-999),-999)</f>
        <v>509</v>
      </c>
      <c r="R111" s="9">
        <f t="shared" si="20"/>
        <v>2.6321999999999998E-2</v>
      </c>
      <c r="S111" s="9">
        <f t="shared" si="21"/>
        <v>0.32757140190405076</v>
      </c>
      <c r="T111" s="9">
        <f t="shared" si="22"/>
        <v>2.8314999999999993E-2</v>
      </c>
      <c r="U111" s="9">
        <f t="shared" si="23"/>
        <v>0.34452339814566951</v>
      </c>
      <c r="V111" s="15">
        <f t="shared" si="16"/>
        <v>6.6628190199999993E-2</v>
      </c>
      <c r="X111" s="11">
        <f t="shared" si="24"/>
        <v>0</v>
      </c>
      <c r="Y111" s="11">
        <f t="shared" si="25"/>
        <v>7.0539999999999996E-18</v>
      </c>
      <c r="Z111" s="11">
        <f t="shared" si="26"/>
        <v>1.011E-3</v>
      </c>
      <c r="AA111" s="16">
        <f t="shared" si="27"/>
        <v>0</v>
      </c>
      <c r="AB111" s="9">
        <f t="shared" si="17"/>
        <v>5.3871000000000002E-2</v>
      </c>
      <c r="AC111" s="9">
        <f t="shared" si="18"/>
        <v>1</v>
      </c>
      <c r="AD111" s="15">
        <f t="shared" si="19"/>
        <v>0</v>
      </c>
      <c r="AE111" s="3">
        <f t="shared" si="28"/>
        <v>849.30159999999967</v>
      </c>
      <c r="AF111" s="2">
        <f t="shared" si="29"/>
        <v>0.25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6.5740740740740738E-2</v>
      </c>
      <c r="C112" s="15">
        <f>Raw!C112</f>
        <v>84.7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0.87046100000000004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0.78644499999999995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6.5798611111111113E-2</v>
      </c>
      <c r="C113" s="15">
        <f>Raw!C113</f>
        <v>85.6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5.6285000000000002E-2</v>
      </c>
      <c r="F113" s="9">
        <f>IF(Raw!$G113&gt;$C$8,IF(Raw!$Q113&gt;$C$8,IF(Raw!$N113&gt;$C$9,IF(Raw!$N113&lt;$A$9,IF(Raw!$X113&gt;$C$9,IF(Raw!$X113&lt;$A$9,Raw!I113,-999),-999),-999),-999),-999),-999)</f>
        <v>7.9759999999999998E-2</v>
      </c>
      <c r="G113" s="9">
        <f>Raw!G113</f>
        <v>0.86743199999999998</v>
      </c>
      <c r="H113" s="9">
        <f>IF(Raw!$G113&gt;$C$8,IF(Raw!$Q113&gt;$C$8,IF(Raw!$N113&gt;$C$9,IF(Raw!$N113&lt;$A$9,IF(Raw!$X113&gt;$C$9,IF(Raw!$X113&lt;$A$9,Raw!L113,-999),-999),-999),-999),-999),-999)</f>
        <v>670.8</v>
      </c>
      <c r="I113" s="9">
        <f>IF(Raw!$G113&gt;$C$8,IF(Raw!$Q113&gt;$C$8,IF(Raw!$N113&gt;$C$9,IF(Raw!$N113&lt;$A$9,IF(Raw!$X113&gt;$C$9,IF(Raw!$X113&lt;$A$9,Raw!M113,-999),-999),-999),-999),-999),-999)</f>
        <v>0.37081599999999998</v>
      </c>
      <c r="J113" s="9">
        <f>IF(Raw!$G113&gt;$C$8,IF(Raw!$Q113&gt;$C$8,IF(Raw!$N113&gt;$C$9,IF(Raw!$N113&lt;$A$9,IF(Raw!$X113&gt;$C$9,IF(Raw!$X113&lt;$A$9,Raw!N113,-999),-999),-999),-999),-999),-999)</f>
        <v>1229</v>
      </c>
      <c r="K113" s="9">
        <f>IF(Raw!$G113&gt;$C$8,IF(Raw!$Q113&gt;$C$8,IF(Raw!$N113&gt;$C$9,IF(Raw!$N113&lt;$A$9,IF(Raw!$X113&gt;$C$9,IF(Raw!$X113&lt;$A$9,Raw!R113,-999),-999),-999),-999),-999),-999)</f>
        <v>5.5574999999999999E-2</v>
      </c>
      <c r="L113" s="9">
        <f>IF(Raw!$G113&gt;$C$8,IF(Raw!$Q113&gt;$C$8,IF(Raw!$N113&gt;$C$9,IF(Raw!$N113&lt;$A$9,IF(Raw!$X113&gt;$C$9,IF(Raw!$X113&lt;$A$9,Raw!S113,-999),-999),-999),-999),-999),-999)</f>
        <v>8.5148000000000001E-2</v>
      </c>
      <c r="M113" s="9">
        <f>Raw!Q113</f>
        <v>0.82281800000000005</v>
      </c>
      <c r="N113" s="9">
        <f>IF(Raw!$G113&gt;$C$8,IF(Raw!$Q113&gt;$C$8,IF(Raw!$N113&gt;$C$9,IF(Raw!$N113&lt;$A$9,IF(Raw!$X113&gt;$C$9,IF(Raw!$X113&lt;$A$9,Raw!V113,-999),-999),-999),-999),-999),-999)</f>
        <v>599.5</v>
      </c>
      <c r="O113" s="9">
        <f>IF(Raw!$G113&gt;$C$8,IF(Raw!$Q113&gt;$C$8,IF(Raw!$N113&gt;$C$9,IF(Raw!$N113&lt;$A$9,IF(Raw!$X113&gt;$C$9,IF(Raw!$X113&lt;$A$9,Raw!W113,-999),-999),-999),-999),-999),-999)</f>
        <v>2.2699999999999999E-4</v>
      </c>
      <c r="P113" s="9">
        <f>IF(Raw!$G113&gt;$C$8,IF(Raw!$Q113&gt;$C$8,IF(Raw!$N113&gt;$C$9,IF(Raw!$N113&lt;$A$9,IF(Raw!$X113&gt;$C$9,IF(Raw!$X113&lt;$A$9,Raw!X113,-999),-999),-999),-999),-999),-999)</f>
        <v>1083</v>
      </c>
      <c r="R113" s="9">
        <f t="shared" si="20"/>
        <v>2.3474999999999996E-2</v>
      </c>
      <c r="S113" s="9">
        <f t="shared" si="21"/>
        <v>0.29432046138415241</v>
      </c>
      <c r="T113" s="9">
        <f t="shared" si="22"/>
        <v>2.9573000000000002E-2</v>
      </c>
      <c r="U113" s="9">
        <f t="shared" si="23"/>
        <v>0.34731291398506131</v>
      </c>
      <c r="V113" s="15">
        <f t="shared" si="16"/>
        <v>6.9029483599999997E-2</v>
      </c>
      <c r="X113" s="11">
        <f t="shared" si="24"/>
        <v>0</v>
      </c>
      <c r="Y113" s="11">
        <f t="shared" si="25"/>
        <v>6.7079999999999993E-18</v>
      </c>
      <c r="Z113" s="11">
        <f t="shared" si="26"/>
        <v>1.2289999999999998E-3</v>
      </c>
      <c r="AA113" s="16">
        <f t="shared" si="27"/>
        <v>0</v>
      </c>
      <c r="AB113" s="9">
        <f t="shared" si="17"/>
        <v>5.5574999999999999E-2</v>
      </c>
      <c r="AC113" s="9">
        <f t="shared" si="18"/>
        <v>1</v>
      </c>
      <c r="AD113" s="15">
        <f t="shared" si="19"/>
        <v>0</v>
      </c>
      <c r="AE113" s="3">
        <f t="shared" si="28"/>
        <v>807.64319999999964</v>
      </c>
      <c r="AF113" s="2">
        <f t="shared" si="29"/>
        <v>0.25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6.5856481481481488E-2</v>
      </c>
      <c r="C114" s="15">
        <f>Raw!C114</f>
        <v>86.7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5.5760999999999998E-2</v>
      </c>
      <c r="F114" s="9">
        <f>IF(Raw!$G114&gt;$C$8,IF(Raw!$Q114&gt;$C$8,IF(Raw!$N114&gt;$C$9,IF(Raw!$N114&lt;$A$9,IF(Raw!$X114&gt;$C$9,IF(Raw!$X114&lt;$A$9,Raw!I114,-999),-999),-999),-999),-999),-999)</f>
        <v>7.9126000000000002E-2</v>
      </c>
      <c r="G114" s="9">
        <f>Raw!G114</f>
        <v>0.86382599999999998</v>
      </c>
      <c r="H114" s="9">
        <f>IF(Raw!$G114&gt;$C$8,IF(Raw!$Q114&gt;$C$8,IF(Raw!$N114&gt;$C$9,IF(Raw!$N114&lt;$A$9,IF(Raw!$X114&gt;$C$9,IF(Raw!$X114&lt;$A$9,Raw!L114,-999),-999),-999),-999),-999),-999)</f>
        <v>522.6</v>
      </c>
      <c r="I114" s="9">
        <f>IF(Raw!$G114&gt;$C$8,IF(Raw!$Q114&gt;$C$8,IF(Raw!$N114&gt;$C$9,IF(Raw!$N114&lt;$A$9,IF(Raw!$X114&gt;$C$9,IF(Raw!$X114&lt;$A$9,Raw!M114,-999),-999),-999),-999),-999),-999)</f>
        <v>0.12235699999999999</v>
      </c>
      <c r="J114" s="9">
        <f>IF(Raw!$G114&gt;$C$8,IF(Raw!$Q114&gt;$C$8,IF(Raw!$N114&gt;$C$9,IF(Raw!$N114&lt;$A$9,IF(Raw!$X114&gt;$C$9,IF(Raw!$X114&lt;$A$9,Raw!N114,-999),-999),-999),-999),-999),-999)</f>
        <v>1233</v>
      </c>
      <c r="K114" s="9">
        <f>IF(Raw!$G114&gt;$C$8,IF(Raw!$Q114&gt;$C$8,IF(Raw!$N114&gt;$C$9,IF(Raw!$N114&lt;$A$9,IF(Raw!$X114&gt;$C$9,IF(Raw!$X114&lt;$A$9,Raw!R114,-999),-999),-999),-999),-999),-999)</f>
        <v>5.8164E-2</v>
      </c>
      <c r="L114" s="9">
        <f>IF(Raw!$G114&gt;$C$8,IF(Raw!$Q114&gt;$C$8,IF(Raw!$N114&gt;$C$9,IF(Raw!$N114&lt;$A$9,IF(Raw!$X114&gt;$C$9,IF(Raw!$X114&lt;$A$9,Raw!S114,-999),-999),-999),-999),-999),-999)</f>
        <v>7.8825000000000006E-2</v>
      </c>
      <c r="M114" s="9">
        <f>Raw!Q114</f>
        <v>0.80240999999999996</v>
      </c>
      <c r="N114" s="9">
        <f>IF(Raw!$G114&gt;$C$8,IF(Raw!$Q114&gt;$C$8,IF(Raw!$N114&gt;$C$9,IF(Raw!$N114&lt;$A$9,IF(Raw!$X114&gt;$C$9,IF(Raw!$X114&lt;$A$9,Raw!V114,-999),-999),-999),-999),-999),-999)</f>
        <v>476.7</v>
      </c>
      <c r="O114" s="9">
        <f>IF(Raw!$G114&gt;$C$8,IF(Raw!$Q114&gt;$C$8,IF(Raw!$N114&gt;$C$9,IF(Raw!$N114&lt;$A$9,IF(Raw!$X114&gt;$C$9,IF(Raw!$X114&lt;$A$9,Raw!W114,-999),-999),-999),-999),-999),-999)</f>
        <v>0.45835799999999999</v>
      </c>
      <c r="P114" s="9">
        <f>IF(Raw!$G114&gt;$C$8,IF(Raw!$Q114&gt;$C$8,IF(Raw!$N114&gt;$C$9,IF(Raw!$N114&lt;$A$9,IF(Raw!$X114&gt;$C$9,IF(Raw!$X114&lt;$A$9,Raw!X114,-999),-999),-999),-999),-999),-999)</f>
        <v>1112</v>
      </c>
      <c r="R114" s="9">
        <f t="shared" si="20"/>
        <v>2.3365000000000004E-2</v>
      </c>
      <c r="S114" s="9">
        <f t="shared" si="21"/>
        <v>0.29528852715921444</v>
      </c>
      <c r="T114" s="9">
        <f t="shared" si="22"/>
        <v>2.0661000000000006E-2</v>
      </c>
      <c r="U114" s="9">
        <f t="shared" si="23"/>
        <v>0.26211227402473841</v>
      </c>
      <c r="V114" s="15">
        <f t="shared" si="16"/>
        <v>6.3903427499999998E-2</v>
      </c>
      <c r="X114" s="11">
        <f t="shared" si="24"/>
        <v>0</v>
      </c>
      <c r="Y114" s="11">
        <f t="shared" si="25"/>
        <v>5.2259999999999998E-18</v>
      </c>
      <c r="Z114" s="11">
        <f t="shared" si="26"/>
        <v>1.2329999999999999E-3</v>
      </c>
      <c r="AA114" s="16">
        <f t="shared" si="27"/>
        <v>0</v>
      </c>
      <c r="AB114" s="9">
        <f t="shared" si="17"/>
        <v>5.8164E-2</v>
      </c>
      <c r="AC114" s="9">
        <f t="shared" si="18"/>
        <v>1</v>
      </c>
      <c r="AD114" s="15">
        <f t="shared" si="19"/>
        <v>0</v>
      </c>
      <c r="AE114" s="3">
        <f t="shared" si="28"/>
        <v>629.21039999999982</v>
      </c>
      <c r="AF114" s="2">
        <f t="shared" si="29"/>
        <v>0.25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6.5914351851851849E-2</v>
      </c>
      <c r="C115" s="15">
        <f>Raw!C115</f>
        <v>87.8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0.85013499999999997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0.74243499999999996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6.5960648148148157E-2</v>
      </c>
      <c r="C116" s="15">
        <f>Raw!C116</f>
        <v>88.9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0.77407099999999995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0.78148899999999999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6.6018518518518518E-2</v>
      </c>
      <c r="C117" s="15">
        <f>Raw!C117</f>
        <v>89.6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0.77390499999999995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0.74752200000000002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6.6076388888888893E-2</v>
      </c>
      <c r="C118" s="15">
        <f>Raw!C118</f>
        <v>90.7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0.75939800000000002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0.71133599999999997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6.6134259259259254E-2</v>
      </c>
      <c r="C119" s="15">
        <f>Raw!C119</f>
        <v>91.4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0.79531700000000005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0.73651699999999998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6.6180555555555562E-2</v>
      </c>
      <c r="C120" s="15">
        <f>Raw!C120</f>
        <v>92.7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0.70752599999999999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0.59625899999999998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6.6238425925925923E-2</v>
      </c>
      <c r="C121" s="15">
        <f>Raw!C121</f>
        <v>93.6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0.71375500000000003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0.63952399999999998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6.6296296296296298E-2</v>
      </c>
      <c r="C122" s="15">
        <f>Raw!C122</f>
        <v>94.7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0.70422899999999999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0.69321100000000002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6.6354166666666659E-2</v>
      </c>
      <c r="C123" s="15">
        <f>Raw!C123</f>
        <v>95.6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0.632081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0.65335600000000005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6.6400462962962967E-2</v>
      </c>
      <c r="C124" s="15">
        <f>Raw!C124</f>
        <v>96.7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0.712395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0.50184399999999996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6.6458333333333341E-2</v>
      </c>
      <c r="C125" s="15">
        <f>Raw!C125</f>
        <v>97.8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0.60544900000000001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0.66295999999999999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6.6516203703703702E-2</v>
      </c>
      <c r="C126" s="15">
        <f>Raw!C126</f>
        <v>98.9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0.62474200000000002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0.70166200000000001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6.6574074074074077E-2</v>
      </c>
      <c r="C127" s="15">
        <f>Raw!C127</f>
        <v>99.8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0.53968499999999997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0.38480300000000001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6.6620370370370371E-2</v>
      </c>
      <c r="C128" s="15">
        <f>Raw!C128</f>
        <v>100.9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0.38284800000000002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0.24407400000000001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6.6678240740740746E-2</v>
      </c>
      <c r="C129" s="15">
        <f>Raw!C129</f>
        <v>101.4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0.68128100000000003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0.35357699999999997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6.6736111111111107E-2</v>
      </c>
      <c r="C130" s="15">
        <f>Raw!C130</f>
        <v>103.3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0.394982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0.53194799999999998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6.6793981481481482E-2</v>
      </c>
      <c r="C131" s="15">
        <f>Raw!C131</f>
        <v>103.8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0.47669600000000001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0.35443599999999997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6.6840277777777776E-2</v>
      </c>
      <c r="C132" s="15">
        <f>Raw!C132</f>
        <v>104.9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0.40950399999999998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0.37250899999999998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6.6898148148148151E-2</v>
      </c>
      <c r="C133" s="15">
        <f>Raw!C133</f>
        <v>105.3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0.46198099999999998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0.46789199999999997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6.6956018518518512E-2</v>
      </c>
      <c r="C134" s="15">
        <f>Raw!C134</f>
        <v>105.3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0.55096000000000001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0.26743600000000001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6.7013888888888887E-2</v>
      </c>
      <c r="C135" s="15">
        <f>Raw!C135</f>
        <v>104.4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0.320934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0.39063799999999999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6.7060185185185181E-2</v>
      </c>
      <c r="C136" s="15">
        <f>Raw!C136</f>
        <v>104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0.50131999999999999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0.42488399999999998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6.7118055555555556E-2</v>
      </c>
      <c r="C137" s="15">
        <f>Raw!C137</f>
        <v>102.5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0.55976400000000004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0.46413300000000002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6.7175925925925931E-2</v>
      </c>
      <c r="C138" s="15">
        <f>Raw!C138</f>
        <v>102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0.57098400000000005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0.38395499999999999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6.7233796296296292E-2</v>
      </c>
      <c r="C139" s="15">
        <f>Raw!C139</f>
        <v>101.1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0.72800799999999999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0.480267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6.7280092592592586E-2</v>
      </c>
      <c r="C140" s="15">
        <f>Raw!C140</f>
        <v>100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0.58200200000000002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0.47502800000000001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6.7337962962962961E-2</v>
      </c>
      <c r="C141" s="15">
        <f>Raw!C141</f>
        <v>99.1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0.61999599999999999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0.58809199999999995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6.7395833333333335E-2</v>
      </c>
      <c r="C142" s="15">
        <f>Raw!C142</f>
        <v>98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0.64278999999999997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0.704125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6.7453703703703696E-2</v>
      </c>
      <c r="C143" s="15">
        <f>Raw!C143</f>
        <v>97.3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0.79913299999999998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0.503216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6.7500000000000004E-2</v>
      </c>
      <c r="C144" s="15">
        <f>Raw!C144</f>
        <v>96.2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0.71303499999999997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0.71098600000000001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6.7557870370370365E-2</v>
      </c>
      <c r="C145" s="15">
        <f>Raw!C145</f>
        <v>95.1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0.74485500000000004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0.64198999999999995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6.761574074074074E-2</v>
      </c>
      <c r="C146" s="15">
        <f>Raw!C146</f>
        <v>94.5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0.85031500000000004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0.73628800000000005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6.7662037037037034E-2</v>
      </c>
      <c r="C147" s="15">
        <f>Raw!C147</f>
        <v>93.2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0.82242199999999999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0.638853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6.7719907407407409E-2</v>
      </c>
      <c r="C148" s="15">
        <f>Raw!C148</f>
        <v>92.5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0.835314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0.68984999999999996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6.7777777777777784E-2</v>
      </c>
      <c r="C149" s="15">
        <f>Raw!C149</f>
        <v>91.6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0.77305500000000005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0.63592199999999999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6.7835648148148145E-2</v>
      </c>
      <c r="C150" s="15">
        <f>Raw!C150</f>
        <v>90.5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0.82116199999999995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0.694658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6.789351851851852E-2</v>
      </c>
      <c r="C151" s="15">
        <f>Raw!C151</f>
        <v>89.6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0.83536900000000003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0.69402699999999995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6.7939814814814814E-2</v>
      </c>
      <c r="C152" s="15">
        <f>Raw!C152</f>
        <v>88.7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5.2449999999999997E-2</v>
      </c>
      <c r="F152" s="9">
        <f>IF(Raw!$G152&gt;$C$8,IF(Raw!$Q152&gt;$C$8,IF(Raw!$N152&gt;$C$9,IF(Raw!$N152&lt;$A$9,IF(Raw!$X152&gt;$C$9,IF(Raw!$X152&lt;$A$9,Raw!I152,-999),-999),-999),-999),-999),-999)</f>
        <v>7.7613000000000001E-2</v>
      </c>
      <c r="G152" s="9">
        <f>Raw!G152</f>
        <v>0.85002500000000003</v>
      </c>
      <c r="H152" s="9">
        <f>IF(Raw!$G152&gt;$C$8,IF(Raw!$Q152&gt;$C$8,IF(Raw!$N152&gt;$C$9,IF(Raw!$N152&lt;$A$9,IF(Raw!$X152&gt;$C$9,IF(Raw!$X152&lt;$A$9,Raw!L152,-999),-999),-999),-999),-999),-999)</f>
        <v>638.6</v>
      </c>
      <c r="I152" s="9">
        <f>IF(Raw!$G152&gt;$C$8,IF(Raw!$Q152&gt;$C$8,IF(Raw!$N152&gt;$C$9,IF(Raw!$N152&lt;$A$9,IF(Raw!$X152&gt;$C$9,IF(Raw!$X152&lt;$A$9,Raw!M152,-999),-999),-999),-999),-999),-999)</f>
        <v>0.32770300000000002</v>
      </c>
      <c r="J152" s="9">
        <f>IF(Raw!$G152&gt;$C$8,IF(Raw!$Q152&gt;$C$8,IF(Raw!$N152&gt;$C$9,IF(Raw!$N152&lt;$A$9,IF(Raw!$X152&gt;$C$9,IF(Raw!$X152&lt;$A$9,Raw!N152,-999),-999),-999),-999),-999),-999)</f>
        <v>648</v>
      </c>
      <c r="K152" s="9">
        <f>IF(Raw!$G152&gt;$C$8,IF(Raw!$Q152&gt;$C$8,IF(Raw!$N152&gt;$C$9,IF(Raw!$N152&lt;$A$9,IF(Raw!$X152&gt;$C$9,IF(Raw!$X152&lt;$A$9,Raw!R152,-999),-999),-999),-999),-999),-999)</f>
        <v>5.0966999999999998E-2</v>
      </c>
      <c r="L152" s="9">
        <f>IF(Raw!$G152&gt;$C$8,IF(Raw!$Q152&gt;$C$8,IF(Raw!$N152&gt;$C$9,IF(Raw!$N152&lt;$A$9,IF(Raw!$X152&gt;$C$9,IF(Raw!$X152&lt;$A$9,Raw!S152,-999),-999),-999),-999),-999),-999)</f>
        <v>7.0974999999999996E-2</v>
      </c>
      <c r="M152" s="9">
        <f>Raw!Q152</f>
        <v>0.82362999999999997</v>
      </c>
      <c r="N152" s="9">
        <f>IF(Raw!$G152&gt;$C$8,IF(Raw!$Q152&gt;$C$8,IF(Raw!$N152&gt;$C$9,IF(Raw!$N152&lt;$A$9,IF(Raw!$X152&gt;$C$9,IF(Raw!$X152&lt;$A$9,Raw!V152,-999),-999),-999),-999),-999),-999)</f>
        <v>581</v>
      </c>
      <c r="O152" s="9">
        <f>IF(Raw!$G152&gt;$C$8,IF(Raw!$Q152&gt;$C$8,IF(Raw!$N152&gt;$C$9,IF(Raw!$N152&lt;$A$9,IF(Raw!$X152&gt;$C$9,IF(Raw!$X152&lt;$A$9,Raw!W152,-999),-999),-999),-999),-999),-999)</f>
        <v>0.54589600000000005</v>
      </c>
      <c r="P152" s="9">
        <f>IF(Raw!$G152&gt;$C$8,IF(Raw!$Q152&gt;$C$8,IF(Raw!$N152&gt;$C$9,IF(Raw!$N152&lt;$A$9,IF(Raw!$X152&gt;$C$9,IF(Raw!$X152&lt;$A$9,Raw!X152,-999),-999),-999),-999),-999),-999)</f>
        <v>784</v>
      </c>
      <c r="R152" s="9">
        <f t="shared" si="36"/>
        <v>2.5163000000000005E-2</v>
      </c>
      <c r="S152" s="9">
        <f t="shared" si="37"/>
        <v>0.32421115019391089</v>
      </c>
      <c r="T152" s="9">
        <f t="shared" si="38"/>
        <v>2.0007999999999998E-2</v>
      </c>
      <c r="U152" s="9">
        <f t="shared" si="39"/>
        <v>0.28190207819654806</v>
      </c>
      <c r="V152" s="15">
        <f t="shared" si="32"/>
        <v>5.7539432499999994E-2</v>
      </c>
      <c r="X152" s="11">
        <f t="shared" si="40"/>
        <v>0</v>
      </c>
      <c r="Y152" s="11">
        <f t="shared" si="41"/>
        <v>6.3859999999999998E-18</v>
      </c>
      <c r="Z152" s="11">
        <f t="shared" si="42"/>
        <v>6.4799999999999992E-4</v>
      </c>
      <c r="AA152" s="16">
        <f t="shared" si="43"/>
        <v>0</v>
      </c>
      <c r="AB152" s="9">
        <f t="shared" si="33"/>
        <v>5.0966999999999998E-2</v>
      </c>
      <c r="AC152" s="9">
        <f t="shared" si="34"/>
        <v>1</v>
      </c>
      <c r="AD152" s="15">
        <f t="shared" si="35"/>
        <v>0</v>
      </c>
      <c r="AE152" s="3">
        <f t="shared" si="44"/>
        <v>768.87439999999981</v>
      </c>
      <c r="AF152" s="2">
        <f t="shared" si="45"/>
        <v>0.25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6.7997685185185189E-2</v>
      </c>
      <c r="C153" s="15">
        <f>Raw!C153</f>
        <v>87.8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0.883328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0.78929499999999997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6.805555555555555E-2</v>
      </c>
      <c r="C154" s="15">
        <f>Raw!C154</f>
        <v>86.5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5.3226999999999997E-2</v>
      </c>
      <c r="F154" s="9">
        <f>IF(Raw!$G154&gt;$C$8,IF(Raw!$Q154&gt;$C$8,IF(Raw!$N154&gt;$C$9,IF(Raw!$N154&lt;$A$9,IF(Raw!$X154&gt;$C$9,IF(Raw!$X154&lt;$A$9,Raw!I154,-999),-999),-999),-999),-999),-999)</f>
        <v>7.8917000000000001E-2</v>
      </c>
      <c r="G154" s="9">
        <f>Raw!G154</f>
        <v>0.81791800000000003</v>
      </c>
      <c r="H154" s="9">
        <f>IF(Raw!$G154&gt;$C$8,IF(Raw!$Q154&gt;$C$8,IF(Raw!$N154&gt;$C$9,IF(Raw!$N154&lt;$A$9,IF(Raw!$X154&gt;$C$9,IF(Raw!$X154&lt;$A$9,Raw!L154,-999),-999),-999),-999),-999),-999)</f>
        <v>607.79999999999995</v>
      </c>
      <c r="I154" s="9">
        <f>IF(Raw!$G154&gt;$C$8,IF(Raw!$Q154&gt;$C$8,IF(Raw!$N154&gt;$C$9,IF(Raw!$N154&lt;$A$9,IF(Raw!$X154&gt;$C$9,IF(Raw!$X154&lt;$A$9,Raw!M154,-999),-999),-999),-999),-999),-999)</f>
        <v>4.5741999999999998E-2</v>
      </c>
      <c r="J154" s="9">
        <f>IF(Raw!$G154&gt;$C$8,IF(Raw!$Q154&gt;$C$8,IF(Raw!$N154&gt;$C$9,IF(Raw!$N154&lt;$A$9,IF(Raw!$X154&gt;$C$9,IF(Raw!$X154&lt;$A$9,Raw!N154,-999),-999),-999),-999),-999),-999)</f>
        <v>938</v>
      </c>
      <c r="K154" s="9">
        <f>IF(Raw!$G154&gt;$C$8,IF(Raw!$Q154&gt;$C$8,IF(Raw!$N154&gt;$C$9,IF(Raw!$N154&lt;$A$9,IF(Raw!$X154&gt;$C$9,IF(Raw!$X154&lt;$A$9,Raw!R154,-999),-999),-999),-999),-999),-999)</f>
        <v>5.2864000000000001E-2</v>
      </c>
      <c r="L154" s="9">
        <f>IF(Raw!$G154&gt;$C$8,IF(Raw!$Q154&gt;$C$8,IF(Raw!$N154&gt;$C$9,IF(Raw!$N154&lt;$A$9,IF(Raw!$X154&gt;$C$9,IF(Raw!$X154&lt;$A$9,Raw!S154,-999),-999),-999),-999),-999),-999)</f>
        <v>7.7691999999999997E-2</v>
      </c>
      <c r="M154" s="9">
        <f>Raw!Q154</f>
        <v>0.80672100000000002</v>
      </c>
      <c r="N154" s="9">
        <f>IF(Raw!$G154&gt;$C$8,IF(Raw!$Q154&gt;$C$8,IF(Raw!$N154&gt;$C$9,IF(Raw!$N154&lt;$A$9,IF(Raw!$X154&gt;$C$9,IF(Raw!$X154&lt;$A$9,Raw!V154,-999),-999),-999),-999),-999),-999)</f>
        <v>642.79999999999995</v>
      </c>
      <c r="O154" s="9">
        <f>IF(Raw!$G154&gt;$C$8,IF(Raw!$Q154&gt;$C$8,IF(Raw!$N154&gt;$C$9,IF(Raw!$N154&lt;$A$9,IF(Raw!$X154&gt;$C$9,IF(Raw!$X154&lt;$A$9,Raw!W154,-999),-999),-999),-999),-999),-999)</f>
        <v>0.6</v>
      </c>
      <c r="P154" s="9">
        <f>IF(Raw!$G154&gt;$C$8,IF(Raw!$Q154&gt;$C$8,IF(Raw!$N154&gt;$C$9,IF(Raw!$N154&lt;$A$9,IF(Raw!$X154&gt;$C$9,IF(Raw!$X154&lt;$A$9,Raw!X154,-999),-999),-999),-999),-999),-999)</f>
        <v>537</v>
      </c>
      <c r="R154" s="9">
        <f t="shared" si="36"/>
        <v>2.5690000000000004E-2</v>
      </c>
      <c r="S154" s="9">
        <f t="shared" si="37"/>
        <v>0.32553188793289156</v>
      </c>
      <c r="T154" s="9">
        <f t="shared" si="38"/>
        <v>2.4827999999999996E-2</v>
      </c>
      <c r="U154" s="9">
        <f t="shared" si="39"/>
        <v>0.31956958245379186</v>
      </c>
      <c r="V154" s="15">
        <f t="shared" si="32"/>
        <v>6.29849044E-2</v>
      </c>
      <c r="X154" s="11">
        <f t="shared" si="40"/>
        <v>0</v>
      </c>
      <c r="Y154" s="11">
        <f t="shared" si="41"/>
        <v>6.0779999999999996E-18</v>
      </c>
      <c r="Z154" s="11">
        <f t="shared" si="42"/>
        <v>9.3799999999999992E-4</v>
      </c>
      <c r="AA154" s="16">
        <f t="shared" si="43"/>
        <v>0</v>
      </c>
      <c r="AB154" s="9">
        <f t="shared" si="33"/>
        <v>5.2864000000000001E-2</v>
      </c>
      <c r="AC154" s="9">
        <f t="shared" si="34"/>
        <v>1</v>
      </c>
      <c r="AD154" s="15">
        <f t="shared" si="35"/>
        <v>0</v>
      </c>
      <c r="AE154" s="3">
        <f t="shared" si="44"/>
        <v>731.79119999999978</v>
      </c>
      <c r="AF154" s="2">
        <f t="shared" si="45"/>
        <v>0.25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6.8113425925925938E-2</v>
      </c>
      <c r="C155" s="15">
        <f>Raw!C155</f>
        <v>85.8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5.8168999999999998E-2</v>
      </c>
      <c r="F155" s="9">
        <f>IF(Raw!$G155&gt;$C$8,IF(Raw!$Q155&gt;$C$8,IF(Raw!$N155&gt;$C$9,IF(Raw!$N155&lt;$A$9,IF(Raw!$X155&gt;$C$9,IF(Raw!$X155&lt;$A$9,Raw!I155,-999),-999),-999),-999),-999),-999)</f>
        <v>8.1304000000000001E-2</v>
      </c>
      <c r="G155" s="9">
        <f>Raw!G155</f>
        <v>0.82238</v>
      </c>
      <c r="H155" s="9">
        <f>IF(Raw!$G155&gt;$C$8,IF(Raw!$Q155&gt;$C$8,IF(Raw!$N155&gt;$C$9,IF(Raw!$N155&lt;$A$9,IF(Raw!$X155&gt;$C$9,IF(Raw!$X155&lt;$A$9,Raw!L155,-999),-999),-999),-999),-999),-999)</f>
        <v>475.8</v>
      </c>
      <c r="I155" s="9">
        <f>IF(Raw!$G155&gt;$C$8,IF(Raw!$Q155&gt;$C$8,IF(Raw!$N155&gt;$C$9,IF(Raw!$N155&lt;$A$9,IF(Raw!$X155&gt;$C$9,IF(Raw!$X155&lt;$A$9,Raw!M155,-999),-999),-999),-999),-999),-999)</f>
        <v>1.8100000000000001E-4</v>
      </c>
      <c r="J155" s="9">
        <f>IF(Raw!$G155&gt;$C$8,IF(Raw!$Q155&gt;$C$8,IF(Raw!$N155&gt;$C$9,IF(Raw!$N155&lt;$A$9,IF(Raw!$X155&gt;$C$9,IF(Raw!$X155&lt;$A$9,Raw!N155,-999),-999),-999),-999),-999),-999)</f>
        <v>585</v>
      </c>
      <c r="K155" s="9">
        <f>IF(Raw!$G155&gt;$C$8,IF(Raw!$Q155&gt;$C$8,IF(Raw!$N155&gt;$C$9,IF(Raw!$N155&lt;$A$9,IF(Raw!$X155&gt;$C$9,IF(Raw!$X155&lt;$A$9,Raw!R155,-999),-999),-999),-999),-999),-999)</f>
        <v>5.5447999999999997E-2</v>
      </c>
      <c r="L155" s="9">
        <f>IF(Raw!$G155&gt;$C$8,IF(Raw!$Q155&gt;$C$8,IF(Raw!$N155&gt;$C$9,IF(Raw!$N155&lt;$A$9,IF(Raw!$X155&gt;$C$9,IF(Raw!$X155&lt;$A$9,Raw!S155,-999),-999),-999),-999),-999),-999)</f>
        <v>8.3220000000000002E-2</v>
      </c>
      <c r="M155" s="9">
        <f>Raw!Q155</f>
        <v>0.82039899999999999</v>
      </c>
      <c r="N155" s="9">
        <f>IF(Raw!$G155&gt;$C$8,IF(Raw!$Q155&gt;$C$8,IF(Raw!$N155&gt;$C$9,IF(Raw!$N155&lt;$A$9,IF(Raw!$X155&gt;$C$9,IF(Raw!$X155&lt;$A$9,Raw!V155,-999),-999),-999),-999),-999),-999)</f>
        <v>656.2</v>
      </c>
      <c r="O155" s="9">
        <f>IF(Raw!$G155&gt;$C$8,IF(Raw!$Q155&gt;$C$8,IF(Raw!$N155&gt;$C$9,IF(Raw!$N155&lt;$A$9,IF(Raw!$X155&gt;$C$9,IF(Raw!$X155&lt;$A$9,Raw!W155,-999),-999),-999),-999),-999),-999)</f>
        <v>3.9999999999999998E-6</v>
      </c>
      <c r="P155" s="9">
        <f>IF(Raw!$G155&gt;$C$8,IF(Raw!$Q155&gt;$C$8,IF(Raw!$N155&gt;$C$9,IF(Raw!$N155&lt;$A$9,IF(Raw!$X155&gt;$C$9,IF(Raw!$X155&lt;$A$9,Raw!X155,-999),-999),-999),-999),-999),-999)</f>
        <v>992</v>
      </c>
      <c r="R155" s="9">
        <f t="shared" si="36"/>
        <v>2.3135000000000003E-2</v>
      </c>
      <c r="S155" s="9">
        <f t="shared" si="37"/>
        <v>0.28454934566564993</v>
      </c>
      <c r="T155" s="9">
        <f t="shared" si="38"/>
        <v>2.7772000000000005E-2</v>
      </c>
      <c r="U155" s="9">
        <f t="shared" si="39"/>
        <v>0.33371785628454703</v>
      </c>
      <c r="V155" s="15">
        <f t="shared" si="32"/>
        <v>6.7466453999999995E-2</v>
      </c>
      <c r="X155" s="11">
        <f t="shared" si="40"/>
        <v>0</v>
      </c>
      <c r="Y155" s="11">
        <f t="shared" si="41"/>
        <v>4.7579999999999996E-18</v>
      </c>
      <c r="Z155" s="11">
        <f t="shared" si="42"/>
        <v>5.8500000000000002E-4</v>
      </c>
      <c r="AA155" s="16">
        <f t="shared" si="43"/>
        <v>0</v>
      </c>
      <c r="AB155" s="9">
        <f t="shared" si="33"/>
        <v>5.5447999999999997E-2</v>
      </c>
      <c r="AC155" s="9">
        <f t="shared" si="34"/>
        <v>1</v>
      </c>
      <c r="AD155" s="15">
        <f t="shared" si="35"/>
        <v>0</v>
      </c>
      <c r="AE155" s="3">
        <f t="shared" si="44"/>
        <v>572.86319999999978</v>
      </c>
      <c r="AF155" s="2">
        <f t="shared" si="45"/>
        <v>0.25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6.8159722222222219E-2</v>
      </c>
      <c r="C156" s="15">
        <f>Raw!C156</f>
        <v>84.9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0.87656000000000001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0.77906600000000004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6.8217592592592594E-2</v>
      </c>
      <c r="C157" s="15">
        <f>Raw!C157</f>
        <v>84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5.5138E-2</v>
      </c>
      <c r="F157" s="9">
        <f>IF(Raw!$G157&gt;$C$8,IF(Raw!$Q157&gt;$C$8,IF(Raw!$N157&gt;$C$9,IF(Raw!$N157&lt;$A$9,IF(Raw!$X157&gt;$C$9,IF(Raw!$X157&lt;$A$9,Raw!I157,-999),-999),-999),-999),-999),-999)</f>
        <v>8.4249000000000004E-2</v>
      </c>
      <c r="G157" s="9">
        <f>Raw!G157</f>
        <v>0.87619199999999997</v>
      </c>
      <c r="H157" s="9">
        <f>IF(Raw!$G157&gt;$C$8,IF(Raw!$Q157&gt;$C$8,IF(Raw!$N157&gt;$C$9,IF(Raw!$N157&lt;$A$9,IF(Raw!$X157&gt;$C$9,IF(Raw!$X157&lt;$A$9,Raw!L157,-999),-999),-999),-999),-999),-999)</f>
        <v>539.20000000000005</v>
      </c>
      <c r="I157" s="9">
        <f>IF(Raw!$G157&gt;$C$8,IF(Raw!$Q157&gt;$C$8,IF(Raw!$N157&gt;$C$9,IF(Raw!$N157&lt;$A$9,IF(Raw!$X157&gt;$C$9,IF(Raw!$X157&lt;$A$9,Raw!M157,-999),-999),-999),-999),-999),-999)</f>
        <v>9.9999999999999995E-7</v>
      </c>
      <c r="J157" s="9">
        <f>IF(Raw!$G157&gt;$C$8,IF(Raw!$Q157&gt;$C$8,IF(Raw!$N157&gt;$C$9,IF(Raw!$N157&lt;$A$9,IF(Raw!$X157&gt;$C$9,IF(Raw!$X157&lt;$A$9,Raw!N157,-999),-999),-999),-999),-999),-999)</f>
        <v>744</v>
      </c>
      <c r="K157" s="9">
        <f>IF(Raw!$G157&gt;$C$8,IF(Raw!$Q157&gt;$C$8,IF(Raw!$N157&gt;$C$9,IF(Raw!$N157&lt;$A$9,IF(Raw!$X157&gt;$C$9,IF(Raw!$X157&lt;$A$9,Raw!R157,-999),-999),-999),-999),-999),-999)</f>
        <v>5.2645999999999998E-2</v>
      </c>
      <c r="L157" s="9">
        <f>IF(Raw!$G157&gt;$C$8,IF(Raw!$Q157&gt;$C$8,IF(Raw!$N157&gt;$C$9,IF(Raw!$N157&lt;$A$9,IF(Raw!$X157&gt;$C$9,IF(Raw!$X157&lt;$A$9,Raw!S157,-999),-999),-999),-999),-999),-999)</f>
        <v>8.1961000000000006E-2</v>
      </c>
      <c r="M157" s="9">
        <f>Raw!Q157</f>
        <v>0.88013600000000003</v>
      </c>
      <c r="N157" s="9">
        <f>IF(Raw!$G157&gt;$C$8,IF(Raw!$Q157&gt;$C$8,IF(Raw!$N157&gt;$C$9,IF(Raw!$N157&lt;$A$9,IF(Raw!$X157&gt;$C$9,IF(Raw!$X157&lt;$A$9,Raw!V157,-999),-999),-999),-999),-999),-999)</f>
        <v>692.9</v>
      </c>
      <c r="O157" s="9">
        <f>IF(Raw!$G157&gt;$C$8,IF(Raw!$Q157&gt;$C$8,IF(Raw!$N157&gt;$C$9,IF(Raw!$N157&lt;$A$9,IF(Raw!$X157&gt;$C$9,IF(Raw!$X157&lt;$A$9,Raw!W157,-999),-999),-999),-999),-999),-999)</f>
        <v>5.4958E-2</v>
      </c>
      <c r="P157" s="9">
        <f>IF(Raw!$G157&gt;$C$8,IF(Raw!$Q157&gt;$C$8,IF(Raw!$N157&gt;$C$9,IF(Raw!$N157&lt;$A$9,IF(Raw!$X157&gt;$C$9,IF(Raw!$X157&lt;$A$9,Raw!X157,-999),-999),-999),-999),-999),-999)</f>
        <v>770</v>
      </c>
      <c r="R157" s="9">
        <f t="shared" si="36"/>
        <v>2.9111000000000005E-2</v>
      </c>
      <c r="S157" s="9">
        <f t="shared" si="37"/>
        <v>0.3455352585787369</v>
      </c>
      <c r="T157" s="9">
        <f t="shared" si="38"/>
        <v>2.9315000000000008E-2</v>
      </c>
      <c r="U157" s="9">
        <f t="shared" si="39"/>
        <v>0.35767011139444377</v>
      </c>
      <c r="V157" s="15">
        <f t="shared" si="32"/>
        <v>6.6445782699999997E-2</v>
      </c>
      <c r="X157" s="11">
        <f t="shared" si="40"/>
        <v>0</v>
      </c>
      <c r="Y157" s="11">
        <f t="shared" si="41"/>
        <v>5.3920000000000003E-18</v>
      </c>
      <c r="Z157" s="11">
        <f t="shared" si="42"/>
        <v>7.4399999999999998E-4</v>
      </c>
      <c r="AA157" s="16">
        <f t="shared" si="43"/>
        <v>0</v>
      </c>
      <c r="AB157" s="9">
        <f t="shared" si="33"/>
        <v>5.2645999999999998E-2</v>
      </c>
      <c r="AC157" s="9">
        <f t="shared" si="34"/>
        <v>1</v>
      </c>
      <c r="AD157" s="15">
        <f t="shared" si="35"/>
        <v>0</v>
      </c>
      <c r="AE157" s="3">
        <f t="shared" si="44"/>
        <v>649.19679999999983</v>
      </c>
      <c r="AF157" s="2">
        <f t="shared" si="45"/>
        <v>0.25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6.8275462962962954E-2</v>
      </c>
      <c r="C158" s="15">
        <f>Raw!C158</f>
        <v>82.9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5.7708000000000002E-2</v>
      </c>
      <c r="F158" s="9">
        <f>IF(Raw!$G158&gt;$C$8,IF(Raw!$Q158&gt;$C$8,IF(Raw!$N158&gt;$C$9,IF(Raw!$N158&lt;$A$9,IF(Raw!$X158&gt;$C$9,IF(Raw!$X158&lt;$A$9,Raw!I158,-999),-999),-999),-999),-999),-999)</f>
        <v>8.7729000000000001E-2</v>
      </c>
      <c r="G158" s="9">
        <f>Raw!G158</f>
        <v>0.88986299999999996</v>
      </c>
      <c r="H158" s="9">
        <f>IF(Raw!$G158&gt;$C$8,IF(Raw!$Q158&gt;$C$8,IF(Raw!$N158&gt;$C$9,IF(Raw!$N158&lt;$A$9,IF(Raw!$X158&gt;$C$9,IF(Raw!$X158&lt;$A$9,Raw!L158,-999),-999),-999),-999),-999),-999)</f>
        <v>561.5</v>
      </c>
      <c r="I158" s="9">
        <f>IF(Raw!$G158&gt;$C$8,IF(Raw!$Q158&gt;$C$8,IF(Raw!$N158&gt;$C$9,IF(Raw!$N158&lt;$A$9,IF(Raw!$X158&gt;$C$9,IF(Raw!$X158&lt;$A$9,Raw!M158,-999),-999),-999),-999),-999),-999)</f>
        <v>6.3600000000000004E-2</v>
      </c>
      <c r="J158" s="9">
        <f>IF(Raw!$G158&gt;$C$8,IF(Raw!$Q158&gt;$C$8,IF(Raw!$N158&gt;$C$9,IF(Raw!$N158&lt;$A$9,IF(Raw!$X158&gt;$C$9,IF(Raw!$X158&lt;$A$9,Raw!N158,-999),-999),-999),-999),-999),-999)</f>
        <v>541</v>
      </c>
      <c r="K158" s="9">
        <f>IF(Raw!$G158&gt;$C$8,IF(Raw!$Q158&gt;$C$8,IF(Raw!$N158&gt;$C$9,IF(Raw!$N158&lt;$A$9,IF(Raw!$X158&gt;$C$9,IF(Raw!$X158&lt;$A$9,Raw!R158,-999),-999),-999),-999),-999),-999)</f>
        <v>6.0509E-2</v>
      </c>
      <c r="L158" s="9">
        <f>IF(Raw!$G158&gt;$C$8,IF(Raw!$Q158&gt;$C$8,IF(Raw!$N158&gt;$C$9,IF(Raw!$N158&lt;$A$9,IF(Raw!$X158&gt;$C$9,IF(Raw!$X158&lt;$A$9,Raw!S158,-999),-999),-999),-999),-999),-999)</f>
        <v>8.8903999999999997E-2</v>
      </c>
      <c r="M158" s="9">
        <f>Raw!Q158</f>
        <v>0.88927800000000001</v>
      </c>
      <c r="N158" s="9">
        <f>IF(Raw!$G158&gt;$C$8,IF(Raw!$Q158&gt;$C$8,IF(Raw!$N158&gt;$C$9,IF(Raw!$N158&lt;$A$9,IF(Raw!$X158&gt;$C$9,IF(Raw!$X158&lt;$A$9,Raw!V158,-999),-999),-999),-999),-999),-999)</f>
        <v>543.1</v>
      </c>
      <c r="O158" s="9">
        <f>IF(Raw!$G158&gt;$C$8,IF(Raw!$Q158&gt;$C$8,IF(Raw!$N158&gt;$C$9,IF(Raw!$N158&lt;$A$9,IF(Raw!$X158&gt;$C$9,IF(Raw!$X158&lt;$A$9,Raw!W158,-999),-999),-999),-999),-999),-999)</f>
        <v>1.9999999999999999E-6</v>
      </c>
      <c r="P158" s="9">
        <f>IF(Raw!$G158&gt;$C$8,IF(Raw!$Q158&gt;$C$8,IF(Raw!$N158&gt;$C$9,IF(Raw!$N158&lt;$A$9,IF(Raw!$X158&gt;$C$9,IF(Raw!$X158&lt;$A$9,Raw!X158,-999),-999),-999),-999),-999),-999)</f>
        <v>663</v>
      </c>
      <c r="R158" s="9">
        <f t="shared" si="36"/>
        <v>3.0020999999999999E-2</v>
      </c>
      <c r="S158" s="9">
        <f t="shared" si="37"/>
        <v>0.34220155250829254</v>
      </c>
      <c r="T158" s="9">
        <f t="shared" si="38"/>
        <v>2.8394999999999997E-2</v>
      </c>
      <c r="U158" s="9">
        <f t="shared" si="39"/>
        <v>0.31938945379285516</v>
      </c>
      <c r="V158" s="15">
        <f t="shared" si="32"/>
        <v>7.2074472799999997E-2</v>
      </c>
      <c r="X158" s="11">
        <f t="shared" si="40"/>
        <v>0</v>
      </c>
      <c r="Y158" s="11">
        <f t="shared" si="41"/>
        <v>5.6149999999999998E-18</v>
      </c>
      <c r="Z158" s="11">
        <f t="shared" si="42"/>
        <v>5.4099999999999992E-4</v>
      </c>
      <c r="AA158" s="16">
        <f t="shared" si="43"/>
        <v>0</v>
      </c>
      <c r="AB158" s="9">
        <f t="shared" si="33"/>
        <v>6.0509E-2</v>
      </c>
      <c r="AC158" s="9">
        <f t="shared" si="34"/>
        <v>1</v>
      </c>
      <c r="AD158" s="15">
        <f t="shared" si="35"/>
        <v>0</v>
      </c>
      <c r="AE158" s="3">
        <f t="shared" si="44"/>
        <v>676.04599999999982</v>
      </c>
      <c r="AF158" s="2">
        <f t="shared" si="45"/>
        <v>0.25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6.8333333333333343E-2</v>
      </c>
      <c r="C159" s="15">
        <f>Raw!C159</f>
        <v>82.1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5.8987999999999999E-2</v>
      </c>
      <c r="F159" s="9">
        <f>IF(Raw!$G159&gt;$C$8,IF(Raw!$Q159&gt;$C$8,IF(Raw!$N159&gt;$C$9,IF(Raw!$N159&lt;$A$9,IF(Raw!$X159&gt;$C$9,IF(Raw!$X159&lt;$A$9,Raw!I159,-999),-999),-999),-999),-999),-999)</f>
        <v>9.7719E-2</v>
      </c>
      <c r="G159" s="9">
        <f>Raw!G159</f>
        <v>0.92310899999999996</v>
      </c>
      <c r="H159" s="9">
        <f>IF(Raw!$G159&gt;$C$8,IF(Raw!$Q159&gt;$C$8,IF(Raw!$N159&gt;$C$9,IF(Raw!$N159&lt;$A$9,IF(Raw!$X159&gt;$C$9,IF(Raw!$X159&lt;$A$9,Raw!L159,-999),-999),-999),-999),-999),-999)</f>
        <v>633.70000000000005</v>
      </c>
      <c r="I159" s="9">
        <f>IF(Raw!$G159&gt;$C$8,IF(Raw!$Q159&gt;$C$8,IF(Raw!$N159&gt;$C$9,IF(Raw!$N159&lt;$A$9,IF(Raw!$X159&gt;$C$9,IF(Raw!$X159&lt;$A$9,Raw!M159,-999),-999),-999),-999),-999),-999)</f>
        <v>5.0000000000000004E-6</v>
      </c>
      <c r="J159" s="9">
        <f>IF(Raw!$G159&gt;$C$8,IF(Raw!$Q159&gt;$C$8,IF(Raw!$N159&gt;$C$9,IF(Raw!$N159&lt;$A$9,IF(Raw!$X159&gt;$C$9,IF(Raw!$X159&lt;$A$9,Raw!N159,-999),-999),-999),-999),-999),-999)</f>
        <v>604</v>
      </c>
      <c r="K159" s="9">
        <f>IF(Raw!$G159&gt;$C$8,IF(Raw!$Q159&gt;$C$8,IF(Raw!$N159&gt;$C$9,IF(Raw!$N159&lt;$A$9,IF(Raw!$X159&gt;$C$9,IF(Raw!$X159&lt;$A$9,Raw!R159,-999),-999),-999),-999),-999),-999)</f>
        <v>5.5402E-2</v>
      </c>
      <c r="L159" s="9">
        <f>IF(Raw!$G159&gt;$C$8,IF(Raw!$Q159&gt;$C$8,IF(Raw!$N159&gt;$C$9,IF(Raw!$N159&lt;$A$9,IF(Raw!$X159&gt;$C$9,IF(Raw!$X159&lt;$A$9,Raw!S159,-999),-999),-999),-999),-999),-999)</f>
        <v>8.6001999999999995E-2</v>
      </c>
      <c r="M159" s="9">
        <f>Raw!Q159</f>
        <v>0.88762600000000003</v>
      </c>
      <c r="N159" s="9">
        <f>IF(Raw!$G159&gt;$C$8,IF(Raw!$Q159&gt;$C$8,IF(Raw!$N159&gt;$C$9,IF(Raw!$N159&lt;$A$9,IF(Raw!$X159&gt;$C$9,IF(Raw!$X159&lt;$A$9,Raw!V159,-999),-999),-999),-999),-999),-999)</f>
        <v>571</v>
      </c>
      <c r="O159" s="9">
        <f>IF(Raw!$G159&gt;$C$8,IF(Raw!$Q159&gt;$C$8,IF(Raw!$N159&gt;$C$9,IF(Raw!$N159&lt;$A$9,IF(Raw!$X159&gt;$C$9,IF(Raw!$X159&lt;$A$9,Raw!W159,-999),-999),-999),-999),-999),-999)</f>
        <v>0.25232199999999999</v>
      </c>
      <c r="P159" s="9">
        <f>IF(Raw!$G159&gt;$C$8,IF(Raw!$Q159&gt;$C$8,IF(Raw!$N159&gt;$C$9,IF(Raw!$N159&lt;$A$9,IF(Raw!$X159&gt;$C$9,IF(Raw!$X159&lt;$A$9,Raw!X159,-999),-999),-999),-999),-999),-999)</f>
        <v>1210</v>
      </c>
      <c r="R159" s="9">
        <f t="shared" si="36"/>
        <v>3.8731000000000002E-2</v>
      </c>
      <c r="S159" s="9">
        <f t="shared" si="37"/>
        <v>0.39635076085510496</v>
      </c>
      <c r="T159" s="9">
        <f t="shared" si="38"/>
        <v>3.0599999999999995E-2</v>
      </c>
      <c r="U159" s="9">
        <f t="shared" si="39"/>
        <v>0.3558056789376991</v>
      </c>
      <c r="V159" s="15">
        <f t="shared" si="32"/>
        <v>6.9721821399999995E-2</v>
      </c>
      <c r="X159" s="11">
        <f t="shared" si="40"/>
        <v>0</v>
      </c>
      <c r="Y159" s="11">
        <f t="shared" si="41"/>
        <v>6.3370000000000003E-18</v>
      </c>
      <c r="Z159" s="11">
        <f t="shared" si="42"/>
        <v>6.0399999999999994E-4</v>
      </c>
      <c r="AA159" s="16">
        <f t="shared" si="43"/>
        <v>0</v>
      </c>
      <c r="AB159" s="9">
        <f t="shared" si="33"/>
        <v>5.5402E-2</v>
      </c>
      <c r="AC159" s="9">
        <f t="shared" si="34"/>
        <v>1</v>
      </c>
      <c r="AD159" s="15">
        <f t="shared" si="35"/>
        <v>0</v>
      </c>
      <c r="AE159" s="3">
        <f t="shared" si="44"/>
        <v>762.97479999999985</v>
      </c>
      <c r="AF159" s="2">
        <f t="shared" si="45"/>
        <v>0.25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6.8379629629629637E-2</v>
      </c>
      <c r="C160" s="15">
        <f>Raw!C160</f>
        <v>81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6.0162E-2</v>
      </c>
      <c r="F160" s="9">
        <f>IF(Raw!$G160&gt;$C$8,IF(Raw!$Q160&gt;$C$8,IF(Raw!$N160&gt;$C$9,IF(Raw!$N160&lt;$A$9,IF(Raw!$X160&gt;$C$9,IF(Raw!$X160&lt;$A$9,Raw!I160,-999),-999),-999),-999),-999),-999)</f>
        <v>9.2659000000000005E-2</v>
      </c>
      <c r="G160" s="9">
        <f>Raw!G160</f>
        <v>0.87284799999999996</v>
      </c>
      <c r="H160" s="9">
        <f>IF(Raw!$G160&gt;$C$8,IF(Raw!$Q160&gt;$C$8,IF(Raw!$N160&gt;$C$9,IF(Raw!$N160&lt;$A$9,IF(Raw!$X160&gt;$C$9,IF(Raw!$X160&lt;$A$9,Raw!L160,-999),-999),-999),-999),-999),-999)</f>
        <v>587.29999999999995</v>
      </c>
      <c r="I160" s="9">
        <f>IF(Raw!$G160&gt;$C$8,IF(Raw!$Q160&gt;$C$8,IF(Raw!$N160&gt;$C$9,IF(Raw!$N160&lt;$A$9,IF(Raw!$X160&gt;$C$9,IF(Raw!$X160&lt;$A$9,Raw!M160,-999),-999),-999),-999),-999),-999)</f>
        <v>6.0000000000000002E-6</v>
      </c>
      <c r="J160" s="9">
        <f>IF(Raw!$G160&gt;$C$8,IF(Raw!$Q160&gt;$C$8,IF(Raw!$N160&gt;$C$9,IF(Raw!$N160&lt;$A$9,IF(Raw!$X160&gt;$C$9,IF(Raw!$X160&lt;$A$9,Raw!N160,-999),-999),-999),-999),-999),-999)</f>
        <v>793</v>
      </c>
      <c r="K160" s="9">
        <f>IF(Raw!$G160&gt;$C$8,IF(Raw!$Q160&gt;$C$8,IF(Raw!$N160&gt;$C$9,IF(Raw!$N160&lt;$A$9,IF(Raw!$X160&gt;$C$9,IF(Raw!$X160&lt;$A$9,Raw!R160,-999),-999),-999),-999),-999),-999)</f>
        <v>6.4320000000000002E-2</v>
      </c>
      <c r="L160" s="9">
        <f>IF(Raw!$G160&gt;$C$8,IF(Raw!$Q160&gt;$C$8,IF(Raw!$N160&gt;$C$9,IF(Raw!$N160&lt;$A$9,IF(Raw!$X160&gt;$C$9,IF(Raw!$X160&lt;$A$9,Raw!S160,-999),-999),-999),-999),-999),-999)</f>
        <v>9.7337000000000007E-2</v>
      </c>
      <c r="M160" s="9">
        <f>Raw!Q160</f>
        <v>0.89006200000000002</v>
      </c>
      <c r="N160" s="9">
        <f>IF(Raw!$G160&gt;$C$8,IF(Raw!$Q160&gt;$C$8,IF(Raw!$N160&gt;$C$9,IF(Raw!$N160&lt;$A$9,IF(Raw!$X160&gt;$C$9,IF(Raw!$X160&lt;$A$9,Raw!V160,-999),-999),-999),-999),-999),-999)</f>
        <v>626.9</v>
      </c>
      <c r="O160" s="9">
        <f>IF(Raw!$G160&gt;$C$8,IF(Raw!$Q160&gt;$C$8,IF(Raw!$N160&gt;$C$9,IF(Raw!$N160&lt;$A$9,IF(Raw!$X160&gt;$C$9,IF(Raw!$X160&lt;$A$9,Raw!W160,-999),-999),-999),-999),-999),-999)</f>
        <v>0.358047</v>
      </c>
      <c r="P160" s="9">
        <f>IF(Raw!$G160&gt;$C$8,IF(Raw!$Q160&gt;$C$8,IF(Raw!$N160&gt;$C$9,IF(Raw!$N160&lt;$A$9,IF(Raw!$X160&gt;$C$9,IF(Raw!$X160&lt;$A$9,Raw!X160,-999),-999),-999),-999),-999),-999)</f>
        <v>869</v>
      </c>
      <c r="R160" s="9">
        <f t="shared" si="36"/>
        <v>3.2497000000000005E-2</v>
      </c>
      <c r="S160" s="9">
        <f t="shared" si="37"/>
        <v>0.35071606643715131</v>
      </c>
      <c r="T160" s="9">
        <f t="shared" si="38"/>
        <v>3.3017000000000005E-2</v>
      </c>
      <c r="U160" s="9">
        <f t="shared" si="39"/>
        <v>0.33920297523038517</v>
      </c>
      <c r="V160" s="15">
        <f t="shared" si="32"/>
        <v>7.89111059E-2</v>
      </c>
      <c r="X160" s="11">
        <f t="shared" si="40"/>
        <v>0</v>
      </c>
      <c r="Y160" s="11">
        <f t="shared" si="41"/>
        <v>5.8729999999999995E-18</v>
      </c>
      <c r="Z160" s="11">
        <f t="shared" si="42"/>
        <v>7.9299999999999998E-4</v>
      </c>
      <c r="AA160" s="16">
        <f t="shared" si="43"/>
        <v>0</v>
      </c>
      <c r="AB160" s="9">
        <f t="shared" si="33"/>
        <v>6.4320000000000002E-2</v>
      </c>
      <c r="AC160" s="9">
        <f t="shared" si="34"/>
        <v>1</v>
      </c>
      <c r="AD160" s="15">
        <f t="shared" si="35"/>
        <v>0</v>
      </c>
      <c r="AE160" s="3">
        <f t="shared" si="44"/>
        <v>707.10919999999976</v>
      </c>
      <c r="AF160" s="2">
        <f t="shared" si="45"/>
        <v>0.25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6.8437499999999998E-2</v>
      </c>
      <c r="C161" s="15">
        <f>Raw!C161</f>
        <v>80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6.1413000000000002E-2</v>
      </c>
      <c r="F161" s="9">
        <f>IF(Raw!$G161&gt;$C$8,IF(Raw!$Q161&gt;$C$8,IF(Raw!$N161&gt;$C$9,IF(Raw!$N161&lt;$A$9,IF(Raw!$X161&gt;$C$9,IF(Raw!$X161&lt;$A$9,Raw!I161,-999),-999),-999),-999),-999),-999)</f>
        <v>9.6187999999999996E-2</v>
      </c>
      <c r="G161" s="9">
        <f>Raw!G161</f>
        <v>0.91568700000000003</v>
      </c>
      <c r="H161" s="9">
        <f>IF(Raw!$G161&gt;$C$8,IF(Raw!$Q161&gt;$C$8,IF(Raw!$N161&gt;$C$9,IF(Raw!$N161&lt;$A$9,IF(Raw!$X161&gt;$C$9,IF(Raw!$X161&lt;$A$9,Raw!L161,-999),-999),-999),-999),-999),-999)</f>
        <v>661</v>
      </c>
      <c r="I161" s="9">
        <f>IF(Raw!$G161&gt;$C$8,IF(Raw!$Q161&gt;$C$8,IF(Raw!$N161&gt;$C$9,IF(Raw!$N161&lt;$A$9,IF(Raw!$X161&gt;$C$9,IF(Raw!$X161&lt;$A$9,Raw!M161,-999),-999),-999),-999),-999),-999)</f>
        <v>2.5901E-2</v>
      </c>
      <c r="J161" s="9">
        <f>IF(Raw!$G161&gt;$C$8,IF(Raw!$Q161&gt;$C$8,IF(Raw!$N161&gt;$C$9,IF(Raw!$N161&lt;$A$9,IF(Raw!$X161&gt;$C$9,IF(Raw!$X161&lt;$A$9,Raw!N161,-999),-999),-999),-999),-999),-999)</f>
        <v>406</v>
      </c>
      <c r="K161" s="9">
        <f>IF(Raw!$G161&gt;$C$8,IF(Raw!$Q161&gt;$C$8,IF(Raw!$N161&gt;$C$9,IF(Raw!$N161&lt;$A$9,IF(Raw!$X161&gt;$C$9,IF(Raw!$X161&lt;$A$9,Raw!R161,-999),-999),-999),-999),-999),-999)</f>
        <v>6.1463999999999998E-2</v>
      </c>
      <c r="L161" s="9">
        <f>IF(Raw!$G161&gt;$C$8,IF(Raw!$Q161&gt;$C$8,IF(Raw!$N161&gt;$C$9,IF(Raw!$N161&lt;$A$9,IF(Raw!$X161&gt;$C$9,IF(Raw!$X161&lt;$A$9,Raw!S161,-999),-999),-999),-999),-999),-999)</f>
        <v>8.7859999999999994E-2</v>
      </c>
      <c r="M161" s="9">
        <f>Raw!Q161</f>
        <v>0.84148900000000004</v>
      </c>
      <c r="N161" s="9">
        <f>IF(Raw!$G161&gt;$C$8,IF(Raw!$Q161&gt;$C$8,IF(Raw!$N161&gt;$C$9,IF(Raw!$N161&lt;$A$9,IF(Raw!$X161&gt;$C$9,IF(Raw!$X161&lt;$A$9,Raw!V161,-999),-999),-999),-999),-999),-999)</f>
        <v>504.9</v>
      </c>
      <c r="O161" s="9">
        <f>IF(Raw!$G161&gt;$C$8,IF(Raw!$Q161&gt;$C$8,IF(Raw!$N161&gt;$C$9,IF(Raw!$N161&lt;$A$9,IF(Raw!$X161&gt;$C$9,IF(Raw!$X161&lt;$A$9,Raw!W161,-999),-999),-999),-999),-999),-999)</f>
        <v>0.36949300000000002</v>
      </c>
      <c r="P161" s="9">
        <f>IF(Raw!$G161&gt;$C$8,IF(Raw!$Q161&gt;$C$8,IF(Raw!$N161&gt;$C$9,IF(Raw!$N161&lt;$A$9,IF(Raw!$X161&gt;$C$9,IF(Raw!$X161&lt;$A$9,Raw!X161,-999),-999),-999),-999),-999),-999)</f>
        <v>832</v>
      </c>
      <c r="R161" s="9">
        <f t="shared" si="36"/>
        <v>3.4774999999999993E-2</v>
      </c>
      <c r="S161" s="9">
        <f t="shared" si="37"/>
        <v>0.36153158398136975</v>
      </c>
      <c r="T161" s="9">
        <f t="shared" si="38"/>
        <v>2.6395999999999996E-2</v>
      </c>
      <c r="U161" s="9">
        <f t="shared" si="39"/>
        <v>0.30043250625995899</v>
      </c>
      <c r="V161" s="15">
        <f t="shared" si="32"/>
        <v>7.1228101999999988E-2</v>
      </c>
      <c r="X161" s="11">
        <f t="shared" si="40"/>
        <v>0</v>
      </c>
      <c r="Y161" s="11">
        <f t="shared" si="41"/>
        <v>6.6099999999999995E-18</v>
      </c>
      <c r="Z161" s="11">
        <f t="shared" si="42"/>
        <v>4.06E-4</v>
      </c>
      <c r="AA161" s="16">
        <f t="shared" si="43"/>
        <v>0</v>
      </c>
      <c r="AB161" s="9">
        <f t="shared" si="33"/>
        <v>6.1463999999999998E-2</v>
      </c>
      <c r="AC161" s="9">
        <f t="shared" si="34"/>
        <v>1</v>
      </c>
      <c r="AD161" s="15">
        <f t="shared" si="35"/>
        <v>0</v>
      </c>
      <c r="AE161" s="3">
        <f t="shared" si="44"/>
        <v>795.84399999999971</v>
      </c>
      <c r="AF161" s="2">
        <f t="shared" si="45"/>
        <v>0.25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6.8495370370370359E-2</v>
      </c>
      <c r="C162" s="15">
        <f>Raw!C162</f>
        <v>79.400000000000006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6.6699999999999995E-2</v>
      </c>
      <c r="F162" s="9">
        <f>IF(Raw!$G162&gt;$C$8,IF(Raw!$Q162&gt;$C$8,IF(Raw!$N162&gt;$C$9,IF(Raw!$N162&lt;$A$9,IF(Raw!$X162&gt;$C$9,IF(Raw!$X162&lt;$A$9,Raw!I162,-999),-999),-999),-999),-999),-999)</f>
        <v>0.104772</v>
      </c>
      <c r="G162" s="9">
        <f>Raw!G162</f>
        <v>0.94334099999999999</v>
      </c>
      <c r="H162" s="9">
        <f>IF(Raw!$G162&gt;$C$8,IF(Raw!$Q162&gt;$C$8,IF(Raw!$N162&gt;$C$9,IF(Raw!$N162&lt;$A$9,IF(Raw!$X162&gt;$C$9,IF(Raw!$X162&lt;$A$9,Raw!L162,-999),-999),-999),-999),-999),-999)</f>
        <v>606.1</v>
      </c>
      <c r="I162" s="9">
        <f>IF(Raw!$G162&gt;$C$8,IF(Raw!$Q162&gt;$C$8,IF(Raw!$N162&gt;$C$9,IF(Raw!$N162&lt;$A$9,IF(Raw!$X162&gt;$C$9,IF(Raw!$X162&lt;$A$9,Raw!M162,-999),-999),-999),-999),-999),-999)</f>
        <v>9.0000000000000002E-6</v>
      </c>
      <c r="J162" s="9">
        <f>IF(Raw!$G162&gt;$C$8,IF(Raw!$Q162&gt;$C$8,IF(Raw!$N162&gt;$C$9,IF(Raw!$N162&lt;$A$9,IF(Raw!$X162&gt;$C$9,IF(Raw!$X162&lt;$A$9,Raw!N162,-999),-999),-999),-999),-999),-999)</f>
        <v>739</v>
      </c>
      <c r="K162" s="9">
        <f>IF(Raw!$G162&gt;$C$8,IF(Raw!$Q162&gt;$C$8,IF(Raw!$N162&gt;$C$9,IF(Raw!$N162&lt;$A$9,IF(Raw!$X162&gt;$C$9,IF(Raw!$X162&lt;$A$9,Raw!R162,-999),-999),-999),-999),-999),-999)</f>
        <v>6.1898000000000002E-2</v>
      </c>
      <c r="L162" s="9">
        <f>IF(Raw!$G162&gt;$C$8,IF(Raw!$Q162&gt;$C$8,IF(Raw!$N162&gt;$C$9,IF(Raw!$N162&lt;$A$9,IF(Raw!$X162&gt;$C$9,IF(Raw!$X162&lt;$A$9,Raw!S162,-999),-999),-999),-999),-999),-999)</f>
        <v>9.7233E-2</v>
      </c>
      <c r="M162" s="9">
        <f>Raw!Q162</f>
        <v>0.87654500000000002</v>
      </c>
      <c r="N162" s="9">
        <f>IF(Raw!$G162&gt;$C$8,IF(Raw!$Q162&gt;$C$8,IF(Raw!$N162&gt;$C$9,IF(Raw!$N162&lt;$A$9,IF(Raw!$X162&gt;$C$9,IF(Raw!$X162&lt;$A$9,Raw!V162,-999),-999),-999),-999),-999),-999)</f>
        <v>582.79999999999995</v>
      </c>
      <c r="O162" s="9">
        <f>IF(Raw!$G162&gt;$C$8,IF(Raw!$Q162&gt;$C$8,IF(Raw!$N162&gt;$C$9,IF(Raw!$N162&lt;$A$9,IF(Raw!$X162&gt;$C$9,IF(Raw!$X162&lt;$A$9,Raw!W162,-999),-999),-999),-999),-999),-999)</f>
        <v>1.9999999999999999E-6</v>
      </c>
      <c r="P162" s="9">
        <f>IF(Raw!$G162&gt;$C$8,IF(Raw!$Q162&gt;$C$8,IF(Raw!$N162&gt;$C$9,IF(Raw!$N162&lt;$A$9,IF(Raw!$X162&gt;$C$9,IF(Raw!$X162&lt;$A$9,Raw!X162,-999),-999),-999),-999),-999),-999)</f>
        <v>808</v>
      </c>
      <c r="R162" s="9">
        <f t="shared" si="36"/>
        <v>3.8072000000000009E-2</v>
      </c>
      <c r="S162" s="9">
        <f t="shared" si="37"/>
        <v>0.36337952888176239</v>
      </c>
      <c r="T162" s="9">
        <f t="shared" si="38"/>
        <v>3.5334999999999998E-2</v>
      </c>
      <c r="U162" s="9">
        <f t="shared" si="39"/>
        <v>0.36340542819824545</v>
      </c>
      <c r="V162" s="15">
        <f t="shared" si="32"/>
        <v>7.8826793100000001E-2</v>
      </c>
      <c r="X162" s="11">
        <f t="shared" si="40"/>
        <v>0</v>
      </c>
      <c r="Y162" s="11">
        <f t="shared" si="41"/>
        <v>6.0609999999999996E-18</v>
      </c>
      <c r="Z162" s="11">
        <f t="shared" si="42"/>
        <v>7.3899999999999997E-4</v>
      </c>
      <c r="AA162" s="16">
        <f t="shared" si="43"/>
        <v>0</v>
      </c>
      <c r="AB162" s="9">
        <f t="shared" si="33"/>
        <v>6.1898000000000002E-2</v>
      </c>
      <c r="AC162" s="9">
        <f t="shared" si="34"/>
        <v>1</v>
      </c>
      <c r="AD162" s="15">
        <f t="shared" si="35"/>
        <v>0</v>
      </c>
      <c r="AE162" s="3">
        <f t="shared" si="44"/>
        <v>729.7443999999997</v>
      </c>
      <c r="AF162" s="2">
        <f t="shared" si="45"/>
        <v>0.25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6.8553240740740748E-2</v>
      </c>
      <c r="C163" s="15">
        <f>Raw!C163</f>
        <v>78.099999999999994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6.3077999999999995E-2</v>
      </c>
      <c r="F163" s="9">
        <f>IF(Raw!$G163&gt;$C$8,IF(Raw!$Q163&gt;$C$8,IF(Raw!$N163&gt;$C$9,IF(Raw!$N163&lt;$A$9,IF(Raw!$X163&gt;$C$9,IF(Raw!$X163&lt;$A$9,Raw!I163,-999),-999),-999),-999),-999),-999)</f>
        <v>9.9086999999999995E-2</v>
      </c>
      <c r="G163" s="9">
        <f>Raw!G163</f>
        <v>0.88766199999999995</v>
      </c>
      <c r="H163" s="9">
        <f>IF(Raw!$G163&gt;$C$8,IF(Raw!$Q163&gt;$C$8,IF(Raw!$N163&gt;$C$9,IF(Raw!$N163&lt;$A$9,IF(Raw!$X163&gt;$C$9,IF(Raw!$X163&lt;$A$9,Raw!L163,-999),-999),-999),-999),-999),-999)</f>
        <v>648.29999999999995</v>
      </c>
      <c r="I163" s="9">
        <f>IF(Raw!$G163&gt;$C$8,IF(Raw!$Q163&gt;$C$8,IF(Raw!$N163&gt;$C$9,IF(Raw!$N163&lt;$A$9,IF(Raw!$X163&gt;$C$9,IF(Raw!$X163&lt;$A$9,Raw!M163,-999),-999),-999),-999),-999),-999)</f>
        <v>3.9999999999999998E-6</v>
      </c>
      <c r="J163" s="9">
        <f>IF(Raw!$G163&gt;$C$8,IF(Raw!$Q163&gt;$C$8,IF(Raw!$N163&gt;$C$9,IF(Raw!$N163&lt;$A$9,IF(Raw!$X163&gt;$C$9,IF(Raw!$X163&lt;$A$9,Raw!N163,-999),-999),-999),-999),-999),-999)</f>
        <v>771</v>
      </c>
      <c r="K163" s="9">
        <f>IF(Raw!$G163&gt;$C$8,IF(Raw!$Q163&gt;$C$8,IF(Raw!$N163&gt;$C$9,IF(Raw!$N163&lt;$A$9,IF(Raw!$X163&gt;$C$9,IF(Raw!$X163&lt;$A$9,Raw!R163,-999),-999),-999),-999),-999),-999)</f>
        <v>6.5109E-2</v>
      </c>
      <c r="L163" s="9">
        <f>IF(Raw!$G163&gt;$C$8,IF(Raw!$Q163&gt;$C$8,IF(Raw!$N163&gt;$C$9,IF(Raw!$N163&lt;$A$9,IF(Raw!$X163&gt;$C$9,IF(Raw!$X163&lt;$A$9,Raw!S163,-999),-999),-999),-999),-999),-999)</f>
        <v>9.9604999999999999E-2</v>
      </c>
      <c r="M163" s="9">
        <f>Raw!Q163</f>
        <v>0.90408999999999995</v>
      </c>
      <c r="N163" s="9">
        <f>IF(Raw!$G163&gt;$C$8,IF(Raw!$Q163&gt;$C$8,IF(Raw!$N163&gt;$C$9,IF(Raw!$N163&lt;$A$9,IF(Raw!$X163&gt;$C$9,IF(Raw!$X163&lt;$A$9,Raw!V163,-999),-999),-999),-999),-999),-999)</f>
        <v>579.1</v>
      </c>
      <c r="O163" s="9">
        <f>IF(Raw!$G163&gt;$C$8,IF(Raw!$Q163&gt;$C$8,IF(Raw!$N163&gt;$C$9,IF(Raw!$N163&lt;$A$9,IF(Raw!$X163&gt;$C$9,IF(Raw!$X163&lt;$A$9,Raw!W163,-999),-999),-999),-999),-999),-999)</f>
        <v>6.0000000000000002E-6</v>
      </c>
      <c r="P163" s="9">
        <f>IF(Raw!$G163&gt;$C$8,IF(Raw!$Q163&gt;$C$8,IF(Raw!$N163&gt;$C$9,IF(Raw!$N163&lt;$A$9,IF(Raw!$X163&gt;$C$9,IF(Raw!$X163&lt;$A$9,Raw!X163,-999),-999),-999),-999),-999),-999)</f>
        <v>1359</v>
      </c>
      <c r="R163" s="9">
        <f t="shared" si="36"/>
        <v>3.6008999999999999E-2</v>
      </c>
      <c r="S163" s="9">
        <f t="shared" si="37"/>
        <v>0.36340791425716795</v>
      </c>
      <c r="T163" s="9">
        <f t="shared" si="38"/>
        <v>3.4495999999999999E-2</v>
      </c>
      <c r="U163" s="9">
        <f t="shared" si="39"/>
        <v>0.34632799558255106</v>
      </c>
      <c r="V163" s="15">
        <f t="shared" si="32"/>
        <v>8.0749773499999997E-2</v>
      </c>
      <c r="X163" s="11">
        <f t="shared" si="40"/>
        <v>0</v>
      </c>
      <c r="Y163" s="11">
        <f t="shared" si="41"/>
        <v>6.4829999999999993E-18</v>
      </c>
      <c r="Z163" s="11">
        <f t="shared" si="42"/>
        <v>7.7099999999999998E-4</v>
      </c>
      <c r="AA163" s="16">
        <f t="shared" si="43"/>
        <v>0</v>
      </c>
      <c r="AB163" s="9">
        <f t="shared" si="33"/>
        <v>6.5109E-2</v>
      </c>
      <c r="AC163" s="9">
        <f t="shared" si="34"/>
        <v>1</v>
      </c>
      <c r="AD163" s="15">
        <f t="shared" si="35"/>
        <v>0</v>
      </c>
      <c r="AE163" s="3">
        <f t="shared" si="44"/>
        <v>780.55319999999972</v>
      </c>
      <c r="AF163" s="2">
        <f t="shared" si="45"/>
        <v>0.25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6.8599537037037042E-2</v>
      </c>
      <c r="C164" s="15">
        <f>Raw!C164</f>
        <v>77.2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6.7053000000000001E-2</v>
      </c>
      <c r="F164" s="9">
        <f>IF(Raw!$G164&gt;$C$8,IF(Raw!$Q164&gt;$C$8,IF(Raw!$N164&gt;$C$9,IF(Raw!$N164&lt;$A$9,IF(Raw!$X164&gt;$C$9,IF(Raw!$X164&lt;$A$9,Raw!I164,-999),-999),-999),-999),-999),-999)</f>
        <v>0.10992499999999999</v>
      </c>
      <c r="G164" s="9">
        <f>Raw!G164</f>
        <v>0.93104399999999998</v>
      </c>
      <c r="H164" s="9">
        <f>IF(Raw!$G164&gt;$C$8,IF(Raw!$Q164&gt;$C$8,IF(Raw!$N164&gt;$C$9,IF(Raw!$N164&lt;$A$9,IF(Raw!$X164&gt;$C$9,IF(Raw!$X164&lt;$A$9,Raw!L164,-999),-999),-999),-999),-999),-999)</f>
        <v>662.9</v>
      </c>
      <c r="I164" s="9">
        <f>IF(Raw!$G164&gt;$C$8,IF(Raw!$Q164&gt;$C$8,IF(Raw!$N164&gt;$C$9,IF(Raw!$N164&lt;$A$9,IF(Raw!$X164&gt;$C$9,IF(Raw!$X164&lt;$A$9,Raw!M164,-999),-999),-999),-999),-999),-999)</f>
        <v>5.0000000000000004E-6</v>
      </c>
      <c r="J164" s="9">
        <f>IF(Raw!$G164&gt;$C$8,IF(Raw!$Q164&gt;$C$8,IF(Raw!$N164&gt;$C$9,IF(Raw!$N164&lt;$A$9,IF(Raw!$X164&gt;$C$9,IF(Raw!$X164&lt;$A$9,Raw!N164,-999),-999),-999),-999),-999),-999)</f>
        <v>763</v>
      </c>
      <c r="K164" s="9">
        <f>IF(Raw!$G164&gt;$C$8,IF(Raw!$Q164&gt;$C$8,IF(Raw!$N164&gt;$C$9,IF(Raw!$N164&lt;$A$9,IF(Raw!$X164&gt;$C$9,IF(Raw!$X164&lt;$A$9,Raw!R164,-999),-999),-999),-999),-999),-999)</f>
        <v>6.9350999999999996E-2</v>
      </c>
      <c r="L164" s="9">
        <f>IF(Raw!$G164&gt;$C$8,IF(Raw!$Q164&gt;$C$8,IF(Raw!$N164&gt;$C$9,IF(Raw!$N164&lt;$A$9,IF(Raw!$X164&gt;$C$9,IF(Raw!$X164&lt;$A$9,Raw!S164,-999),-999),-999),-999),-999),-999)</f>
        <v>0.10841099999999999</v>
      </c>
      <c r="M164" s="9">
        <f>Raw!Q164</f>
        <v>0.920682</v>
      </c>
      <c r="N164" s="9">
        <f>IF(Raw!$G164&gt;$C$8,IF(Raw!$Q164&gt;$C$8,IF(Raw!$N164&gt;$C$9,IF(Raw!$N164&lt;$A$9,IF(Raw!$X164&gt;$C$9,IF(Raw!$X164&lt;$A$9,Raw!V164,-999),-999),-999),-999),-999),-999)</f>
        <v>629.79999999999995</v>
      </c>
      <c r="O164" s="9">
        <f>IF(Raw!$G164&gt;$C$8,IF(Raw!$Q164&gt;$C$8,IF(Raw!$N164&gt;$C$9,IF(Raw!$N164&lt;$A$9,IF(Raw!$X164&gt;$C$9,IF(Raw!$X164&lt;$A$9,Raw!W164,-999),-999),-999),-999),-999),-999)</f>
        <v>0.27522999999999997</v>
      </c>
      <c r="P164" s="9">
        <f>IF(Raw!$G164&gt;$C$8,IF(Raw!$Q164&gt;$C$8,IF(Raw!$N164&gt;$C$9,IF(Raw!$N164&lt;$A$9,IF(Raw!$X164&gt;$C$9,IF(Raw!$X164&lt;$A$9,Raw!X164,-999),-999),-999),-999),-999),-999)</f>
        <v>815</v>
      </c>
      <c r="R164" s="9">
        <f t="shared" si="36"/>
        <v>4.2871999999999993E-2</v>
      </c>
      <c r="S164" s="9">
        <f t="shared" si="37"/>
        <v>0.39001137138958375</v>
      </c>
      <c r="T164" s="9">
        <f t="shared" si="38"/>
        <v>3.9059999999999997E-2</v>
      </c>
      <c r="U164" s="9">
        <f t="shared" si="39"/>
        <v>0.36029554196529873</v>
      </c>
      <c r="V164" s="15">
        <f t="shared" si="32"/>
        <v>8.7888797699999993E-2</v>
      </c>
      <c r="X164" s="11">
        <f t="shared" si="40"/>
        <v>0</v>
      </c>
      <c r="Y164" s="11">
        <f t="shared" si="41"/>
        <v>6.6289999999999992E-18</v>
      </c>
      <c r="Z164" s="11">
        <f t="shared" si="42"/>
        <v>7.6300000000000001E-4</v>
      </c>
      <c r="AA164" s="16">
        <f t="shared" si="43"/>
        <v>0</v>
      </c>
      <c r="AB164" s="9">
        <f t="shared" si="33"/>
        <v>6.9350999999999996E-2</v>
      </c>
      <c r="AC164" s="9">
        <f t="shared" si="34"/>
        <v>1</v>
      </c>
      <c r="AD164" s="15">
        <f t="shared" si="35"/>
        <v>0</v>
      </c>
      <c r="AE164" s="3">
        <f t="shared" si="44"/>
        <v>798.13159999999971</v>
      </c>
      <c r="AF164" s="2">
        <f t="shared" si="45"/>
        <v>0.25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6.8657407407407403E-2</v>
      </c>
      <c r="C165" s="15">
        <f>Raw!C165</f>
        <v>76.3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6.5433000000000005E-2</v>
      </c>
      <c r="F165" s="9">
        <f>IF(Raw!$G165&gt;$C$8,IF(Raw!$Q165&gt;$C$8,IF(Raw!$N165&gt;$C$9,IF(Raw!$N165&lt;$A$9,IF(Raw!$X165&gt;$C$9,IF(Raw!$X165&lt;$A$9,Raw!I165,-999),-999),-999),-999),-999),-999)</f>
        <v>0.105728</v>
      </c>
      <c r="G165" s="9">
        <f>Raw!G165</f>
        <v>0.94244099999999997</v>
      </c>
      <c r="H165" s="9">
        <f>IF(Raw!$G165&gt;$C$8,IF(Raw!$Q165&gt;$C$8,IF(Raw!$N165&gt;$C$9,IF(Raw!$N165&lt;$A$9,IF(Raw!$X165&gt;$C$9,IF(Raw!$X165&lt;$A$9,Raw!L165,-999),-999),-999),-999),-999),-999)</f>
        <v>713.4</v>
      </c>
      <c r="I165" s="9">
        <f>IF(Raw!$G165&gt;$C$8,IF(Raw!$Q165&gt;$C$8,IF(Raw!$N165&gt;$C$9,IF(Raw!$N165&lt;$A$9,IF(Raw!$X165&gt;$C$9,IF(Raw!$X165&lt;$A$9,Raw!M165,-999),-999),-999),-999),-999),-999)</f>
        <v>9.9583000000000005E-2</v>
      </c>
      <c r="J165" s="9">
        <f>IF(Raw!$G165&gt;$C$8,IF(Raw!$Q165&gt;$C$8,IF(Raw!$N165&gt;$C$9,IF(Raw!$N165&lt;$A$9,IF(Raw!$X165&gt;$C$9,IF(Raw!$X165&lt;$A$9,Raw!N165,-999),-999),-999),-999),-999),-999)</f>
        <v>544</v>
      </c>
      <c r="K165" s="9">
        <f>IF(Raw!$G165&gt;$C$8,IF(Raw!$Q165&gt;$C$8,IF(Raw!$N165&gt;$C$9,IF(Raw!$N165&lt;$A$9,IF(Raw!$X165&gt;$C$9,IF(Raw!$X165&lt;$A$9,Raw!R165,-999),-999),-999),-999),-999),-999)</f>
        <v>6.6527000000000003E-2</v>
      </c>
      <c r="L165" s="9">
        <f>IF(Raw!$G165&gt;$C$8,IF(Raw!$Q165&gt;$C$8,IF(Raw!$N165&gt;$C$9,IF(Raw!$N165&lt;$A$9,IF(Raw!$X165&gt;$C$9,IF(Raw!$X165&lt;$A$9,Raw!S165,-999),-999),-999),-999),-999),-999)</f>
        <v>0.102671</v>
      </c>
      <c r="M165" s="9">
        <f>Raw!Q165</f>
        <v>0.86679799999999996</v>
      </c>
      <c r="N165" s="9">
        <f>IF(Raw!$G165&gt;$C$8,IF(Raw!$Q165&gt;$C$8,IF(Raw!$N165&gt;$C$9,IF(Raw!$N165&lt;$A$9,IF(Raw!$X165&gt;$C$9,IF(Raw!$X165&lt;$A$9,Raw!V165,-999),-999),-999),-999),-999),-999)</f>
        <v>672.4</v>
      </c>
      <c r="O165" s="9">
        <f>IF(Raw!$G165&gt;$C$8,IF(Raw!$Q165&gt;$C$8,IF(Raw!$N165&gt;$C$9,IF(Raw!$N165&lt;$A$9,IF(Raw!$X165&gt;$C$9,IF(Raw!$X165&lt;$A$9,Raw!W165,-999),-999),-999),-999),-999),-999)</f>
        <v>3.9999999999999998E-6</v>
      </c>
      <c r="P165" s="9">
        <f>IF(Raw!$G165&gt;$C$8,IF(Raw!$Q165&gt;$C$8,IF(Raw!$N165&gt;$C$9,IF(Raw!$N165&lt;$A$9,IF(Raw!$X165&gt;$C$9,IF(Raw!$X165&lt;$A$9,Raw!X165,-999),-999),-999),-999),-999),-999)</f>
        <v>711</v>
      </c>
      <c r="R165" s="9">
        <f t="shared" si="36"/>
        <v>4.0294999999999997E-2</v>
      </c>
      <c r="S165" s="9">
        <f t="shared" si="37"/>
        <v>0.3811194763922518</v>
      </c>
      <c r="T165" s="9">
        <f t="shared" si="38"/>
        <v>3.6143999999999996E-2</v>
      </c>
      <c r="U165" s="9">
        <f t="shared" si="39"/>
        <v>0.35203708934363154</v>
      </c>
      <c r="V165" s="15">
        <f t="shared" si="32"/>
        <v>8.3235379700000001E-2</v>
      </c>
      <c r="X165" s="11">
        <f t="shared" si="40"/>
        <v>0</v>
      </c>
      <c r="Y165" s="11">
        <f t="shared" si="41"/>
        <v>7.1339999999999992E-18</v>
      </c>
      <c r="Z165" s="11">
        <f t="shared" si="42"/>
        <v>5.44E-4</v>
      </c>
      <c r="AA165" s="16">
        <f t="shared" si="43"/>
        <v>0</v>
      </c>
      <c r="AB165" s="9">
        <f t="shared" si="33"/>
        <v>6.6527000000000003E-2</v>
      </c>
      <c r="AC165" s="9">
        <f t="shared" si="34"/>
        <v>1</v>
      </c>
      <c r="AD165" s="15">
        <f t="shared" si="35"/>
        <v>0</v>
      </c>
      <c r="AE165" s="3">
        <f t="shared" si="44"/>
        <v>858.93359999999961</v>
      </c>
      <c r="AF165" s="2">
        <f t="shared" si="45"/>
        <v>0.25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6.8715277777777778E-2</v>
      </c>
      <c r="C166" s="15">
        <f>Raw!C166</f>
        <v>75.400000000000006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6.9328000000000001E-2</v>
      </c>
      <c r="F166" s="9">
        <f>IF(Raw!$G166&gt;$C$8,IF(Raw!$Q166&gt;$C$8,IF(Raw!$N166&gt;$C$9,IF(Raw!$N166&lt;$A$9,IF(Raw!$X166&gt;$C$9,IF(Raw!$X166&lt;$A$9,Raw!I166,-999),-999),-999),-999),-999),-999)</f>
        <v>0.114902</v>
      </c>
      <c r="G166" s="9">
        <f>Raw!G166</f>
        <v>0.91584500000000002</v>
      </c>
      <c r="H166" s="9">
        <f>IF(Raw!$G166&gt;$C$8,IF(Raw!$Q166&gt;$C$8,IF(Raw!$N166&gt;$C$9,IF(Raw!$N166&lt;$A$9,IF(Raw!$X166&gt;$C$9,IF(Raw!$X166&lt;$A$9,Raw!L166,-999),-999),-999),-999),-999),-999)</f>
        <v>667.3</v>
      </c>
      <c r="I166" s="9">
        <f>IF(Raw!$G166&gt;$C$8,IF(Raw!$Q166&gt;$C$8,IF(Raw!$N166&gt;$C$9,IF(Raw!$N166&lt;$A$9,IF(Raw!$X166&gt;$C$9,IF(Raw!$X166&lt;$A$9,Raw!M166,-999),-999),-999),-999),-999),-999)</f>
        <v>8.7545999999999999E-2</v>
      </c>
      <c r="J166" s="9">
        <f>IF(Raw!$G166&gt;$C$8,IF(Raw!$Q166&gt;$C$8,IF(Raw!$N166&gt;$C$9,IF(Raw!$N166&lt;$A$9,IF(Raw!$X166&gt;$C$9,IF(Raw!$X166&lt;$A$9,Raw!N166,-999),-999),-999),-999),-999),-999)</f>
        <v>562</v>
      </c>
      <c r="K166" s="9">
        <f>IF(Raw!$G166&gt;$C$8,IF(Raw!$Q166&gt;$C$8,IF(Raw!$N166&gt;$C$9,IF(Raw!$N166&lt;$A$9,IF(Raw!$X166&gt;$C$9,IF(Raw!$X166&lt;$A$9,Raw!R166,-999),-999),-999),-999),-999),-999)</f>
        <v>7.1712999999999999E-2</v>
      </c>
      <c r="L166" s="9">
        <f>IF(Raw!$G166&gt;$C$8,IF(Raw!$Q166&gt;$C$8,IF(Raw!$N166&gt;$C$9,IF(Raw!$N166&lt;$A$9,IF(Raw!$X166&gt;$C$9,IF(Raw!$X166&lt;$A$9,Raw!S166,-999),-999),-999),-999),-999),-999)</f>
        <v>0.109873</v>
      </c>
      <c r="M166" s="9">
        <f>Raw!Q166</f>
        <v>0.89224300000000001</v>
      </c>
      <c r="N166" s="9">
        <f>IF(Raw!$G166&gt;$C$8,IF(Raw!$Q166&gt;$C$8,IF(Raw!$N166&gt;$C$9,IF(Raw!$N166&lt;$A$9,IF(Raw!$X166&gt;$C$9,IF(Raw!$X166&lt;$A$9,Raw!V166,-999),-999),-999),-999),-999),-999)</f>
        <v>551.9</v>
      </c>
      <c r="O166" s="9">
        <f>IF(Raw!$G166&gt;$C$8,IF(Raw!$Q166&gt;$C$8,IF(Raw!$N166&gt;$C$9,IF(Raw!$N166&lt;$A$9,IF(Raw!$X166&gt;$C$9,IF(Raw!$X166&lt;$A$9,Raw!W166,-999),-999),-999),-999),-999),-999)</f>
        <v>9.3038999999999997E-2</v>
      </c>
      <c r="P166" s="9">
        <f>IF(Raw!$G166&gt;$C$8,IF(Raw!$Q166&gt;$C$8,IF(Raw!$N166&gt;$C$9,IF(Raw!$N166&lt;$A$9,IF(Raw!$X166&gt;$C$9,IF(Raw!$X166&lt;$A$9,Raw!X166,-999),-999),-999),-999),-999),-999)</f>
        <v>756</v>
      </c>
      <c r="R166" s="9">
        <f t="shared" si="36"/>
        <v>4.5574000000000003E-2</v>
      </c>
      <c r="S166" s="9">
        <f t="shared" si="37"/>
        <v>0.39663365302605702</v>
      </c>
      <c r="T166" s="9">
        <f t="shared" si="38"/>
        <v>3.8159999999999999E-2</v>
      </c>
      <c r="U166" s="9">
        <f t="shared" si="39"/>
        <v>0.34731007617886106</v>
      </c>
      <c r="V166" s="15">
        <f t="shared" si="32"/>
        <v>8.9074041100000001E-2</v>
      </c>
      <c r="X166" s="11">
        <f t="shared" si="40"/>
        <v>0</v>
      </c>
      <c r="Y166" s="11">
        <f t="shared" si="41"/>
        <v>6.6729999999999991E-18</v>
      </c>
      <c r="Z166" s="11">
        <f t="shared" si="42"/>
        <v>5.62E-4</v>
      </c>
      <c r="AA166" s="16">
        <f t="shared" si="43"/>
        <v>0</v>
      </c>
      <c r="AB166" s="9">
        <f t="shared" si="33"/>
        <v>7.1712999999999999E-2</v>
      </c>
      <c r="AC166" s="9">
        <f t="shared" si="34"/>
        <v>1</v>
      </c>
      <c r="AD166" s="15">
        <f t="shared" si="35"/>
        <v>0</v>
      </c>
      <c r="AE166" s="3">
        <f t="shared" si="44"/>
        <v>803.4291999999997</v>
      </c>
      <c r="AF166" s="2">
        <f t="shared" si="45"/>
        <v>0.25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6.8773148148148153E-2</v>
      </c>
      <c r="C167" s="15">
        <f>Raw!C167</f>
        <v>74.7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6.8457000000000004E-2</v>
      </c>
      <c r="F167" s="9">
        <f>IF(Raw!$G167&gt;$C$8,IF(Raw!$Q167&gt;$C$8,IF(Raw!$N167&gt;$C$9,IF(Raw!$N167&lt;$A$9,IF(Raw!$X167&gt;$C$9,IF(Raw!$X167&lt;$A$9,Raw!I167,-999),-999),-999),-999),-999),-999)</f>
        <v>0.107975</v>
      </c>
      <c r="G167" s="9">
        <f>Raw!G167</f>
        <v>0.893432</v>
      </c>
      <c r="H167" s="9">
        <f>IF(Raw!$G167&gt;$C$8,IF(Raw!$Q167&gt;$C$8,IF(Raw!$N167&gt;$C$9,IF(Raw!$N167&lt;$A$9,IF(Raw!$X167&gt;$C$9,IF(Raw!$X167&lt;$A$9,Raw!L167,-999),-999),-999),-999),-999),-999)</f>
        <v>597.20000000000005</v>
      </c>
      <c r="I167" s="9">
        <f>IF(Raw!$G167&gt;$C$8,IF(Raw!$Q167&gt;$C$8,IF(Raw!$N167&gt;$C$9,IF(Raw!$N167&lt;$A$9,IF(Raw!$X167&gt;$C$9,IF(Raw!$X167&lt;$A$9,Raw!M167,-999),-999),-999),-999),-999),-999)</f>
        <v>2.3E-5</v>
      </c>
      <c r="J167" s="9">
        <f>IF(Raw!$G167&gt;$C$8,IF(Raw!$Q167&gt;$C$8,IF(Raw!$N167&gt;$C$9,IF(Raw!$N167&lt;$A$9,IF(Raw!$X167&gt;$C$9,IF(Raw!$X167&lt;$A$9,Raw!N167,-999),-999),-999),-999),-999),-999)</f>
        <v>582</v>
      </c>
      <c r="K167" s="9">
        <f>IF(Raw!$G167&gt;$C$8,IF(Raw!$Q167&gt;$C$8,IF(Raw!$N167&gt;$C$9,IF(Raw!$N167&lt;$A$9,IF(Raw!$X167&gt;$C$9,IF(Raw!$X167&lt;$A$9,Raw!R167,-999),-999),-999),-999),-999),-999)</f>
        <v>6.4630000000000007E-2</v>
      </c>
      <c r="L167" s="9">
        <f>IF(Raw!$G167&gt;$C$8,IF(Raw!$Q167&gt;$C$8,IF(Raw!$N167&gt;$C$9,IF(Raw!$N167&lt;$A$9,IF(Raw!$X167&gt;$C$9,IF(Raw!$X167&lt;$A$9,Raw!S167,-999),-999),-999),-999),-999),-999)</f>
        <v>0.106643</v>
      </c>
      <c r="M167" s="9">
        <f>Raw!Q167</f>
        <v>0.92770799999999998</v>
      </c>
      <c r="N167" s="9">
        <f>IF(Raw!$G167&gt;$C$8,IF(Raw!$Q167&gt;$C$8,IF(Raw!$N167&gt;$C$9,IF(Raw!$N167&lt;$A$9,IF(Raw!$X167&gt;$C$9,IF(Raw!$X167&lt;$A$9,Raw!V167,-999),-999),-999),-999),-999),-999)</f>
        <v>682.4</v>
      </c>
      <c r="O167" s="9">
        <f>IF(Raw!$G167&gt;$C$8,IF(Raw!$Q167&gt;$C$8,IF(Raw!$N167&gt;$C$9,IF(Raw!$N167&lt;$A$9,IF(Raw!$X167&gt;$C$9,IF(Raw!$X167&lt;$A$9,Raw!W167,-999),-999),-999),-999),-999),-999)</f>
        <v>0.35944300000000001</v>
      </c>
      <c r="P167" s="9">
        <f>IF(Raw!$G167&gt;$C$8,IF(Raw!$Q167&gt;$C$8,IF(Raw!$N167&gt;$C$9,IF(Raw!$N167&lt;$A$9,IF(Raw!$X167&gt;$C$9,IF(Raw!$X167&lt;$A$9,Raw!X167,-999),-999),-999),-999),-999),-999)</f>
        <v>629</v>
      </c>
      <c r="R167" s="9">
        <f t="shared" si="36"/>
        <v>3.9517999999999998E-2</v>
      </c>
      <c r="S167" s="9">
        <f t="shared" si="37"/>
        <v>0.36599212780736279</v>
      </c>
      <c r="T167" s="9">
        <f t="shared" si="38"/>
        <v>4.2012999999999995E-2</v>
      </c>
      <c r="U167" s="9">
        <f t="shared" si="39"/>
        <v>0.39395928471629638</v>
      </c>
      <c r="V167" s="15">
        <f t="shared" si="32"/>
        <v>8.6455480099999996E-2</v>
      </c>
      <c r="X167" s="11">
        <f t="shared" si="40"/>
        <v>0</v>
      </c>
      <c r="Y167" s="11">
        <f t="shared" si="41"/>
        <v>5.9720000000000003E-18</v>
      </c>
      <c r="Z167" s="11">
        <f t="shared" si="42"/>
        <v>5.8199999999999994E-4</v>
      </c>
      <c r="AA167" s="16">
        <f t="shared" si="43"/>
        <v>0</v>
      </c>
      <c r="AB167" s="9">
        <f t="shared" si="33"/>
        <v>6.4630000000000007E-2</v>
      </c>
      <c r="AC167" s="9">
        <f t="shared" si="34"/>
        <v>1</v>
      </c>
      <c r="AD167" s="15">
        <f t="shared" si="35"/>
        <v>0</v>
      </c>
      <c r="AE167" s="3">
        <f t="shared" si="44"/>
        <v>719.02879999999982</v>
      </c>
      <c r="AF167" s="2">
        <f t="shared" si="45"/>
        <v>0.25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6.8819444444444447E-2</v>
      </c>
      <c r="C168" s="15">
        <f>Raw!C168</f>
        <v>73.599999999999994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7.8266000000000002E-2</v>
      </c>
      <c r="F168" s="9">
        <f>IF(Raw!$G168&gt;$C$8,IF(Raw!$Q168&gt;$C$8,IF(Raw!$N168&gt;$C$9,IF(Raw!$N168&lt;$A$9,IF(Raw!$X168&gt;$C$9,IF(Raw!$X168&lt;$A$9,Raw!I168,-999),-999),-999),-999),-999),-999)</f>
        <v>0.12753200000000001</v>
      </c>
      <c r="G168" s="9">
        <f>Raw!G168</f>
        <v>0.94952800000000004</v>
      </c>
      <c r="H168" s="9">
        <f>IF(Raw!$G168&gt;$C$8,IF(Raw!$Q168&gt;$C$8,IF(Raw!$N168&gt;$C$9,IF(Raw!$N168&lt;$A$9,IF(Raw!$X168&gt;$C$9,IF(Raw!$X168&lt;$A$9,Raw!L168,-999),-999),-999),-999),-999),-999)</f>
        <v>574.20000000000005</v>
      </c>
      <c r="I168" s="9">
        <f>IF(Raw!$G168&gt;$C$8,IF(Raw!$Q168&gt;$C$8,IF(Raw!$N168&gt;$C$9,IF(Raw!$N168&lt;$A$9,IF(Raw!$X168&gt;$C$9,IF(Raw!$X168&lt;$A$9,Raw!M168,-999),-999),-999),-999),-999),-999)</f>
        <v>1.1E-5</v>
      </c>
      <c r="J168" s="9">
        <f>IF(Raw!$G168&gt;$C$8,IF(Raw!$Q168&gt;$C$8,IF(Raw!$N168&gt;$C$9,IF(Raw!$N168&lt;$A$9,IF(Raw!$X168&gt;$C$9,IF(Raw!$X168&lt;$A$9,Raw!N168,-999),-999),-999),-999),-999),-999)</f>
        <v>660</v>
      </c>
      <c r="K168" s="9">
        <f>IF(Raw!$G168&gt;$C$8,IF(Raw!$Q168&gt;$C$8,IF(Raw!$N168&gt;$C$9,IF(Raw!$N168&lt;$A$9,IF(Raw!$X168&gt;$C$9,IF(Raw!$X168&lt;$A$9,Raw!R168,-999),-999),-999),-999),-999),-999)</f>
        <v>6.9778000000000007E-2</v>
      </c>
      <c r="L168" s="9">
        <f>IF(Raw!$G168&gt;$C$8,IF(Raw!$Q168&gt;$C$8,IF(Raw!$N168&gt;$C$9,IF(Raw!$N168&lt;$A$9,IF(Raw!$X168&gt;$C$9,IF(Raw!$X168&lt;$A$9,Raw!S168,-999),-999),-999),-999),-999),-999)</f>
        <v>0.109945</v>
      </c>
      <c r="M168" s="9">
        <f>Raw!Q168</f>
        <v>0.90416799999999997</v>
      </c>
      <c r="N168" s="9">
        <f>IF(Raw!$G168&gt;$C$8,IF(Raw!$Q168&gt;$C$8,IF(Raw!$N168&gt;$C$9,IF(Raw!$N168&lt;$A$9,IF(Raw!$X168&gt;$C$9,IF(Raw!$X168&lt;$A$9,Raw!V168,-999),-999),-999),-999),-999),-999)</f>
        <v>569.20000000000005</v>
      </c>
      <c r="O168" s="9">
        <f>IF(Raw!$G168&gt;$C$8,IF(Raw!$Q168&gt;$C$8,IF(Raw!$N168&gt;$C$9,IF(Raw!$N168&lt;$A$9,IF(Raw!$X168&gt;$C$9,IF(Raw!$X168&lt;$A$9,Raw!W168,-999),-999),-999),-999),-999),-999)</f>
        <v>6.8999999999999997E-5</v>
      </c>
      <c r="P168" s="9">
        <f>IF(Raw!$G168&gt;$C$8,IF(Raw!$Q168&gt;$C$8,IF(Raw!$N168&gt;$C$9,IF(Raw!$N168&lt;$A$9,IF(Raw!$X168&gt;$C$9,IF(Raw!$X168&lt;$A$9,Raw!X168,-999),-999),-999),-999),-999),-999)</f>
        <v>520</v>
      </c>
      <c r="R168" s="9">
        <f t="shared" si="36"/>
        <v>4.9266000000000004E-2</v>
      </c>
      <c r="S168" s="9">
        <f t="shared" si="37"/>
        <v>0.38630304551014649</v>
      </c>
      <c r="T168" s="9">
        <f t="shared" si="38"/>
        <v>4.0166999999999994E-2</v>
      </c>
      <c r="U168" s="9">
        <f t="shared" si="39"/>
        <v>0.36533721406157621</v>
      </c>
      <c r="V168" s="15">
        <f t="shared" si="32"/>
        <v>8.9132411499999994E-2</v>
      </c>
      <c r="X168" s="11">
        <f t="shared" si="40"/>
        <v>0</v>
      </c>
      <c r="Y168" s="11">
        <f t="shared" si="41"/>
        <v>5.742E-18</v>
      </c>
      <c r="Z168" s="11">
        <f t="shared" si="42"/>
        <v>6.6E-4</v>
      </c>
      <c r="AA168" s="16">
        <f t="shared" si="43"/>
        <v>0</v>
      </c>
      <c r="AB168" s="9">
        <f t="shared" si="33"/>
        <v>6.9778000000000007E-2</v>
      </c>
      <c r="AC168" s="9">
        <f t="shared" si="34"/>
        <v>1</v>
      </c>
      <c r="AD168" s="15">
        <f t="shared" si="35"/>
        <v>0</v>
      </c>
      <c r="AE168" s="3">
        <f t="shared" si="44"/>
        <v>691.33679999999981</v>
      </c>
      <c r="AF168" s="2">
        <f t="shared" si="45"/>
        <v>0.25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6.8877314814814808E-2</v>
      </c>
      <c r="C169" s="15">
        <f>Raw!C169</f>
        <v>72.7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7.4051000000000006E-2</v>
      </c>
      <c r="F169" s="9">
        <f>IF(Raw!$G169&gt;$C$8,IF(Raw!$Q169&gt;$C$8,IF(Raw!$N169&gt;$C$9,IF(Raw!$N169&lt;$A$9,IF(Raw!$X169&gt;$C$9,IF(Raw!$X169&lt;$A$9,Raw!I169,-999),-999),-999),-999),-999),-999)</f>
        <v>0.119422</v>
      </c>
      <c r="G169" s="9">
        <f>Raw!G169</f>
        <v>0.93269400000000002</v>
      </c>
      <c r="H169" s="9">
        <f>IF(Raw!$G169&gt;$C$8,IF(Raw!$Q169&gt;$C$8,IF(Raw!$N169&gt;$C$9,IF(Raw!$N169&lt;$A$9,IF(Raw!$X169&gt;$C$9,IF(Raw!$X169&lt;$A$9,Raw!L169,-999),-999),-999),-999),-999),-999)</f>
        <v>635.5</v>
      </c>
      <c r="I169" s="9">
        <f>IF(Raw!$G169&gt;$C$8,IF(Raw!$Q169&gt;$C$8,IF(Raw!$N169&gt;$C$9,IF(Raw!$N169&lt;$A$9,IF(Raw!$X169&gt;$C$9,IF(Raw!$X169&lt;$A$9,Raw!M169,-999),-999),-999),-999),-999),-999)</f>
        <v>0.14164099999999999</v>
      </c>
      <c r="J169" s="9">
        <f>IF(Raw!$G169&gt;$C$8,IF(Raw!$Q169&gt;$C$8,IF(Raw!$N169&gt;$C$9,IF(Raw!$N169&lt;$A$9,IF(Raw!$X169&gt;$C$9,IF(Raw!$X169&lt;$A$9,Raw!N169,-999),-999),-999),-999),-999),-999)</f>
        <v>746</v>
      </c>
      <c r="K169" s="9">
        <f>IF(Raw!$G169&gt;$C$8,IF(Raw!$Q169&gt;$C$8,IF(Raw!$N169&gt;$C$9,IF(Raw!$N169&lt;$A$9,IF(Raw!$X169&gt;$C$9,IF(Raw!$X169&lt;$A$9,Raw!R169,-999),-999),-999),-999),-999),-999)</f>
        <v>7.6069999999999999E-2</v>
      </c>
      <c r="L169" s="9">
        <f>IF(Raw!$G169&gt;$C$8,IF(Raw!$Q169&gt;$C$8,IF(Raw!$N169&gt;$C$9,IF(Raw!$N169&lt;$A$9,IF(Raw!$X169&gt;$C$9,IF(Raw!$X169&lt;$A$9,Raw!S169,-999),-999),-999),-999),-999),-999)</f>
        <v>0.117983</v>
      </c>
      <c r="M169" s="9">
        <f>Raw!Q169</f>
        <v>0.92322000000000004</v>
      </c>
      <c r="N169" s="9">
        <f>IF(Raw!$G169&gt;$C$8,IF(Raw!$Q169&gt;$C$8,IF(Raw!$N169&gt;$C$9,IF(Raw!$N169&lt;$A$9,IF(Raw!$X169&gt;$C$9,IF(Raw!$X169&lt;$A$9,Raw!V169,-999),-999),-999),-999),-999),-999)</f>
        <v>610.4</v>
      </c>
      <c r="O169" s="9">
        <f>IF(Raw!$G169&gt;$C$8,IF(Raw!$Q169&gt;$C$8,IF(Raw!$N169&gt;$C$9,IF(Raw!$N169&lt;$A$9,IF(Raw!$X169&gt;$C$9,IF(Raw!$X169&lt;$A$9,Raw!W169,-999),-999),-999),-999),-999),-999)</f>
        <v>0.121419</v>
      </c>
      <c r="P169" s="9">
        <f>IF(Raw!$G169&gt;$C$8,IF(Raw!$Q169&gt;$C$8,IF(Raw!$N169&gt;$C$9,IF(Raw!$N169&lt;$A$9,IF(Raw!$X169&gt;$C$9,IF(Raw!$X169&lt;$A$9,Raw!X169,-999),-999),-999),-999),-999),-999)</f>
        <v>762</v>
      </c>
      <c r="R169" s="9">
        <f t="shared" si="36"/>
        <v>4.5370999999999995E-2</v>
      </c>
      <c r="S169" s="9">
        <f t="shared" si="37"/>
        <v>0.37992162248161976</v>
      </c>
      <c r="T169" s="9">
        <f t="shared" si="38"/>
        <v>4.1913000000000006E-2</v>
      </c>
      <c r="U169" s="9">
        <f t="shared" si="39"/>
        <v>0.35524609477636609</v>
      </c>
      <c r="V169" s="15">
        <f t="shared" si="32"/>
        <v>9.5648818100000005E-2</v>
      </c>
      <c r="X169" s="11">
        <f t="shared" si="40"/>
        <v>0</v>
      </c>
      <c r="Y169" s="11">
        <f t="shared" si="41"/>
        <v>6.3549999999999997E-18</v>
      </c>
      <c r="Z169" s="11">
        <f t="shared" si="42"/>
        <v>7.4599999999999992E-4</v>
      </c>
      <c r="AA169" s="16">
        <f t="shared" si="43"/>
        <v>0</v>
      </c>
      <c r="AB169" s="9">
        <f t="shared" si="33"/>
        <v>7.6069999999999999E-2</v>
      </c>
      <c r="AC169" s="9">
        <f t="shared" si="34"/>
        <v>1</v>
      </c>
      <c r="AD169" s="15">
        <f t="shared" si="35"/>
        <v>0</v>
      </c>
      <c r="AE169" s="3">
        <f t="shared" si="44"/>
        <v>765.14199999999971</v>
      </c>
      <c r="AF169" s="2">
        <f t="shared" si="45"/>
        <v>0.25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6.8935185185185183E-2</v>
      </c>
      <c r="C170" s="15">
        <f>Raw!C170</f>
        <v>71.599999999999994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0.107178</v>
      </c>
      <c r="F170" s="9">
        <f>IF(Raw!$G170&gt;$C$8,IF(Raw!$Q170&gt;$C$8,IF(Raw!$N170&gt;$C$9,IF(Raw!$N170&lt;$A$9,IF(Raw!$X170&gt;$C$9,IF(Raw!$X170&lt;$A$9,Raw!I170,-999),-999),-999),-999),-999),-999)</f>
        <v>0.18643999999999999</v>
      </c>
      <c r="G170" s="9">
        <f>Raw!G170</f>
        <v>0.97015700000000005</v>
      </c>
      <c r="H170" s="9">
        <f>IF(Raw!$G170&gt;$C$8,IF(Raw!$Q170&gt;$C$8,IF(Raw!$N170&gt;$C$9,IF(Raw!$N170&lt;$A$9,IF(Raw!$X170&gt;$C$9,IF(Raw!$X170&lt;$A$9,Raw!L170,-999),-999),-999),-999),-999),-999)</f>
        <v>594.4</v>
      </c>
      <c r="I170" s="9">
        <f>IF(Raw!$G170&gt;$C$8,IF(Raw!$Q170&gt;$C$8,IF(Raw!$N170&gt;$C$9,IF(Raw!$N170&lt;$A$9,IF(Raw!$X170&gt;$C$9,IF(Raw!$X170&lt;$A$9,Raw!M170,-999),-999),-999),-999),-999),-999)</f>
        <v>6.2508999999999995E-2</v>
      </c>
      <c r="J170" s="9">
        <f>IF(Raw!$G170&gt;$C$8,IF(Raw!$Q170&gt;$C$8,IF(Raw!$N170&gt;$C$9,IF(Raw!$N170&lt;$A$9,IF(Raw!$X170&gt;$C$9,IF(Raw!$X170&lt;$A$9,Raw!N170,-999),-999),-999),-999),-999),-999)</f>
        <v>507</v>
      </c>
      <c r="K170" s="9">
        <f>IF(Raw!$G170&gt;$C$8,IF(Raw!$Q170&gt;$C$8,IF(Raw!$N170&gt;$C$9,IF(Raw!$N170&lt;$A$9,IF(Raw!$X170&gt;$C$9,IF(Raw!$X170&lt;$A$9,Raw!R170,-999),-999),-999),-999),-999),-999)</f>
        <v>6.9393999999999997E-2</v>
      </c>
      <c r="L170" s="9">
        <f>IF(Raw!$G170&gt;$C$8,IF(Raw!$Q170&gt;$C$8,IF(Raw!$N170&gt;$C$9,IF(Raw!$N170&lt;$A$9,IF(Raw!$X170&gt;$C$9,IF(Raw!$X170&lt;$A$9,Raw!S170,-999),-999),-999),-999),-999),-999)</f>
        <v>0.113312</v>
      </c>
      <c r="M170" s="9">
        <f>Raw!Q170</f>
        <v>0.90471000000000001</v>
      </c>
      <c r="N170" s="9">
        <f>IF(Raw!$G170&gt;$C$8,IF(Raw!$Q170&gt;$C$8,IF(Raw!$N170&gt;$C$9,IF(Raw!$N170&lt;$A$9,IF(Raw!$X170&gt;$C$9,IF(Raw!$X170&lt;$A$9,Raw!V170,-999),-999),-999),-999),-999),-999)</f>
        <v>672.1</v>
      </c>
      <c r="O170" s="9">
        <f>IF(Raw!$G170&gt;$C$8,IF(Raw!$Q170&gt;$C$8,IF(Raw!$N170&gt;$C$9,IF(Raw!$N170&lt;$A$9,IF(Raw!$X170&gt;$C$9,IF(Raw!$X170&lt;$A$9,Raw!W170,-999),-999),-999),-999),-999),-999)</f>
        <v>3.9999999999999998E-6</v>
      </c>
      <c r="P170" s="9">
        <f>IF(Raw!$G170&gt;$C$8,IF(Raw!$Q170&gt;$C$8,IF(Raw!$N170&gt;$C$9,IF(Raw!$N170&lt;$A$9,IF(Raw!$X170&gt;$C$9,IF(Raw!$X170&lt;$A$9,Raw!X170,-999),-999),-999),-999),-999),-999)</f>
        <v>1053</v>
      </c>
      <c r="R170" s="9">
        <f t="shared" si="36"/>
        <v>7.9261999999999999E-2</v>
      </c>
      <c r="S170" s="9">
        <f t="shared" si="37"/>
        <v>0.425134091396696</v>
      </c>
      <c r="T170" s="9">
        <f t="shared" si="38"/>
        <v>4.3917999999999999E-2</v>
      </c>
      <c r="U170" s="9">
        <f t="shared" si="39"/>
        <v>0.38758472182999154</v>
      </c>
      <c r="V170" s="15">
        <f t="shared" si="32"/>
        <v>9.1862038399999998E-2</v>
      </c>
      <c r="X170" s="11">
        <f t="shared" si="40"/>
        <v>0</v>
      </c>
      <c r="Y170" s="11">
        <f t="shared" si="41"/>
        <v>5.9439999999999993E-18</v>
      </c>
      <c r="Z170" s="11">
        <f t="shared" si="42"/>
        <v>5.0699999999999996E-4</v>
      </c>
      <c r="AA170" s="16">
        <f t="shared" si="43"/>
        <v>0</v>
      </c>
      <c r="AB170" s="9">
        <f t="shared" si="33"/>
        <v>6.9393999999999997E-2</v>
      </c>
      <c r="AC170" s="9">
        <f t="shared" si="34"/>
        <v>1</v>
      </c>
      <c r="AD170" s="15">
        <f t="shared" si="35"/>
        <v>0</v>
      </c>
      <c r="AE170" s="3">
        <f t="shared" si="44"/>
        <v>715.65759999999977</v>
      </c>
      <c r="AF170" s="2">
        <f t="shared" si="45"/>
        <v>0.25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6.8993055555555557E-2</v>
      </c>
      <c r="C171" s="15">
        <f>Raw!C171</f>
        <v>70.8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8.9816000000000007E-2</v>
      </c>
      <c r="F171" s="9">
        <f>IF(Raw!$G171&gt;$C$8,IF(Raw!$Q171&gt;$C$8,IF(Raw!$N171&gt;$C$9,IF(Raw!$N171&lt;$A$9,IF(Raw!$X171&gt;$C$9,IF(Raw!$X171&lt;$A$9,Raw!I171,-999),-999),-999),-999),-999),-999)</f>
        <v>0.14808499999999999</v>
      </c>
      <c r="G171" s="9">
        <f>Raw!G171</f>
        <v>0.96043900000000004</v>
      </c>
      <c r="H171" s="9">
        <f>IF(Raw!$G171&gt;$C$8,IF(Raw!$Q171&gt;$C$8,IF(Raw!$N171&gt;$C$9,IF(Raw!$N171&lt;$A$9,IF(Raw!$X171&gt;$C$9,IF(Raw!$X171&lt;$A$9,Raw!L171,-999),-999),-999),-999),-999),-999)</f>
        <v>599.1</v>
      </c>
      <c r="I171" s="9">
        <f>IF(Raw!$G171&gt;$C$8,IF(Raw!$Q171&gt;$C$8,IF(Raw!$N171&gt;$C$9,IF(Raw!$N171&lt;$A$9,IF(Raw!$X171&gt;$C$9,IF(Raw!$X171&lt;$A$9,Raw!M171,-999),-999),-999),-999),-999),-999)</f>
        <v>9.0000000000000002E-6</v>
      </c>
      <c r="J171" s="9">
        <f>IF(Raw!$G171&gt;$C$8,IF(Raw!$Q171&gt;$C$8,IF(Raw!$N171&gt;$C$9,IF(Raw!$N171&lt;$A$9,IF(Raw!$X171&gt;$C$9,IF(Raw!$X171&lt;$A$9,Raw!N171,-999),-999),-999),-999),-999),-999)</f>
        <v>464</v>
      </c>
      <c r="K171" s="9">
        <f>IF(Raw!$G171&gt;$C$8,IF(Raw!$Q171&gt;$C$8,IF(Raw!$N171&gt;$C$9,IF(Raw!$N171&lt;$A$9,IF(Raw!$X171&gt;$C$9,IF(Raw!$X171&lt;$A$9,Raw!R171,-999),-999),-999),-999),-999),-999)</f>
        <v>8.5373000000000004E-2</v>
      </c>
      <c r="L171" s="9">
        <f>IF(Raw!$G171&gt;$C$8,IF(Raw!$Q171&gt;$C$8,IF(Raw!$N171&gt;$C$9,IF(Raw!$N171&lt;$A$9,IF(Raw!$X171&gt;$C$9,IF(Raw!$X171&lt;$A$9,Raw!S171,-999),-999),-999),-999),-999),-999)</f>
        <v>0.13789299999999999</v>
      </c>
      <c r="M171" s="9">
        <f>Raw!Q171</f>
        <v>0.940222</v>
      </c>
      <c r="N171" s="9">
        <f>IF(Raw!$G171&gt;$C$8,IF(Raw!$Q171&gt;$C$8,IF(Raw!$N171&gt;$C$9,IF(Raw!$N171&lt;$A$9,IF(Raw!$X171&gt;$C$9,IF(Raw!$X171&lt;$A$9,Raw!V171,-999),-999),-999),-999),-999),-999)</f>
        <v>602.79999999999995</v>
      </c>
      <c r="O171" s="9">
        <f>IF(Raw!$G171&gt;$C$8,IF(Raw!$Q171&gt;$C$8,IF(Raw!$N171&gt;$C$9,IF(Raw!$N171&lt;$A$9,IF(Raw!$X171&gt;$C$9,IF(Raw!$X171&lt;$A$9,Raw!W171,-999),-999),-999),-999),-999),-999)</f>
        <v>0.17911299999999999</v>
      </c>
      <c r="P171" s="9">
        <f>IF(Raw!$G171&gt;$C$8,IF(Raw!$Q171&gt;$C$8,IF(Raw!$N171&gt;$C$9,IF(Raw!$N171&lt;$A$9,IF(Raw!$X171&gt;$C$9,IF(Raw!$X171&lt;$A$9,Raw!X171,-999),-999),-999),-999),-999),-999)</f>
        <v>782</v>
      </c>
      <c r="R171" s="9">
        <f t="shared" si="36"/>
        <v>5.8268999999999987E-2</v>
      </c>
      <c r="S171" s="9">
        <f t="shared" si="37"/>
        <v>0.39348347233008063</v>
      </c>
      <c r="T171" s="9">
        <f t="shared" si="38"/>
        <v>5.2519999999999983E-2</v>
      </c>
      <c r="U171" s="9">
        <f t="shared" si="39"/>
        <v>0.38087502628849895</v>
      </c>
      <c r="V171" s="15">
        <f t="shared" si="32"/>
        <v>0.11178985509999999</v>
      </c>
      <c r="X171" s="11">
        <f t="shared" si="40"/>
        <v>0</v>
      </c>
      <c r="Y171" s="11">
        <f t="shared" si="41"/>
        <v>5.9909999999999999E-18</v>
      </c>
      <c r="Z171" s="11">
        <f t="shared" si="42"/>
        <v>4.64E-4</v>
      </c>
      <c r="AA171" s="16">
        <f t="shared" si="43"/>
        <v>0</v>
      </c>
      <c r="AB171" s="9">
        <f t="shared" si="33"/>
        <v>8.5373000000000004E-2</v>
      </c>
      <c r="AC171" s="9">
        <f t="shared" si="34"/>
        <v>1</v>
      </c>
      <c r="AD171" s="15">
        <f t="shared" si="35"/>
        <v>0</v>
      </c>
      <c r="AE171" s="3">
        <f t="shared" si="44"/>
        <v>721.31639999999982</v>
      </c>
      <c r="AF171" s="2">
        <f t="shared" si="45"/>
        <v>0.25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6.9039351851851852E-2</v>
      </c>
      <c r="C172" s="15">
        <f>Raw!C172</f>
        <v>69.599999999999994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8.7123000000000006E-2</v>
      </c>
      <c r="F172" s="9">
        <f>IF(Raw!$G172&gt;$C$8,IF(Raw!$Q172&gt;$C$8,IF(Raw!$N172&gt;$C$9,IF(Raw!$N172&lt;$A$9,IF(Raw!$X172&gt;$C$9,IF(Raw!$X172&lt;$A$9,Raw!I172,-999),-999),-999),-999),-999),-999)</f>
        <v>0.13978499999999999</v>
      </c>
      <c r="G172" s="9">
        <f>Raw!G172</f>
        <v>0.93829600000000002</v>
      </c>
      <c r="H172" s="9">
        <f>IF(Raw!$G172&gt;$C$8,IF(Raw!$Q172&gt;$C$8,IF(Raw!$N172&gt;$C$9,IF(Raw!$N172&lt;$A$9,IF(Raw!$X172&gt;$C$9,IF(Raw!$X172&lt;$A$9,Raw!L172,-999),-999),-999),-999),-999),-999)</f>
        <v>617.6</v>
      </c>
      <c r="I172" s="9">
        <f>IF(Raw!$G172&gt;$C$8,IF(Raw!$Q172&gt;$C$8,IF(Raw!$N172&gt;$C$9,IF(Raw!$N172&lt;$A$9,IF(Raw!$X172&gt;$C$9,IF(Raw!$X172&lt;$A$9,Raw!M172,-999),-999),-999),-999),-999),-999)</f>
        <v>2.323E-3</v>
      </c>
      <c r="J172" s="9">
        <f>IF(Raw!$G172&gt;$C$8,IF(Raw!$Q172&gt;$C$8,IF(Raw!$N172&gt;$C$9,IF(Raw!$N172&lt;$A$9,IF(Raw!$X172&gt;$C$9,IF(Raw!$X172&lt;$A$9,Raw!N172,-999),-999),-999),-999),-999),-999)</f>
        <v>677</v>
      </c>
      <c r="K172" s="9">
        <f>IF(Raw!$G172&gt;$C$8,IF(Raw!$Q172&gt;$C$8,IF(Raw!$N172&gt;$C$9,IF(Raw!$N172&lt;$A$9,IF(Raw!$X172&gt;$C$9,IF(Raw!$X172&lt;$A$9,Raw!R172,-999),-999),-999),-999),-999),-999)</f>
        <v>8.3247000000000002E-2</v>
      </c>
      <c r="L172" s="9">
        <f>IF(Raw!$G172&gt;$C$8,IF(Raw!$Q172&gt;$C$8,IF(Raw!$N172&gt;$C$9,IF(Raw!$N172&lt;$A$9,IF(Raw!$X172&gt;$C$9,IF(Raw!$X172&lt;$A$9,Raw!S172,-999),-999),-999),-999),-999),-999)</f>
        <v>0.13205700000000001</v>
      </c>
      <c r="M172" s="9">
        <f>Raw!Q172</f>
        <v>0.92540199999999995</v>
      </c>
      <c r="N172" s="9">
        <f>IF(Raw!$G172&gt;$C$8,IF(Raw!$Q172&gt;$C$8,IF(Raw!$N172&gt;$C$9,IF(Raw!$N172&lt;$A$9,IF(Raw!$X172&gt;$C$9,IF(Raw!$X172&lt;$A$9,Raw!V172,-999),-999),-999),-999),-999),-999)</f>
        <v>642.4</v>
      </c>
      <c r="O172" s="9">
        <f>IF(Raw!$G172&gt;$C$8,IF(Raw!$Q172&gt;$C$8,IF(Raw!$N172&gt;$C$9,IF(Raw!$N172&lt;$A$9,IF(Raw!$X172&gt;$C$9,IF(Raw!$X172&lt;$A$9,Raw!W172,-999),-999),-999),-999),-999),-999)</f>
        <v>0.10076300000000001</v>
      </c>
      <c r="P172" s="9">
        <f>IF(Raw!$G172&gt;$C$8,IF(Raw!$Q172&gt;$C$8,IF(Raw!$N172&gt;$C$9,IF(Raw!$N172&lt;$A$9,IF(Raw!$X172&gt;$C$9,IF(Raw!$X172&lt;$A$9,Raw!X172,-999),-999),-999),-999),-999),-999)</f>
        <v>1023</v>
      </c>
      <c r="R172" s="9">
        <f t="shared" si="36"/>
        <v>5.2661999999999987E-2</v>
      </c>
      <c r="S172" s="9">
        <f t="shared" si="37"/>
        <v>0.37673570125549943</v>
      </c>
      <c r="T172" s="9">
        <f t="shared" si="38"/>
        <v>4.8810000000000006E-2</v>
      </c>
      <c r="U172" s="9">
        <f t="shared" si="39"/>
        <v>0.369613121606579</v>
      </c>
      <c r="V172" s="15">
        <f t="shared" si="32"/>
        <v>0.1070586099</v>
      </c>
      <c r="X172" s="11">
        <f t="shared" si="40"/>
        <v>0</v>
      </c>
      <c r="Y172" s="11">
        <f t="shared" si="41"/>
        <v>6.1760000000000001E-18</v>
      </c>
      <c r="Z172" s="11">
        <f t="shared" si="42"/>
        <v>6.7699999999999998E-4</v>
      </c>
      <c r="AA172" s="16">
        <f t="shared" si="43"/>
        <v>0</v>
      </c>
      <c r="AB172" s="9">
        <f t="shared" si="33"/>
        <v>8.3247000000000002E-2</v>
      </c>
      <c r="AC172" s="9">
        <f t="shared" si="34"/>
        <v>1</v>
      </c>
      <c r="AD172" s="15">
        <f t="shared" si="35"/>
        <v>0</v>
      </c>
      <c r="AE172" s="3">
        <f t="shared" si="44"/>
        <v>743.59039999999982</v>
      </c>
      <c r="AF172" s="2">
        <f t="shared" si="45"/>
        <v>0.25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6.9097222222222213E-2</v>
      </c>
      <c r="C173" s="15">
        <f>Raw!C173</f>
        <v>69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9.4897999999999996E-2</v>
      </c>
      <c r="F173" s="9">
        <f>IF(Raw!$G173&gt;$C$8,IF(Raw!$Q173&gt;$C$8,IF(Raw!$N173&gt;$C$9,IF(Raw!$N173&lt;$A$9,IF(Raw!$X173&gt;$C$9,IF(Raw!$X173&lt;$A$9,Raw!I173,-999),-999),-999),-999),-999),-999)</f>
        <v>0.16001399999999999</v>
      </c>
      <c r="G173" s="9">
        <f>Raw!G173</f>
        <v>0.96631</v>
      </c>
      <c r="H173" s="9">
        <f>IF(Raw!$G173&gt;$C$8,IF(Raw!$Q173&gt;$C$8,IF(Raw!$N173&gt;$C$9,IF(Raw!$N173&lt;$A$9,IF(Raw!$X173&gt;$C$9,IF(Raw!$X173&lt;$A$9,Raw!L173,-999),-999),-999),-999),-999),-999)</f>
        <v>615.1</v>
      </c>
      <c r="I173" s="9">
        <f>IF(Raw!$G173&gt;$C$8,IF(Raw!$Q173&gt;$C$8,IF(Raw!$N173&gt;$C$9,IF(Raw!$N173&lt;$A$9,IF(Raw!$X173&gt;$C$9,IF(Raw!$X173&lt;$A$9,Raw!M173,-999),-999),-999),-999),-999),-999)</f>
        <v>3.0000000000000001E-6</v>
      </c>
      <c r="J173" s="9">
        <f>IF(Raw!$G173&gt;$C$8,IF(Raw!$Q173&gt;$C$8,IF(Raw!$N173&gt;$C$9,IF(Raw!$N173&lt;$A$9,IF(Raw!$X173&gt;$C$9,IF(Raw!$X173&lt;$A$9,Raw!N173,-999),-999),-999),-999),-999),-999)</f>
        <v>469</v>
      </c>
      <c r="K173" s="9">
        <f>IF(Raw!$G173&gt;$C$8,IF(Raw!$Q173&gt;$C$8,IF(Raw!$N173&gt;$C$9,IF(Raw!$N173&lt;$A$9,IF(Raw!$X173&gt;$C$9,IF(Raw!$X173&lt;$A$9,Raw!R173,-999),-999),-999),-999),-999),-999)</f>
        <v>9.6313999999999997E-2</v>
      </c>
      <c r="L173" s="9">
        <f>IF(Raw!$G173&gt;$C$8,IF(Raw!$Q173&gt;$C$8,IF(Raw!$N173&gt;$C$9,IF(Raw!$N173&lt;$A$9,IF(Raw!$X173&gt;$C$9,IF(Raw!$X173&lt;$A$9,Raw!S173,-999),-999),-999),-999),-999),-999)</f>
        <v>0.16218399999999999</v>
      </c>
      <c r="M173" s="9">
        <f>Raw!Q173</f>
        <v>0.93691999999999998</v>
      </c>
      <c r="N173" s="9">
        <f>IF(Raw!$G173&gt;$C$8,IF(Raw!$Q173&gt;$C$8,IF(Raw!$N173&gt;$C$9,IF(Raw!$N173&lt;$A$9,IF(Raw!$X173&gt;$C$9,IF(Raw!$X173&lt;$A$9,Raw!V173,-999),-999),-999),-999),-999),-999)</f>
        <v>659.7</v>
      </c>
      <c r="O173" s="9">
        <f>IF(Raw!$G173&gt;$C$8,IF(Raw!$Q173&gt;$C$8,IF(Raw!$N173&gt;$C$9,IF(Raw!$N173&lt;$A$9,IF(Raw!$X173&gt;$C$9,IF(Raw!$X173&lt;$A$9,Raw!W173,-999),-999),-999),-999),-999),-999)</f>
        <v>5.1013999999999997E-2</v>
      </c>
      <c r="P173" s="9">
        <f>IF(Raw!$G173&gt;$C$8,IF(Raw!$Q173&gt;$C$8,IF(Raw!$N173&gt;$C$9,IF(Raw!$N173&lt;$A$9,IF(Raw!$X173&gt;$C$9,IF(Raw!$X173&lt;$A$9,Raw!X173,-999),-999),-999),-999),-999),-999)</f>
        <v>729</v>
      </c>
      <c r="R173" s="9">
        <f t="shared" si="36"/>
        <v>6.5115999999999993E-2</v>
      </c>
      <c r="S173" s="9">
        <f t="shared" si="37"/>
        <v>0.40693939280312968</v>
      </c>
      <c r="T173" s="9">
        <f t="shared" si="38"/>
        <v>6.5869999999999998E-2</v>
      </c>
      <c r="U173" s="9">
        <f t="shared" si="39"/>
        <v>0.40614363932323783</v>
      </c>
      <c r="V173" s="15">
        <f t="shared" si="32"/>
        <v>0.1314825688</v>
      </c>
      <c r="X173" s="11">
        <f t="shared" si="40"/>
        <v>0</v>
      </c>
      <c r="Y173" s="11">
        <f t="shared" si="41"/>
        <v>6.1509999999999999E-18</v>
      </c>
      <c r="Z173" s="11">
        <f t="shared" si="42"/>
        <v>4.6899999999999996E-4</v>
      </c>
      <c r="AA173" s="16">
        <f t="shared" si="43"/>
        <v>0</v>
      </c>
      <c r="AB173" s="9">
        <f t="shared" si="33"/>
        <v>9.6313999999999997E-2</v>
      </c>
      <c r="AC173" s="9">
        <f t="shared" si="34"/>
        <v>1</v>
      </c>
      <c r="AD173" s="15">
        <f t="shared" si="35"/>
        <v>0</v>
      </c>
      <c r="AE173" s="3">
        <f t="shared" si="44"/>
        <v>740.58039999999983</v>
      </c>
      <c r="AF173" s="2">
        <f t="shared" si="45"/>
        <v>0.25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6.9155092592592601E-2</v>
      </c>
      <c r="C174" s="15">
        <f>Raw!C174</f>
        <v>67.8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0.107167</v>
      </c>
      <c r="F174" s="9">
        <f>IF(Raw!$G174&gt;$C$8,IF(Raw!$Q174&gt;$C$8,IF(Raw!$N174&gt;$C$9,IF(Raw!$N174&lt;$A$9,IF(Raw!$X174&gt;$C$9,IF(Raw!$X174&lt;$A$9,Raw!I174,-999),-999),-999),-999),-999),-999)</f>
        <v>0.18443399999999999</v>
      </c>
      <c r="G174" s="9">
        <f>Raw!G174</f>
        <v>0.97381700000000004</v>
      </c>
      <c r="H174" s="9">
        <f>IF(Raw!$G174&gt;$C$8,IF(Raw!$Q174&gt;$C$8,IF(Raw!$N174&gt;$C$9,IF(Raw!$N174&lt;$A$9,IF(Raw!$X174&gt;$C$9,IF(Raw!$X174&lt;$A$9,Raw!L174,-999),-999),-999),-999),-999),-999)</f>
        <v>620.9</v>
      </c>
      <c r="I174" s="9">
        <f>IF(Raw!$G174&gt;$C$8,IF(Raw!$Q174&gt;$C$8,IF(Raw!$N174&gt;$C$9,IF(Raw!$N174&lt;$A$9,IF(Raw!$X174&gt;$C$9,IF(Raw!$X174&lt;$A$9,Raw!M174,-999),-999),-999),-999),-999),-999)</f>
        <v>6.0000000000000002E-6</v>
      </c>
      <c r="J174" s="9">
        <f>IF(Raw!$G174&gt;$C$8,IF(Raw!$Q174&gt;$C$8,IF(Raw!$N174&gt;$C$9,IF(Raw!$N174&lt;$A$9,IF(Raw!$X174&gt;$C$9,IF(Raw!$X174&lt;$A$9,Raw!N174,-999),-999),-999),-999),-999),-999)</f>
        <v>320</v>
      </c>
      <c r="K174" s="9">
        <f>IF(Raw!$G174&gt;$C$8,IF(Raw!$Q174&gt;$C$8,IF(Raw!$N174&gt;$C$9,IF(Raw!$N174&lt;$A$9,IF(Raw!$X174&gt;$C$9,IF(Raw!$X174&lt;$A$9,Raw!R174,-999),-999),-999),-999),-999),-999)</f>
        <v>9.6821000000000004E-2</v>
      </c>
      <c r="L174" s="9">
        <f>IF(Raw!$G174&gt;$C$8,IF(Raw!$Q174&gt;$C$8,IF(Raw!$N174&gt;$C$9,IF(Raw!$N174&lt;$A$9,IF(Raw!$X174&gt;$C$9,IF(Raw!$X174&lt;$A$9,Raw!S174,-999),-999),-999),-999),-999),-999)</f>
        <v>0.151894</v>
      </c>
      <c r="M174" s="9">
        <f>Raw!Q174</f>
        <v>0.91298100000000004</v>
      </c>
      <c r="N174" s="9">
        <f>IF(Raw!$G174&gt;$C$8,IF(Raw!$Q174&gt;$C$8,IF(Raw!$N174&gt;$C$9,IF(Raw!$N174&lt;$A$9,IF(Raw!$X174&gt;$C$9,IF(Raw!$X174&lt;$A$9,Raw!V174,-999),-999),-999),-999),-999),-999)</f>
        <v>655.7</v>
      </c>
      <c r="O174" s="9">
        <f>IF(Raw!$G174&gt;$C$8,IF(Raw!$Q174&gt;$C$8,IF(Raw!$N174&gt;$C$9,IF(Raw!$N174&lt;$A$9,IF(Raw!$X174&gt;$C$9,IF(Raw!$X174&lt;$A$9,Raw!W174,-999),-999),-999),-999),-999),-999)</f>
        <v>0.25384499999999999</v>
      </c>
      <c r="P174" s="9">
        <f>IF(Raw!$G174&gt;$C$8,IF(Raw!$Q174&gt;$C$8,IF(Raw!$N174&gt;$C$9,IF(Raw!$N174&lt;$A$9,IF(Raw!$X174&gt;$C$9,IF(Raw!$X174&lt;$A$9,Raw!X174,-999),-999),-999),-999),-999),-999)</f>
        <v>544</v>
      </c>
      <c r="R174" s="9">
        <f t="shared" si="36"/>
        <v>7.7266999999999988E-2</v>
      </c>
      <c r="S174" s="9">
        <f t="shared" si="37"/>
        <v>0.41894119305551036</v>
      </c>
      <c r="T174" s="9">
        <f t="shared" si="38"/>
        <v>5.5072999999999997E-2</v>
      </c>
      <c r="U174" s="9">
        <f t="shared" si="39"/>
        <v>0.3625752169275942</v>
      </c>
      <c r="V174" s="15">
        <f t="shared" si="32"/>
        <v>0.1231404658</v>
      </c>
      <c r="X174" s="11">
        <f t="shared" si="40"/>
        <v>0</v>
      </c>
      <c r="Y174" s="11">
        <f t="shared" si="41"/>
        <v>6.2089999999999991E-18</v>
      </c>
      <c r="Z174" s="11">
        <f t="shared" si="42"/>
        <v>3.1999999999999997E-4</v>
      </c>
      <c r="AA174" s="16">
        <f t="shared" si="43"/>
        <v>0</v>
      </c>
      <c r="AB174" s="9">
        <f t="shared" si="33"/>
        <v>9.6821000000000004E-2</v>
      </c>
      <c r="AC174" s="9">
        <f t="shared" si="34"/>
        <v>1</v>
      </c>
      <c r="AD174" s="15">
        <f t="shared" si="35"/>
        <v>0</v>
      </c>
      <c r="AE174" s="3">
        <f t="shared" si="44"/>
        <v>747.56359999999972</v>
      </c>
      <c r="AF174" s="2">
        <f t="shared" si="45"/>
        <v>0.25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6.9212962962962962E-2</v>
      </c>
      <c r="C175" s="15">
        <f>Raw!C175</f>
        <v>66.8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0.100091</v>
      </c>
      <c r="F175" s="9">
        <f>IF(Raw!$G175&gt;$C$8,IF(Raw!$Q175&gt;$C$8,IF(Raw!$N175&gt;$C$9,IF(Raw!$N175&lt;$A$9,IF(Raw!$X175&gt;$C$9,IF(Raw!$X175&lt;$A$9,Raw!I175,-999),-999),-999),-999),-999),-999)</f>
        <v>0.167243</v>
      </c>
      <c r="G175" s="9">
        <f>Raw!G175</f>
        <v>0.97637700000000005</v>
      </c>
      <c r="H175" s="9">
        <f>IF(Raw!$G175&gt;$C$8,IF(Raw!$Q175&gt;$C$8,IF(Raw!$N175&gt;$C$9,IF(Raw!$N175&lt;$A$9,IF(Raw!$X175&gt;$C$9,IF(Raw!$X175&lt;$A$9,Raw!L175,-999),-999),-999),-999),-999),-999)</f>
        <v>674.9</v>
      </c>
      <c r="I175" s="9">
        <f>IF(Raw!$G175&gt;$C$8,IF(Raw!$Q175&gt;$C$8,IF(Raw!$N175&gt;$C$9,IF(Raw!$N175&lt;$A$9,IF(Raw!$X175&gt;$C$9,IF(Raw!$X175&lt;$A$9,Raw!M175,-999),-999),-999),-999),-999),-999)</f>
        <v>8.7410000000000002E-2</v>
      </c>
      <c r="J175" s="9">
        <f>IF(Raw!$G175&gt;$C$8,IF(Raw!$Q175&gt;$C$8,IF(Raw!$N175&gt;$C$9,IF(Raw!$N175&lt;$A$9,IF(Raw!$X175&gt;$C$9,IF(Raw!$X175&lt;$A$9,Raw!N175,-999),-999),-999),-999),-999),-999)</f>
        <v>549</v>
      </c>
      <c r="K175" s="9">
        <f>IF(Raw!$G175&gt;$C$8,IF(Raw!$Q175&gt;$C$8,IF(Raw!$N175&gt;$C$9,IF(Raw!$N175&lt;$A$9,IF(Raw!$X175&gt;$C$9,IF(Raw!$X175&lt;$A$9,Raw!R175,-999),-999),-999),-999),-999),-999)</f>
        <v>0.10374</v>
      </c>
      <c r="L175" s="9">
        <f>IF(Raw!$G175&gt;$C$8,IF(Raw!$Q175&gt;$C$8,IF(Raw!$N175&gt;$C$9,IF(Raw!$N175&lt;$A$9,IF(Raw!$X175&gt;$C$9,IF(Raw!$X175&lt;$A$9,Raw!S175,-999),-999),-999),-999),-999),-999)</f>
        <v>0.16922599999999999</v>
      </c>
      <c r="M175" s="9">
        <f>Raw!Q175</f>
        <v>0.94032499999999997</v>
      </c>
      <c r="N175" s="9">
        <f>IF(Raw!$G175&gt;$C$8,IF(Raw!$Q175&gt;$C$8,IF(Raw!$N175&gt;$C$9,IF(Raw!$N175&lt;$A$9,IF(Raw!$X175&gt;$C$9,IF(Raw!$X175&lt;$A$9,Raw!V175,-999),-999),-999),-999),-999),-999)</f>
        <v>649.79999999999995</v>
      </c>
      <c r="O175" s="9">
        <f>IF(Raw!$G175&gt;$C$8,IF(Raw!$Q175&gt;$C$8,IF(Raw!$N175&gt;$C$9,IF(Raw!$N175&lt;$A$9,IF(Raw!$X175&gt;$C$9,IF(Raw!$X175&lt;$A$9,Raw!W175,-999),-999),-999),-999),-999),-999)</f>
        <v>0.206507</v>
      </c>
      <c r="P175" s="9">
        <f>IF(Raw!$G175&gt;$C$8,IF(Raw!$Q175&gt;$C$8,IF(Raw!$N175&gt;$C$9,IF(Raw!$N175&lt;$A$9,IF(Raw!$X175&gt;$C$9,IF(Raw!$X175&lt;$A$9,Raw!X175,-999),-999),-999),-999),-999),-999)</f>
        <v>618</v>
      </c>
      <c r="R175" s="9">
        <f t="shared" si="36"/>
        <v>6.7152000000000003E-2</v>
      </c>
      <c r="S175" s="9">
        <f t="shared" si="37"/>
        <v>0.40152353162763166</v>
      </c>
      <c r="T175" s="9">
        <f t="shared" si="38"/>
        <v>6.5485999999999989E-2</v>
      </c>
      <c r="U175" s="9">
        <f t="shared" si="39"/>
        <v>0.38697363289329056</v>
      </c>
      <c r="V175" s="15">
        <f t="shared" si="32"/>
        <v>0.13719151819999997</v>
      </c>
      <c r="X175" s="11">
        <f t="shared" si="40"/>
        <v>0</v>
      </c>
      <c r="Y175" s="11">
        <f t="shared" si="41"/>
        <v>6.7489999999999993E-18</v>
      </c>
      <c r="Z175" s="11">
        <f t="shared" si="42"/>
        <v>5.4900000000000001E-4</v>
      </c>
      <c r="AA175" s="16">
        <f t="shared" si="43"/>
        <v>0</v>
      </c>
      <c r="AB175" s="9">
        <f t="shared" si="33"/>
        <v>0.10374</v>
      </c>
      <c r="AC175" s="9">
        <f t="shared" si="34"/>
        <v>1</v>
      </c>
      <c r="AD175" s="15">
        <f t="shared" si="35"/>
        <v>0</v>
      </c>
      <c r="AE175" s="3">
        <f t="shared" si="44"/>
        <v>812.57959999999969</v>
      </c>
      <c r="AF175" s="2">
        <f t="shared" si="45"/>
        <v>0.25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6.9259259259259257E-2</v>
      </c>
      <c r="C176" s="15">
        <f>Raw!C176</f>
        <v>66.099999999999994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9.9192000000000002E-2</v>
      </c>
      <c r="F176" s="9">
        <f>IF(Raw!$G176&gt;$C$8,IF(Raw!$Q176&gt;$C$8,IF(Raw!$N176&gt;$C$9,IF(Raw!$N176&lt;$A$9,IF(Raw!$X176&gt;$C$9,IF(Raw!$X176&lt;$A$9,Raw!I176,-999),-999),-999),-999),-999),-999)</f>
        <v>0.17093</v>
      </c>
      <c r="G176" s="9">
        <f>Raw!G176</f>
        <v>0.95215799999999995</v>
      </c>
      <c r="H176" s="9">
        <f>IF(Raw!$G176&gt;$C$8,IF(Raw!$Q176&gt;$C$8,IF(Raw!$N176&gt;$C$9,IF(Raw!$N176&lt;$A$9,IF(Raw!$X176&gt;$C$9,IF(Raw!$X176&lt;$A$9,Raw!L176,-999),-999),-999),-999),-999),-999)</f>
        <v>635.20000000000005</v>
      </c>
      <c r="I176" s="9">
        <f>IF(Raw!$G176&gt;$C$8,IF(Raw!$Q176&gt;$C$8,IF(Raw!$N176&gt;$C$9,IF(Raw!$N176&lt;$A$9,IF(Raw!$X176&gt;$C$9,IF(Raw!$X176&lt;$A$9,Raw!M176,-999),-999),-999),-999),-999),-999)</f>
        <v>6.9999999999999999E-6</v>
      </c>
      <c r="J176" s="9">
        <f>IF(Raw!$G176&gt;$C$8,IF(Raw!$Q176&gt;$C$8,IF(Raw!$N176&gt;$C$9,IF(Raw!$N176&lt;$A$9,IF(Raw!$X176&gt;$C$9,IF(Raw!$X176&lt;$A$9,Raw!N176,-999),-999),-999),-999),-999),-999)</f>
        <v>712</v>
      </c>
      <c r="K176" s="9">
        <f>IF(Raw!$G176&gt;$C$8,IF(Raw!$Q176&gt;$C$8,IF(Raw!$N176&gt;$C$9,IF(Raw!$N176&lt;$A$9,IF(Raw!$X176&gt;$C$9,IF(Raw!$X176&lt;$A$9,Raw!R176,-999),-999),-999),-999),-999),-999)</f>
        <v>0.101953</v>
      </c>
      <c r="L176" s="9">
        <f>IF(Raw!$G176&gt;$C$8,IF(Raw!$Q176&gt;$C$8,IF(Raw!$N176&gt;$C$9,IF(Raw!$N176&lt;$A$9,IF(Raw!$X176&gt;$C$9,IF(Raw!$X176&lt;$A$9,Raw!S176,-999),-999),-999),-999),-999),-999)</f>
        <v>0.16805899999999999</v>
      </c>
      <c r="M176" s="9">
        <f>Raw!Q176</f>
        <v>0.96585100000000002</v>
      </c>
      <c r="N176" s="9">
        <f>IF(Raw!$G176&gt;$C$8,IF(Raw!$Q176&gt;$C$8,IF(Raw!$N176&gt;$C$9,IF(Raw!$N176&lt;$A$9,IF(Raw!$X176&gt;$C$9,IF(Raw!$X176&lt;$A$9,Raw!V176,-999),-999),-999),-999),-999),-999)</f>
        <v>616.70000000000005</v>
      </c>
      <c r="O176" s="9">
        <f>IF(Raw!$G176&gt;$C$8,IF(Raw!$Q176&gt;$C$8,IF(Raw!$N176&gt;$C$9,IF(Raw!$N176&lt;$A$9,IF(Raw!$X176&gt;$C$9,IF(Raw!$X176&lt;$A$9,Raw!W176,-999),-999),-999),-999),-999),-999)</f>
        <v>0.21240600000000001</v>
      </c>
      <c r="P176" s="9">
        <f>IF(Raw!$G176&gt;$C$8,IF(Raw!$Q176&gt;$C$8,IF(Raw!$N176&gt;$C$9,IF(Raw!$N176&lt;$A$9,IF(Raw!$X176&gt;$C$9,IF(Raw!$X176&lt;$A$9,Raw!X176,-999),-999),-999),-999),-999),-999)</f>
        <v>692</v>
      </c>
      <c r="R176" s="9">
        <f t="shared" si="36"/>
        <v>7.1737999999999996E-2</v>
      </c>
      <c r="S176" s="9">
        <f t="shared" si="37"/>
        <v>0.41969227169016554</v>
      </c>
      <c r="T176" s="9">
        <f t="shared" si="38"/>
        <v>6.6105999999999984E-2</v>
      </c>
      <c r="U176" s="9">
        <f t="shared" si="39"/>
        <v>0.39334995448027177</v>
      </c>
      <c r="V176" s="15">
        <f t="shared" si="32"/>
        <v>0.1362454313</v>
      </c>
      <c r="X176" s="11">
        <f t="shared" si="40"/>
        <v>0</v>
      </c>
      <c r="Y176" s="11">
        <f t="shared" si="41"/>
        <v>6.3519999999999998E-18</v>
      </c>
      <c r="Z176" s="11">
        <f t="shared" si="42"/>
        <v>7.1199999999999996E-4</v>
      </c>
      <c r="AA176" s="16">
        <f t="shared" si="43"/>
        <v>0</v>
      </c>
      <c r="AB176" s="9">
        <f t="shared" si="33"/>
        <v>0.101953</v>
      </c>
      <c r="AC176" s="9">
        <f t="shared" si="34"/>
        <v>1</v>
      </c>
      <c r="AD176" s="15">
        <f t="shared" si="35"/>
        <v>0</v>
      </c>
      <c r="AE176" s="3">
        <f t="shared" si="44"/>
        <v>764.78079999999977</v>
      </c>
      <c r="AF176" s="2">
        <f t="shared" si="45"/>
        <v>0.25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6.9317129629629631E-2</v>
      </c>
      <c r="C177" s="15">
        <f>Raw!C177</f>
        <v>65.2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0.10762099999999999</v>
      </c>
      <c r="F177" s="9">
        <f>IF(Raw!$G177&gt;$C$8,IF(Raw!$Q177&gt;$C$8,IF(Raw!$N177&gt;$C$9,IF(Raw!$N177&lt;$A$9,IF(Raw!$X177&gt;$C$9,IF(Raw!$X177&lt;$A$9,Raw!I177,-999),-999),-999),-999),-999),-999)</f>
        <v>0.182558</v>
      </c>
      <c r="G177" s="9">
        <f>Raw!G177</f>
        <v>0.96797999999999995</v>
      </c>
      <c r="H177" s="9">
        <f>IF(Raw!$G177&gt;$C$8,IF(Raw!$Q177&gt;$C$8,IF(Raw!$N177&gt;$C$9,IF(Raw!$N177&lt;$A$9,IF(Raw!$X177&gt;$C$9,IF(Raw!$X177&lt;$A$9,Raw!L177,-999),-999),-999),-999),-999),-999)</f>
        <v>646.70000000000005</v>
      </c>
      <c r="I177" s="9">
        <f>IF(Raw!$G177&gt;$C$8,IF(Raw!$Q177&gt;$C$8,IF(Raw!$N177&gt;$C$9,IF(Raw!$N177&lt;$A$9,IF(Raw!$X177&gt;$C$9,IF(Raw!$X177&lt;$A$9,Raw!M177,-999),-999),-999),-999),-999),-999)</f>
        <v>0.14164099999999999</v>
      </c>
      <c r="J177" s="9">
        <f>IF(Raw!$G177&gt;$C$8,IF(Raw!$Q177&gt;$C$8,IF(Raw!$N177&gt;$C$9,IF(Raw!$N177&lt;$A$9,IF(Raw!$X177&gt;$C$9,IF(Raw!$X177&lt;$A$9,Raw!N177,-999),-999),-999),-999),-999),-999)</f>
        <v>698</v>
      </c>
      <c r="K177" s="9">
        <f>IF(Raw!$G177&gt;$C$8,IF(Raw!$Q177&gt;$C$8,IF(Raw!$N177&gt;$C$9,IF(Raw!$N177&lt;$A$9,IF(Raw!$X177&gt;$C$9,IF(Raw!$X177&lt;$A$9,Raw!R177,-999),-999),-999),-999),-999),-999)</f>
        <v>0.110984</v>
      </c>
      <c r="L177" s="9">
        <f>IF(Raw!$G177&gt;$C$8,IF(Raw!$Q177&gt;$C$8,IF(Raw!$N177&gt;$C$9,IF(Raw!$N177&lt;$A$9,IF(Raw!$X177&gt;$C$9,IF(Raw!$X177&lt;$A$9,Raw!S177,-999),-999),-999),-999),-999),-999)</f>
        <v>0.16828699999999999</v>
      </c>
      <c r="M177" s="9">
        <f>Raw!Q177</f>
        <v>0.94445999999999997</v>
      </c>
      <c r="N177" s="9">
        <f>IF(Raw!$G177&gt;$C$8,IF(Raw!$Q177&gt;$C$8,IF(Raw!$N177&gt;$C$9,IF(Raw!$N177&lt;$A$9,IF(Raw!$X177&gt;$C$9,IF(Raw!$X177&lt;$A$9,Raw!V177,-999),-999),-999),-999),-999),-999)</f>
        <v>528.79999999999995</v>
      </c>
      <c r="O177" s="9">
        <f>IF(Raw!$G177&gt;$C$8,IF(Raw!$Q177&gt;$C$8,IF(Raw!$N177&gt;$C$9,IF(Raw!$N177&lt;$A$9,IF(Raw!$X177&gt;$C$9,IF(Raw!$X177&lt;$A$9,Raw!W177,-999),-999),-999),-999),-999),-999)</f>
        <v>0.117511</v>
      </c>
      <c r="P177" s="9">
        <f>IF(Raw!$G177&gt;$C$8,IF(Raw!$Q177&gt;$C$8,IF(Raw!$N177&gt;$C$9,IF(Raw!$N177&lt;$A$9,IF(Raw!$X177&gt;$C$9,IF(Raw!$X177&lt;$A$9,Raw!X177,-999),-999),-999),-999),-999),-999)</f>
        <v>521</v>
      </c>
      <c r="R177" s="9">
        <f t="shared" si="36"/>
        <v>7.4937000000000004E-2</v>
      </c>
      <c r="S177" s="9">
        <f t="shared" si="37"/>
        <v>0.41048324368146016</v>
      </c>
      <c r="T177" s="9">
        <f t="shared" si="38"/>
        <v>5.7302999999999993E-2</v>
      </c>
      <c r="U177" s="9">
        <f t="shared" si="39"/>
        <v>0.34050758525613978</v>
      </c>
      <c r="V177" s="15">
        <f t="shared" si="32"/>
        <v>0.13643027089999998</v>
      </c>
      <c r="X177" s="11">
        <f t="shared" si="40"/>
        <v>0</v>
      </c>
      <c r="Y177" s="11">
        <f t="shared" si="41"/>
        <v>6.4670000000000003E-18</v>
      </c>
      <c r="Z177" s="11">
        <f t="shared" si="42"/>
        <v>6.9799999999999994E-4</v>
      </c>
      <c r="AA177" s="16">
        <f t="shared" si="43"/>
        <v>0</v>
      </c>
      <c r="AB177" s="9">
        <f t="shared" si="33"/>
        <v>0.110984</v>
      </c>
      <c r="AC177" s="9">
        <f t="shared" si="34"/>
        <v>1</v>
      </c>
      <c r="AD177" s="15">
        <f t="shared" si="35"/>
        <v>0</v>
      </c>
      <c r="AE177" s="3">
        <f t="shared" si="44"/>
        <v>778.62679999999978</v>
      </c>
      <c r="AF177" s="2">
        <f t="shared" si="45"/>
        <v>0.25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6.9375000000000006E-2</v>
      </c>
      <c r="C178" s="15">
        <f>Raw!C178</f>
        <v>64.099999999999994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0.115948</v>
      </c>
      <c r="F178" s="9">
        <f>IF(Raw!$G178&gt;$C$8,IF(Raw!$Q178&gt;$C$8,IF(Raw!$N178&gt;$C$9,IF(Raw!$N178&lt;$A$9,IF(Raw!$X178&gt;$C$9,IF(Raw!$X178&lt;$A$9,Raw!I178,-999),-999),-999),-999),-999),-999)</f>
        <v>0.20346600000000001</v>
      </c>
      <c r="G178" s="9">
        <f>Raw!G178</f>
        <v>0.97096499999999997</v>
      </c>
      <c r="H178" s="9">
        <f>IF(Raw!$G178&gt;$C$8,IF(Raw!$Q178&gt;$C$8,IF(Raw!$N178&gt;$C$9,IF(Raw!$N178&lt;$A$9,IF(Raw!$X178&gt;$C$9,IF(Raw!$X178&lt;$A$9,Raw!L178,-999),-999),-999),-999),-999),-999)</f>
        <v>623.6</v>
      </c>
      <c r="I178" s="9">
        <f>IF(Raw!$G178&gt;$C$8,IF(Raw!$Q178&gt;$C$8,IF(Raw!$N178&gt;$C$9,IF(Raw!$N178&lt;$A$9,IF(Raw!$X178&gt;$C$9,IF(Raw!$X178&lt;$A$9,Raw!M178,-999),-999),-999),-999),-999),-999)</f>
        <v>2.6999999999999999E-5</v>
      </c>
      <c r="J178" s="9">
        <f>IF(Raw!$G178&gt;$C$8,IF(Raw!$Q178&gt;$C$8,IF(Raw!$N178&gt;$C$9,IF(Raw!$N178&lt;$A$9,IF(Raw!$X178&gt;$C$9,IF(Raw!$X178&lt;$A$9,Raw!N178,-999),-999),-999),-999),-999),-999)</f>
        <v>606</v>
      </c>
      <c r="K178" s="9">
        <f>IF(Raw!$G178&gt;$C$8,IF(Raw!$Q178&gt;$C$8,IF(Raw!$N178&gt;$C$9,IF(Raw!$N178&lt;$A$9,IF(Raw!$X178&gt;$C$9,IF(Raw!$X178&lt;$A$9,Raw!R178,-999),-999),-999),-999),-999),-999)</f>
        <v>0.11186599999999999</v>
      </c>
      <c r="L178" s="9">
        <f>IF(Raw!$G178&gt;$C$8,IF(Raw!$Q178&gt;$C$8,IF(Raw!$N178&gt;$C$9,IF(Raw!$N178&lt;$A$9,IF(Raw!$X178&gt;$C$9,IF(Raw!$X178&lt;$A$9,Raw!S178,-999),-999),-999),-999),-999),-999)</f>
        <v>0.18560599999999999</v>
      </c>
      <c r="M178" s="9">
        <f>Raw!Q178</f>
        <v>0.97445000000000004</v>
      </c>
      <c r="N178" s="9">
        <f>IF(Raw!$G178&gt;$C$8,IF(Raw!$Q178&gt;$C$8,IF(Raw!$N178&gt;$C$9,IF(Raw!$N178&lt;$A$9,IF(Raw!$X178&gt;$C$9,IF(Raw!$X178&lt;$A$9,Raw!V178,-999),-999),-999),-999),-999),-999)</f>
        <v>681.7</v>
      </c>
      <c r="O178" s="9">
        <f>IF(Raw!$G178&gt;$C$8,IF(Raw!$Q178&gt;$C$8,IF(Raw!$N178&gt;$C$9,IF(Raw!$N178&lt;$A$9,IF(Raw!$X178&gt;$C$9,IF(Raw!$X178&lt;$A$9,Raw!W178,-999),-999),-999),-999),-999),-999)</f>
        <v>0.37081999999999998</v>
      </c>
      <c r="P178" s="9">
        <f>IF(Raw!$G178&gt;$C$8,IF(Raw!$Q178&gt;$C$8,IF(Raw!$N178&gt;$C$9,IF(Raw!$N178&lt;$A$9,IF(Raw!$X178&gt;$C$9,IF(Raw!$X178&lt;$A$9,Raw!X178,-999),-999),-999),-999),-999),-999)</f>
        <v>495</v>
      </c>
      <c r="R178" s="9">
        <f t="shared" si="36"/>
        <v>8.7518000000000012E-2</v>
      </c>
      <c r="S178" s="9">
        <f t="shared" si="37"/>
        <v>0.43013574749589617</v>
      </c>
      <c r="T178" s="9">
        <f t="shared" si="38"/>
        <v>7.374E-2</v>
      </c>
      <c r="U178" s="9">
        <f t="shared" si="39"/>
        <v>0.39729319095287868</v>
      </c>
      <c r="V178" s="15">
        <f t="shared" si="32"/>
        <v>0.15047078419999999</v>
      </c>
      <c r="X178" s="11">
        <f t="shared" si="40"/>
        <v>0</v>
      </c>
      <c r="Y178" s="11">
        <f t="shared" si="41"/>
        <v>6.2359999999999998E-18</v>
      </c>
      <c r="Z178" s="11">
        <f t="shared" si="42"/>
        <v>6.0599999999999998E-4</v>
      </c>
      <c r="AA178" s="16">
        <f t="shared" si="43"/>
        <v>0</v>
      </c>
      <c r="AB178" s="9">
        <f t="shared" si="33"/>
        <v>0.11186599999999999</v>
      </c>
      <c r="AC178" s="9">
        <f t="shared" si="34"/>
        <v>1</v>
      </c>
      <c r="AD178" s="15">
        <f t="shared" si="35"/>
        <v>0</v>
      </c>
      <c r="AE178" s="3">
        <f t="shared" si="44"/>
        <v>750.81439999999975</v>
      </c>
      <c r="AF178" s="2">
        <f t="shared" si="45"/>
        <v>0.25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6.9432870370370367E-2</v>
      </c>
      <c r="C179" s="15">
        <f>Raw!C179</f>
        <v>63.4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0.119447</v>
      </c>
      <c r="F179" s="9">
        <f>IF(Raw!$G179&gt;$C$8,IF(Raw!$Q179&gt;$C$8,IF(Raw!$N179&gt;$C$9,IF(Raw!$N179&lt;$A$9,IF(Raw!$X179&gt;$C$9,IF(Raw!$X179&lt;$A$9,Raw!I179,-999),-999),-999),-999),-999),-999)</f>
        <v>0.20081099999999999</v>
      </c>
      <c r="G179" s="9">
        <f>Raw!G179</f>
        <v>0.97235300000000002</v>
      </c>
      <c r="H179" s="9">
        <f>IF(Raw!$G179&gt;$C$8,IF(Raw!$Q179&gt;$C$8,IF(Raw!$N179&gt;$C$9,IF(Raw!$N179&lt;$A$9,IF(Raw!$X179&gt;$C$9,IF(Raw!$X179&lt;$A$9,Raw!L179,-999),-999),-999),-999),-999),-999)</f>
        <v>640.6</v>
      </c>
      <c r="I179" s="9">
        <f>IF(Raw!$G179&gt;$C$8,IF(Raw!$Q179&gt;$C$8,IF(Raw!$N179&gt;$C$9,IF(Raw!$N179&lt;$A$9,IF(Raw!$X179&gt;$C$9,IF(Raw!$X179&lt;$A$9,Raw!M179,-999),-999),-999),-999),-999),-999)</f>
        <v>5.0000000000000004E-6</v>
      </c>
      <c r="J179" s="9">
        <f>IF(Raw!$G179&gt;$C$8,IF(Raw!$Q179&gt;$C$8,IF(Raw!$N179&gt;$C$9,IF(Raw!$N179&lt;$A$9,IF(Raw!$X179&gt;$C$9,IF(Raw!$X179&lt;$A$9,Raw!N179,-999),-999),-999),-999),-999),-999)</f>
        <v>708</v>
      </c>
      <c r="K179" s="9">
        <f>IF(Raw!$G179&gt;$C$8,IF(Raw!$Q179&gt;$C$8,IF(Raw!$N179&gt;$C$9,IF(Raw!$N179&lt;$A$9,IF(Raw!$X179&gt;$C$9,IF(Raw!$X179&lt;$A$9,Raw!R179,-999),-999),-999),-999),-999),-999)</f>
        <v>0.124527</v>
      </c>
      <c r="L179" s="9">
        <f>IF(Raw!$G179&gt;$C$8,IF(Raw!$Q179&gt;$C$8,IF(Raw!$N179&gt;$C$9,IF(Raw!$N179&lt;$A$9,IF(Raw!$X179&gt;$C$9,IF(Raw!$X179&lt;$A$9,Raw!S179,-999),-999),-999),-999),-999),-999)</f>
        <v>0.205369</v>
      </c>
      <c r="M179" s="9">
        <f>Raw!Q179</f>
        <v>0.94968900000000001</v>
      </c>
      <c r="N179" s="9">
        <f>IF(Raw!$G179&gt;$C$8,IF(Raw!$Q179&gt;$C$8,IF(Raw!$N179&gt;$C$9,IF(Raw!$N179&lt;$A$9,IF(Raw!$X179&gt;$C$9,IF(Raw!$X179&lt;$A$9,Raw!V179,-999),-999),-999),-999),-999),-999)</f>
        <v>664.4</v>
      </c>
      <c r="O179" s="9">
        <f>IF(Raw!$G179&gt;$C$8,IF(Raw!$Q179&gt;$C$8,IF(Raw!$N179&gt;$C$9,IF(Raw!$N179&lt;$A$9,IF(Raw!$X179&gt;$C$9,IF(Raw!$X179&lt;$A$9,Raw!W179,-999),-999),-999),-999),-999),-999)</f>
        <v>0.19656299999999999</v>
      </c>
      <c r="P179" s="9">
        <f>IF(Raw!$G179&gt;$C$8,IF(Raw!$Q179&gt;$C$8,IF(Raw!$N179&gt;$C$9,IF(Raw!$N179&lt;$A$9,IF(Raw!$X179&gt;$C$9,IF(Raw!$X179&lt;$A$9,Raw!X179,-999),-999),-999),-999),-999),-999)</f>
        <v>663</v>
      </c>
      <c r="R179" s="9">
        <f t="shared" si="36"/>
        <v>8.1363999999999992E-2</v>
      </c>
      <c r="S179" s="9">
        <f t="shared" si="37"/>
        <v>0.40517700723565936</v>
      </c>
      <c r="T179" s="9">
        <f t="shared" si="38"/>
        <v>8.0841999999999997E-2</v>
      </c>
      <c r="U179" s="9">
        <f t="shared" si="39"/>
        <v>0.39364266271930037</v>
      </c>
      <c r="V179" s="15">
        <f t="shared" si="32"/>
        <v>0.16649264829999999</v>
      </c>
      <c r="X179" s="11">
        <f t="shared" si="40"/>
        <v>0</v>
      </c>
      <c r="Y179" s="11">
        <f t="shared" si="41"/>
        <v>6.4059999999999997E-18</v>
      </c>
      <c r="Z179" s="11">
        <f t="shared" si="42"/>
        <v>7.0799999999999997E-4</v>
      </c>
      <c r="AA179" s="16">
        <f t="shared" si="43"/>
        <v>0</v>
      </c>
      <c r="AB179" s="9">
        <f t="shared" si="33"/>
        <v>0.124527</v>
      </c>
      <c r="AC179" s="9">
        <f t="shared" si="34"/>
        <v>1</v>
      </c>
      <c r="AD179" s="15">
        <f t="shared" si="35"/>
        <v>0</v>
      </c>
      <c r="AE179" s="3">
        <f t="shared" si="44"/>
        <v>771.28239999999971</v>
      </c>
      <c r="AF179" s="2">
        <f t="shared" si="45"/>
        <v>0.25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6.9479166666666661E-2</v>
      </c>
      <c r="C180" s="15">
        <f>Raw!C180</f>
        <v>62.1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0.12052499999999999</v>
      </c>
      <c r="F180" s="9">
        <f>IF(Raw!$G180&gt;$C$8,IF(Raw!$Q180&gt;$C$8,IF(Raw!$N180&gt;$C$9,IF(Raw!$N180&lt;$A$9,IF(Raw!$X180&gt;$C$9,IF(Raw!$X180&lt;$A$9,Raw!I180,-999),-999),-999),-999),-999),-999)</f>
        <v>0.21563499999999999</v>
      </c>
      <c r="G180" s="9">
        <f>Raw!G180</f>
        <v>0.98164200000000001</v>
      </c>
      <c r="H180" s="9">
        <f>IF(Raw!$G180&gt;$C$8,IF(Raw!$Q180&gt;$C$8,IF(Raw!$N180&gt;$C$9,IF(Raw!$N180&lt;$A$9,IF(Raw!$X180&gt;$C$9,IF(Raw!$X180&lt;$A$9,Raw!L180,-999),-999),-999),-999),-999),-999)</f>
        <v>682.5</v>
      </c>
      <c r="I180" s="9">
        <f>IF(Raw!$G180&gt;$C$8,IF(Raw!$Q180&gt;$C$8,IF(Raw!$N180&gt;$C$9,IF(Raw!$N180&lt;$A$9,IF(Raw!$X180&gt;$C$9,IF(Raw!$X180&lt;$A$9,Raw!M180,-999),-999),-999),-999),-999),-999)</f>
        <v>2.2412999999999999E-2</v>
      </c>
      <c r="J180" s="9">
        <f>IF(Raw!$G180&gt;$C$8,IF(Raw!$Q180&gt;$C$8,IF(Raw!$N180&gt;$C$9,IF(Raw!$N180&lt;$A$9,IF(Raw!$X180&gt;$C$9,IF(Raw!$X180&lt;$A$9,Raw!N180,-999),-999),-999),-999),-999),-999)</f>
        <v>495</v>
      </c>
      <c r="K180" s="9">
        <f>IF(Raw!$G180&gt;$C$8,IF(Raw!$Q180&gt;$C$8,IF(Raw!$N180&gt;$C$9,IF(Raw!$N180&lt;$A$9,IF(Raw!$X180&gt;$C$9,IF(Raw!$X180&lt;$A$9,Raw!R180,-999),-999),-999),-999),-999),-999)</f>
        <v>0.117649</v>
      </c>
      <c r="L180" s="9">
        <f>IF(Raw!$G180&gt;$C$8,IF(Raw!$Q180&gt;$C$8,IF(Raw!$N180&gt;$C$9,IF(Raw!$N180&lt;$A$9,IF(Raw!$X180&gt;$C$9,IF(Raw!$X180&lt;$A$9,Raw!S180,-999),-999),-999),-999),-999),-999)</f>
        <v>0.20030100000000001</v>
      </c>
      <c r="M180" s="9">
        <f>Raw!Q180</f>
        <v>0.96578699999999995</v>
      </c>
      <c r="N180" s="9">
        <f>IF(Raw!$G180&gt;$C$8,IF(Raw!$Q180&gt;$C$8,IF(Raw!$N180&gt;$C$9,IF(Raw!$N180&lt;$A$9,IF(Raw!$X180&gt;$C$9,IF(Raw!$X180&lt;$A$9,Raw!V180,-999),-999),-999),-999),-999),-999)</f>
        <v>700.6</v>
      </c>
      <c r="O180" s="9">
        <f>IF(Raw!$G180&gt;$C$8,IF(Raw!$Q180&gt;$C$8,IF(Raw!$N180&gt;$C$9,IF(Raw!$N180&lt;$A$9,IF(Raw!$X180&gt;$C$9,IF(Raw!$X180&lt;$A$9,Raw!W180,-999),-999),-999),-999),-999),-999)</f>
        <v>0.181646</v>
      </c>
      <c r="P180" s="9">
        <f>IF(Raw!$G180&gt;$C$8,IF(Raw!$Q180&gt;$C$8,IF(Raw!$N180&gt;$C$9,IF(Raw!$N180&lt;$A$9,IF(Raw!$X180&gt;$C$9,IF(Raw!$X180&lt;$A$9,Raw!X180,-999),-999),-999),-999),-999),-999)</f>
        <v>634</v>
      </c>
      <c r="R180" s="9">
        <f t="shared" si="36"/>
        <v>9.511E-2</v>
      </c>
      <c r="S180" s="9">
        <f t="shared" si="37"/>
        <v>0.44106939968001485</v>
      </c>
      <c r="T180" s="9">
        <f t="shared" si="38"/>
        <v>8.2652000000000003E-2</v>
      </c>
      <c r="U180" s="9">
        <f t="shared" si="39"/>
        <v>0.41263897833760194</v>
      </c>
      <c r="V180" s="15">
        <f t="shared" si="32"/>
        <v>0.16238402069999999</v>
      </c>
      <c r="X180" s="11">
        <f t="shared" si="40"/>
        <v>0</v>
      </c>
      <c r="Y180" s="11">
        <f t="shared" si="41"/>
        <v>6.8249999999999995E-18</v>
      </c>
      <c r="Z180" s="11">
        <f t="shared" si="42"/>
        <v>4.95E-4</v>
      </c>
      <c r="AA180" s="16">
        <f t="shared" si="43"/>
        <v>0</v>
      </c>
      <c r="AB180" s="9">
        <f t="shared" si="33"/>
        <v>0.117649</v>
      </c>
      <c r="AC180" s="9">
        <f t="shared" si="34"/>
        <v>1</v>
      </c>
      <c r="AD180" s="15">
        <f t="shared" si="35"/>
        <v>0</v>
      </c>
      <c r="AE180" s="3">
        <f t="shared" si="44"/>
        <v>821.72999999999968</v>
      </c>
      <c r="AF180" s="2">
        <f t="shared" si="45"/>
        <v>0.25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6.9537037037037036E-2</v>
      </c>
      <c r="C181" s="15">
        <f>Raw!C181</f>
        <v>61.4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0.14274200000000001</v>
      </c>
      <c r="F181" s="9">
        <f>IF(Raw!$G181&gt;$C$8,IF(Raw!$Q181&gt;$C$8,IF(Raw!$N181&gt;$C$9,IF(Raw!$N181&lt;$A$9,IF(Raw!$X181&gt;$C$9,IF(Raw!$X181&lt;$A$9,Raw!I181,-999),-999),-999),-999),-999),-999)</f>
        <v>0.25938099999999997</v>
      </c>
      <c r="G181" s="9">
        <f>Raw!G181</f>
        <v>0.98332699999999995</v>
      </c>
      <c r="H181" s="9">
        <f>IF(Raw!$G181&gt;$C$8,IF(Raw!$Q181&gt;$C$8,IF(Raw!$N181&gt;$C$9,IF(Raw!$N181&lt;$A$9,IF(Raw!$X181&gt;$C$9,IF(Raw!$X181&lt;$A$9,Raw!L181,-999),-999),-999),-999),-999),-999)</f>
        <v>637.1</v>
      </c>
      <c r="I181" s="9">
        <f>IF(Raw!$G181&gt;$C$8,IF(Raw!$Q181&gt;$C$8,IF(Raw!$N181&gt;$C$9,IF(Raw!$N181&lt;$A$9,IF(Raw!$X181&gt;$C$9,IF(Raw!$X181&lt;$A$9,Raw!M181,-999),-999),-999),-999),-999),-999)</f>
        <v>3.0000000000000001E-6</v>
      </c>
      <c r="J181" s="9">
        <f>IF(Raw!$G181&gt;$C$8,IF(Raw!$Q181&gt;$C$8,IF(Raw!$N181&gt;$C$9,IF(Raw!$N181&lt;$A$9,IF(Raw!$X181&gt;$C$9,IF(Raw!$X181&lt;$A$9,Raw!N181,-999),-999),-999),-999),-999),-999)</f>
        <v>603</v>
      </c>
      <c r="K181" s="9">
        <f>IF(Raw!$G181&gt;$C$8,IF(Raw!$Q181&gt;$C$8,IF(Raw!$N181&gt;$C$9,IF(Raw!$N181&lt;$A$9,IF(Raw!$X181&gt;$C$9,IF(Raw!$X181&lt;$A$9,Raw!R181,-999),-999),-999),-999),-999),-999)</f>
        <v>0.141851</v>
      </c>
      <c r="L181" s="9">
        <f>IF(Raw!$G181&gt;$C$8,IF(Raw!$Q181&gt;$C$8,IF(Raw!$N181&gt;$C$9,IF(Raw!$N181&lt;$A$9,IF(Raw!$X181&gt;$C$9,IF(Raw!$X181&lt;$A$9,Raw!S181,-999),-999),-999),-999),-999),-999)</f>
        <v>0.22997400000000001</v>
      </c>
      <c r="M181" s="9">
        <f>Raw!Q181</f>
        <v>0.97379199999999999</v>
      </c>
      <c r="N181" s="9">
        <f>IF(Raw!$G181&gt;$C$8,IF(Raw!$Q181&gt;$C$8,IF(Raw!$N181&gt;$C$9,IF(Raw!$N181&lt;$A$9,IF(Raw!$X181&gt;$C$9,IF(Raw!$X181&lt;$A$9,Raw!V181,-999),-999),-999),-999),-999),-999)</f>
        <v>563.6</v>
      </c>
      <c r="O181" s="9">
        <f>IF(Raw!$G181&gt;$C$8,IF(Raw!$Q181&gt;$C$8,IF(Raw!$N181&gt;$C$9,IF(Raw!$N181&lt;$A$9,IF(Raw!$X181&gt;$C$9,IF(Raw!$X181&lt;$A$9,Raw!W181,-999),-999),-999),-999),-999),-999)</f>
        <v>0.30937199999999998</v>
      </c>
      <c r="P181" s="9">
        <f>IF(Raw!$G181&gt;$C$8,IF(Raw!$Q181&gt;$C$8,IF(Raw!$N181&gt;$C$9,IF(Raw!$N181&lt;$A$9,IF(Raw!$X181&gt;$C$9,IF(Raw!$X181&lt;$A$9,Raw!X181,-999),-999),-999),-999),-999),-999)</f>
        <v>534</v>
      </c>
      <c r="R181" s="9">
        <f t="shared" si="36"/>
        <v>0.11663899999999996</v>
      </c>
      <c r="S181" s="9">
        <f t="shared" si="37"/>
        <v>0.44968212783511508</v>
      </c>
      <c r="T181" s="9">
        <f t="shared" si="38"/>
        <v>8.8123000000000007E-2</v>
      </c>
      <c r="U181" s="9">
        <f t="shared" si="39"/>
        <v>0.38318679502900327</v>
      </c>
      <c r="V181" s="15">
        <f t="shared" si="32"/>
        <v>0.18643992179999999</v>
      </c>
      <c r="X181" s="11">
        <f t="shared" si="40"/>
        <v>0</v>
      </c>
      <c r="Y181" s="11">
        <f t="shared" si="41"/>
        <v>6.3710000000000002E-18</v>
      </c>
      <c r="Z181" s="11">
        <f t="shared" si="42"/>
        <v>6.0300000000000002E-4</v>
      </c>
      <c r="AA181" s="16">
        <f t="shared" si="43"/>
        <v>0</v>
      </c>
      <c r="AB181" s="9">
        <f t="shared" si="33"/>
        <v>0.141851</v>
      </c>
      <c r="AC181" s="9">
        <f t="shared" si="34"/>
        <v>1</v>
      </c>
      <c r="AD181" s="15">
        <f t="shared" si="35"/>
        <v>0</v>
      </c>
      <c r="AE181" s="3">
        <f t="shared" si="44"/>
        <v>767.06839999999977</v>
      </c>
      <c r="AF181" s="2">
        <f t="shared" si="45"/>
        <v>0.25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6.9594907407407411E-2</v>
      </c>
      <c r="C182" s="15">
        <f>Raw!C182</f>
        <v>60.3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0.158389</v>
      </c>
      <c r="F182" s="9">
        <f>IF(Raw!$G182&gt;$C$8,IF(Raw!$Q182&gt;$C$8,IF(Raw!$N182&gt;$C$9,IF(Raw!$N182&lt;$A$9,IF(Raw!$X182&gt;$C$9,IF(Raw!$X182&lt;$A$9,Raw!I182,-999),-999),-999),-999),-999),-999)</f>
        <v>0.27929199999999998</v>
      </c>
      <c r="G182" s="9">
        <f>Raw!G182</f>
        <v>0.98438499999999995</v>
      </c>
      <c r="H182" s="9">
        <f>IF(Raw!$G182&gt;$C$8,IF(Raw!$Q182&gt;$C$8,IF(Raw!$N182&gt;$C$9,IF(Raw!$N182&lt;$A$9,IF(Raw!$X182&gt;$C$9,IF(Raw!$X182&lt;$A$9,Raw!L182,-999),-999),-999),-999),-999),-999)</f>
        <v>596.29999999999995</v>
      </c>
      <c r="I182" s="9">
        <f>IF(Raw!$G182&gt;$C$8,IF(Raw!$Q182&gt;$C$8,IF(Raw!$N182&gt;$C$9,IF(Raw!$N182&lt;$A$9,IF(Raw!$X182&gt;$C$9,IF(Raw!$X182&lt;$A$9,Raw!M182,-999),-999),-999),-999),-999),-999)</f>
        <v>1.3858000000000001E-2</v>
      </c>
      <c r="J182" s="9">
        <f>IF(Raw!$G182&gt;$C$8,IF(Raw!$Q182&gt;$C$8,IF(Raw!$N182&gt;$C$9,IF(Raw!$N182&lt;$A$9,IF(Raw!$X182&gt;$C$9,IF(Raw!$X182&lt;$A$9,Raw!N182,-999),-999),-999),-999),-999),-999)</f>
        <v>554</v>
      </c>
      <c r="K182" s="9">
        <f>IF(Raw!$G182&gt;$C$8,IF(Raw!$Q182&gt;$C$8,IF(Raw!$N182&gt;$C$9,IF(Raw!$N182&lt;$A$9,IF(Raw!$X182&gt;$C$9,IF(Raw!$X182&lt;$A$9,Raw!R182,-999),-999),-999),-999),-999),-999)</f>
        <v>0.164546</v>
      </c>
      <c r="L182" s="9">
        <f>IF(Raw!$G182&gt;$C$8,IF(Raw!$Q182&gt;$C$8,IF(Raw!$N182&gt;$C$9,IF(Raw!$N182&lt;$A$9,IF(Raw!$X182&gt;$C$9,IF(Raw!$X182&lt;$A$9,Raw!S182,-999),-999),-999),-999),-999),-999)</f>
        <v>0.26941799999999999</v>
      </c>
      <c r="M182" s="9">
        <f>Raw!Q182</f>
        <v>0.97758</v>
      </c>
      <c r="N182" s="9">
        <f>IF(Raw!$G182&gt;$C$8,IF(Raw!$Q182&gt;$C$8,IF(Raw!$N182&gt;$C$9,IF(Raw!$N182&lt;$A$9,IF(Raw!$X182&gt;$C$9,IF(Raw!$X182&lt;$A$9,Raw!V182,-999),-999),-999),-999),-999),-999)</f>
        <v>640</v>
      </c>
      <c r="O182" s="9">
        <f>IF(Raw!$G182&gt;$C$8,IF(Raw!$Q182&gt;$C$8,IF(Raw!$N182&gt;$C$9,IF(Raw!$N182&lt;$A$9,IF(Raw!$X182&gt;$C$9,IF(Raw!$X182&lt;$A$9,Raw!W182,-999),-999),-999),-999),-999),-999)</f>
        <v>0.32368999999999998</v>
      </c>
      <c r="P182" s="9">
        <f>IF(Raw!$G182&gt;$C$8,IF(Raw!$Q182&gt;$C$8,IF(Raw!$N182&gt;$C$9,IF(Raw!$N182&lt;$A$9,IF(Raw!$X182&gt;$C$9,IF(Raw!$X182&lt;$A$9,Raw!X182,-999),-999),-999),-999),-999),-999)</f>
        <v>373</v>
      </c>
      <c r="R182" s="9">
        <f t="shared" si="36"/>
        <v>0.12090299999999998</v>
      </c>
      <c r="S182" s="9">
        <f t="shared" si="37"/>
        <v>0.43289102444753158</v>
      </c>
      <c r="T182" s="9">
        <f t="shared" si="38"/>
        <v>0.10487199999999999</v>
      </c>
      <c r="U182" s="9">
        <f t="shared" si="39"/>
        <v>0.38925387316363419</v>
      </c>
      <c r="V182" s="15">
        <f t="shared" si="32"/>
        <v>0.21841717259999999</v>
      </c>
      <c r="X182" s="11">
        <f t="shared" si="40"/>
        <v>0</v>
      </c>
      <c r="Y182" s="11">
        <f t="shared" si="41"/>
        <v>5.962999999999999E-18</v>
      </c>
      <c r="Z182" s="11">
        <f t="shared" si="42"/>
        <v>5.5400000000000002E-4</v>
      </c>
      <c r="AA182" s="16">
        <f t="shared" si="43"/>
        <v>0</v>
      </c>
      <c r="AB182" s="9">
        <f t="shared" si="33"/>
        <v>0.164546</v>
      </c>
      <c r="AC182" s="9">
        <f t="shared" si="34"/>
        <v>1</v>
      </c>
      <c r="AD182" s="15">
        <f t="shared" si="35"/>
        <v>0</v>
      </c>
      <c r="AE182" s="3">
        <f t="shared" si="44"/>
        <v>717.94519999999966</v>
      </c>
      <c r="AF182" s="2">
        <f t="shared" si="45"/>
        <v>0.25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6.9652777777777772E-2</v>
      </c>
      <c r="C183" s="15">
        <f>Raw!C183</f>
        <v>59.4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0.154116</v>
      </c>
      <c r="F183" s="9">
        <f>IF(Raw!$G183&gt;$C$8,IF(Raw!$Q183&gt;$C$8,IF(Raw!$N183&gt;$C$9,IF(Raw!$N183&lt;$A$9,IF(Raw!$X183&gt;$C$9,IF(Raw!$X183&lt;$A$9,Raw!I183,-999),-999),-999),-999),-999),-999)</f>
        <v>0.26986300000000002</v>
      </c>
      <c r="G183" s="9">
        <f>Raw!G183</f>
        <v>0.98739500000000002</v>
      </c>
      <c r="H183" s="9">
        <f>IF(Raw!$G183&gt;$C$8,IF(Raw!$Q183&gt;$C$8,IF(Raw!$N183&gt;$C$9,IF(Raw!$N183&lt;$A$9,IF(Raw!$X183&gt;$C$9,IF(Raw!$X183&lt;$A$9,Raw!L183,-999),-999),-999),-999),-999),-999)</f>
        <v>630.20000000000005</v>
      </c>
      <c r="I183" s="9">
        <f>IF(Raw!$G183&gt;$C$8,IF(Raw!$Q183&gt;$C$8,IF(Raw!$N183&gt;$C$9,IF(Raw!$N183&lt;$A$9,IF(Raw!$X183&gt;$C$9,IF(Raw!$X183&lt;$A$9,Raw!M183,-999),-999),-999),-999),-999),-999)</f>
        <v>2.6999999999999999E-5</v>
      </c>
      <c r="J183" s="9">
        <f>IF(Raw!$G183&gt;$C$8,IF(Raw!$Q183&gt;$C$8,IF(Raw!$N183&gt;$C$9,IF(Raw!$N183&lt;$A$9,IF(Raw!$X183&gt;$C$9,IF(Raw!$X183&lt;$A$9,Raw!N183,-999),-999),-999),-999),-999),-999)</f>
        <v>707</v>
      </c>
      <c r="K183" s="9">
        <f>IF(Raw!$G183&gt;$C$8,IF(Raw!$Q183&gt;$C$8,IF(Raw!$N183&gt;$C$9,IF(Raw!$N183&lt;$A$9,IF(Raw!$X183&gt;$C$9,IF(Raw!$X183&lt;$A$9,Raw!R183,-999),-999),-999),-999),-999),-999)</f>
        <v>0.15959499999999999</v>
      </c>
      <c r="L183" s="9">
        <f>IF(Raw!$G183&gt;$C$8,IF(Raw!$Q183&gt;$C$8,IF(Raw!$N183&gt;$C$9,IF(Raw!$N183&lt;$A$9,IF(Raw!$X183&gt;$C$9,IF(Raw!$X183&lt;$A$9,Raw!S183,-999),-999),-999),-999),-999),-999)</f>
        <v>0.26567600000000002</v>
      </c>
      <c r="M183" s="9">
        <f>Raw!Q183</f>
        <v>0.97531100000000004</v>
      </c>
      <c r="N183" s="9">
        <f>IF(Raw!$G183&gt;$C$8,IF(Raw!$Q183&gt;$C$8,IF(Raw!$N183&gt;$C$9,IF(Raw!$N183&lt;$A$9,IF(Raw!$X183&gt;$C$9,IF(Raw!$X183&lt;$A$9,Raw!V183,-999),-999),-999),-999),-999),-999)</f>
        <v>621</v>
      </c>
      <c r="O183" s="9">
        <f>IF(Raw!$G183&gt;$C$8,IF(Raw!$Q183&gt;$C$8,IF(Raw!$N183&gt;$C$9,IF(Raw!$N183&lt;$A$9,IF(Raw!$X183&gt;$C$9,IF(Raw!$X183&lt;$A$9,Raw!W183,-999),-999),-999),-999),-999),-999)</f>
        <v>0.29276600000000003</v>
      </c>
      <c r="P183" s="9">
        <f>IF(Raw!$G183&gt;$C$8,IF(Raw!$Q183&gt;$C$8,IF(Raw!$N183&gt;$C$9,IF(Raw!$N183&lt;$A$9,IF(Raw!$X183&gt;$C$9,IF(Raw!$X183&lt;$A$9,Raw!X183,-999),-999),-999),-999),-999),-999)</f>
        <v>672</v>
      </c>
      <c r="R183" s="9">
        <f t="shared" si="36"/>
        <v>0.11574700000000002</v>
      </c>
      <c r="S183" s="9">
        <f t="shared" si="37"/>
        <v>0.42891022481777796</v>
      </c>
      <c r="T183" s="9">
        <f t="shared" si="38"/>
        <v>0.10608100000000004</v>
      </c>
      <c r="U183" s="9">
        <f t="shared" si="39"/>
        <v>0.39928710158237862</v>
      </c>
      <c r="V183" s="15">
        <f t="shared" si="32"/>
        <v>0.2153835332</v>
      </c>
      <c r="X183" s="11">
        <f t="shared" si="40"/>
        <v>0</v>
      </c>
      <c r="Y183" s="11">
        <f t="shared" si="41"/>
        <v>6.3020000000000001E-18</v>
      </c>
      <c r="Z183" s="11">
        <f t="shared" si="42"/>
        <v>7.0699999999999995E-4</v>
      </c>
      <c r="AA183" s="16">
        <f t="shared" si="43"/>
        <v>0</v>
      </c>
      <c r="AB183" s="9">
        <f t="shared" si="33"/>
        <v>0.15959499999999999</v>
      </c>
      <c r="AC183" s="9">
        <f t="shared" si="34"/>
        <v>1</v>
      </c>
      <c r="AD183" s="15">
        <f t="shared" si="35"/>
        <v>0</v>
      </c>
      <c r="AE183" s="3">
        <f t="shared" si="44"/>
        <v>758.76079999999979</v>
      </c>
      <c r="AF183" s="2">
        <f t="shared" si="45"/>
        <v>0.25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6.9699074074074066E-2</v>
      </c>
      <c r="C184" s="15">
        <f>Raw!C184</f>
        <v>58.3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0.150778</v>
      </c>
      <c r="F184" s="9">
        <f>IF(Raw!$G184&gt;$C$8,IF(Raw!$Q184&gt;$C$8,IF(Raw!$N184&gt;$C$9,IF(Raw!$N184&lt;$A$9,IF(Raw!$X184&gt;$C$9,IF(Raw!$X184&lt;$A$9,Raw!I184,-999),-999),-999),-999),-999),-999)</f>
        <v>0.26716499999999999</v>
      </c>
      <c r="G184" s="9">
        <f>Raw!G184</f>
        <v>0.98328599999999999</v>
      </c>
      <c r="H184" s="9">
        <f>IF(Raw!$G184&gt;$C$8,IF(Raw!$Q184&gt;$C$8,IF(Raw!$N184&gt;$C$9,IF(Raw!$N184&lt;$A$9,IF(Raw!$X184&gt;$C$9,IF(Raw!$X184&lt;$A$9,Raw!L184,-999),-999),-999),-999),-999),-999)</f>
        <v>661.1</v>
      </c>
      <c r="I184" s="9">
        <f>IF(Raw!$G184&gt;$C$8,IF(Raw!$Q184&gt;$C$8,IF(Raw!$N184&gt;$C$9,IF(Raw!$N184&lt;$A$9,IF(Raw!$X184&gt;$C$9,IF(Raw!$X184&lt;$A$9,Raw!M184,-999),-999),-999),-999),-999),-999)</f>
        <v>9.9516999999999994E-2</v>
      </c>
      <c r="J184" s="9">
        <f>IF(Raw!$G184&gt;$C$8,IF(Raw!$Q184&gt;$C$8,IF(Raw!$N184&gt;$C$9,IF(Raw!$N184&lt;$A$9,IF(Raw!$X184&gt;$C$9,IF(Raw!$X184&lt;$A$9,Raw!N184,-999),-999),-999),-999),-999),-999)</f>
        <v>483</v>
      </c>
      <c r="K184" s="9">
        <f>IF(Raw!$G184&gt;$C$8,IF(Raw!$Q184&gt;$C$8,IF(Raw!$N184&gt;$C$9,IF(Raw!$N184&lt;$A$9,IF(Raw!$X184&gt;$C$9,IF(Raw!$X184&lt;$A$9,Raw!R184,-999),-999),-999),-999),-999),-999)</f>
        <v>0.15674299999999999</v>
      </c>
      <c r="L184" s="9">
        <f>IF(Raw!$G184&gt;$C$8,IF(Raw!$Q184&gt;$C$8,IF(Raw!$N184&gt;$C$9,IF(Raw!$N184&lt;$A$9,IF(Raw!$X184&gt;$C$9,IF(Raw!$X184&lt;$A$9,Raw!S184,-999),-999),-999),-999),-999),-999)</f>
        <v>0.25816899999999998</v>
      </c>
      <c r="M184" s="9">
        <f>Raw!Q184</f>
        <v>0.97806400000000004</v>
      </c>
      <c r="N184" s="9">
        <f>IF(Raw!$G184&gt;$C$8,IF(Raw!$Q184&gt;$C$8,IF(Raw!$N184&gt;$C$9,IF(Raw!$N184&lt;$A$9,IF(Raw!$X184&gt;$C$9,IF(Raw!$X184&lt;$A$9,Raw!V184,-999),-999),-999),-999),-999),-999)</f>
        <v>613</v>
      </c>
      <c r="O184" s="9">
        <f>IF(Raw!$G184&gt;$C$8,IF(Raw!$Q184&gt;$C$8,IF(Raw!$N184&gt;$C$9,IF(Raw!$N184&lt;$A$9,IF(Raw!$X184&gt;$C$9,IF(Raw!$X184&lt;$A$9,Raw!W184,-999),-999),-999),-999),-999),-999)</f>
        <v>0.24377299999999999</v>
      </c>
      <c r="P184" s="9">
        <f>IF(Raw!$G184&gt;$C$8,IF(Raw!$Q184&gt;$C$8,IF(Raw!$N184&gt;$C$9,IF(Raw!$N184&lt;$A$9,IF(Raw!$X184&gt;$C$9,IF(Raw!$X184&lt;$A$9,Raw!X184,-999),-999),-999),-999),-999),-999)</f>
        <v>558</v>
      </c>
      <c r="R184" s="9">
        <f t="shared" si="36"/>
        <v>0.11638699999999999</v>
      </c>
      <c r="S184" s="9">
        <f t="shared" si="37"/>
        <v>0.43563715307020007</v>
      </c>
      <c r="T184" s="9">
        <f t="shared" si="38"/>
        <v>0.10142599999999999</v>
      </c>
      <c r="U184" s="9">
        <f t="shared" si="39"/>
        <v>0.39286668809965564</v>
      </c>
      <c r="V184" s="15">
        <f t="shared" si="32"/>
        <v>0.20929760829999997</v>
      </c>
      <c r="X184" s="11">
        <f t="shared" si="40"/>
        <v>0</v>
      </c>
      <c r="Y184" s="11">
        <f t="shared" si="41"/>
        <v>6.6109999999999997E-18</v>
      </c>
      <c r="Z184" s="11">
        <f t="shared" si="42"/>
        <v>4.8299999999999998E-4</v>
      </c>
      <c r="AA184" s="16">
        <f t="shared" si="43"/>
        <v>0</v>
      </c>
      <c r="AB184" s="9">
        <f t="shared" si="33"/>
        <v>0.15674299999999999</v>
      </c>
      <c r="AC184" s="9">
        <f t="shared" si="34"/>
        <v>1</v>
      </c>
      <c r="AD184" s="15">
        <f t="shared" si="35"/>
        <v>0</v>
      </c>
      <c r="AE184" s="3">
        <f t="shared" si="44"/>
        <v>795.96439999999973</v>
      </c>
      <c r="AF184" s="2">
        <f t="shared" si="45"/>
        <v>0.25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6.9756944444444455E-2</v>
      </c>
      <c r="C185" s="15">
        <f>Raw!C185</f>
        <v>57.4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0.164378</v>
      </c>
      <c r="F185" s="9">
        <f>IF(Raw!$G185&gt;$C$8,IF(Raw!$Q185&gt;$C$8,IF(Raw!$N185&gt;$C$9,IF(Raw!$N185&lt;$A$9,IF(Raw!$X185&gt;$C$9,IF(Raw!$X185&lt;$A$9,Raw!I185,-999),-999),-999),-999),-999),-999)</f>
        <v>0.28893000000000002</v>
      </c>
      <c r="G185" s="9">
        <f>Raw!G185</f>
        <v>0.99085800000000002</v>
      </c>
      <c r="H185" s="9">
        <f>IF(Raw!$G185&gt;$C$8,IF(Raw!$Q185&gt;$C$8,IF(Raw!$N185&gt;$C$9,IF(Raw!$N185&lt;$A$9,IF(Raw!$X185&gt;$C$9,IF(Raw!$X185&lt;$A$9,Raw!L185,-999),-999),-999),-999),-999),-999)</f>
        <v>637.9</v>
      </c>
      <c r="I185" s="9">
        <f>IF(Raw!$G185&gt;$C$8,IF(Raw!$Q185&gt;$C$8,IF(Raw!$N185&gt;$C$9,IF(Raw!$N185&lt;$A$9,IF(Raw!$X185&gt;$C$9,IF(Raw!$X185&lt;$A$9,Raw!M185,-999),-999),-999),-999),-999),-999)</f>
        <v>8.9926000000000006E-2</v>
      </c>
      <c r="J185" s="9">
        <f>IF(Raw!$G185&gt;$C$8,IF(Raw!$Q185&gt;$C$8,IF(Raw!$N185&gt;$C$9,IF(Raw!$N185&lt;$A$9,IF(Raw!$X185&gt;$C$9,IF(Raw!$X185&lt;$A$9,Raw!N185,-999),-999),-999),-999),-999),-999)</f>
        <v>359</v>
      </c>
      <c r="K185" s="9">
        <f>IF(Raw!$G185&gt;$C$8,IF(Raw!$Q185&gt;$C$8,IF(Raw!$N185&gt;$C$9,IF(Raw!$N185&lt;$A$9,IF(Raw!$X185&gt;$C$9,IF(Raw!$X185&lt;$A$9,Raw!R185,-999),-999),-999),-999),-999),-999)</f>
        <v>0.18615599999999999</v>
      </c>
      <c r="L185" s="9">
        <f>IF(Raw!$G185&gt;$C$8,IF(Raw!$Q185&gt;$C$8,IF(Raw!$N185&gt;$C$9,IF(Raw!$N185&lt;$A$9,IF(Raw!$X185&gt;$C$9,IF(Raw!$X185&lt;$A$9,Raw!S185,-999),-999),-999),-999),-999),-999)</f>
        <v>0.30822699999999997</v>
      </c>
      <c r="M185" s="9">
        <f>Raw!Q185</f>
        <v>0.97880100000000003</v>
      </c>
      <c r="N185" s="9">
        <f>IF(Raw!$G185&gt;$C$8,IF(Raw!$Q185&gt;$C$8,IF(Raw!$N185&gt;$C$9,IF(Raw!$N185&lt;$A$9,IF(Raw!$X185&gt;$C$9,IF(Raw!$X185&lt;$A$9,Raw!V185,-999),-999),-999),-999),-999),-999)</f>
        <v>633.79999999999995</v>
      </c>
      <c r="O185" s="9">
        <f>IF(Raw!$G185&gt;$C$8,IF(Raw!$Q185&gt;$C$8,IF(Raw!$N185&gt;$C$9,IF(Raw!$N185&lt;$A$9,IF(Raw!$X185&gt;$C$9,IF(Raw!$X185&lt;$A$9,Raw!W185,-999),-999),-999),-999),-999),-999)</f>
        <v>0.223856</v>
      </c>
      <c r="P185" s="9">
        <f>IF(Raw!$G185&gt;$C$8,IF(Raw!$Q185&gt;$C$8,IF(Raw!$N185&gt;$C$9,IF(Raw!$N185&lt;$A$9,IF(Raw!$X185&gt;$C$9,IF(Raw!$X185&lt;$A$9,Raw!X185,-999),-999),-999),-999),-999),-999)</f>
        <v>512</v>
      </c>
      <c r="R185" s="9">
        <f t="shared" si="36"/>
        <v>0.12455200000000002</v>
      </c>
      <c r="S185" s="9">
        <f t="shared" si="37"/>
        <v>0.43108019243415363</v>
      </c>
      <c r="T185" s="9">
        <f t="shared" si="38"/>
        <v>0.12207099999999999</v>
      </c>
      <c r="U185" s="9">
        <f t="shared" si="39"/>
        <v>0.39604252709853449</v>
      </c>
      <c r="V185" s="15">
        <f t="shared" si="32"/>
        <v>0.24987962889999998</v>
      </c>
      <c r="X185" s="11">
        <f t="shared" si="40"/>
        <v>0</v>
      </c>
      <c r="Y185" s="11">
        <f t="shared" si="41"/>
        <v>6.3789999999999997E-18</v>
      </c>
      <c r="Z185" s="11">
        <f t="shared" si="42"/>
        <v>3.59E-4</v>
      </c>
      <c r="AA185" s="16">
        <f t="shared" si="43"/>
        <v>0</v>
      </c>
      <c r="AB185" s="9">
        <f t="shared" si="33"/>
        <v>0.18615599999999999</v>
      </c>
      <c r="AC185" s="9">
        <f t="shared" si="34"/>
        <v>1</v>
      </c>
      <c r="AD185" s="15">
        <f t="shared" si="35"/>
        <v>0</v>
      </c>
      <c r="AE185" s="3">
        <f t="shared" si="44"/>
        <v>768.0315999999998</v>
      </c>
      <c r="AF185" s="2">
        <f t="shared" si="45"/>
        <v>0.25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6.9814814814814816E-2</v>
      </c>
      <c r="C186" s="15">
        <f>Raw!C186</f>
        <v>56.5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0.19161700000000001</v>
      </c>
      <c r="F186" s="9">
        <f>IF(Raw!$G186&gt;$C$8,IF(Raw!$Q186&gt;$C$8,IF(Raw!$N186&gt;$C$9,IF(Raw!$N186&lt;$A$9,IF(Raw!$X186&gt;$C$9,IF(Raw!$X186&lt;$A$9,Raw!I186,-999),-999),-999),-999),-999),-999)</f>
        <v>0.33565800000000001</v>
      </c>
      <c r="G186" s="9">
        <f>Raw!G186</f>
        <v>0.98713399999999996</v>
      </c>
      <c r="H186" s="9">
        <f>IF(Raw!$G186&gt;$C$8,IF(Raw!$Q186&gt;$C$8,IF(Raw!$N186&gt;$C$9,IF(Raw!$N186&lt;$A$9,IF(Raw!$X186&gt;$C$9,IF(Raw!$X186&lt;$A$9,Raw!L186,-999),-999),-999),-999),-999),-999)</f>
        <v>589.5</v>
      </c>
      <c r="I186" s="9">
        <f>IF(Raw!$G186&gt;$C$8,IF(Raw!$Q186&gt;$C$8,IF(Raw!$N186&gt;$C$9,IF(Raw!$N186&lt;$A$9,IF(Raw!$X186&gt;$C$9,IF(Raw!$X186&lt;$A$9,Raw!M186,-999),-999),-999),-999),-999),-999)</f>
        <v>2.4376999999999999E-2</v>
      </c>
      <c r="J186" s="9">
        <f>IF(Raw!$G186&gt;$C$8,IF(Raw!$Q186&gt;$C$8,IF(Raw!$N186&gt;$C$9,IF(Raw!$N186&lt;$A$9,IF(Raw!$X186&gt;$C$9,IF(Raw!$X186&lt;$A$9,Raw!N186,-999),-999),-999),-999),-999),-999)</f>
        <v>464</v>
      </c>
      <c r="K186" s="9">
        <f>IF(Raw!$G186&gt;$C$8,IF(Raw!$Q186&gt;$C$8,IF(Raw!$N186&gt;$C$9,IF(Raw!$N186&lt;$A$9,IF(Raw!$X186&gt;$C$9,IF(Raw!$X186&lt;$A$9,Raw!R186,-999),-999),-999),-999),-999),-999)</f>
        <v>0.192222</v>
      </c>
      <c r="L186" s="9">
        <f>IF(Raw!$G186&gt;$C$8,IF(Raw!$Q186&gt;$C$8,IF(Raw!$N186&gt;$C$9,IF(Raw!$N186&lt;$A$9,IF(Raw!$X186&gt;$C$9,IF(Raw!$X186&lt;$A$9,Raw!S186,-999),-999),-999),-999),-999),-999)</f>
        <v>0.328457</v>
      </c>
      <c r="M186" s="9">
        <f>Raw!Q186</f>
        <v>0.98627200000000004</v>
      </c>
      <c r="N186" s="9">
        <f>IF(Raw!$G186&gt;$C$8,IF(Raw!$Q186&gt;$C$8,IF(Raw!$N186&gt;$C$9,IF(Raw!$N186&lt;$A$9,IF(Raw!$X186&gt;$C$9,IF(Raw!$X186&lt;$A$9,Raw!V186,-999),-999),-999),-999),-999),-999)</f>
        <v>604.6</v>
      </c>
      <c r="O186" s="9">
        <f>IF(Raw!$G186&gt;$C$8,IF(Raw!$Q186&gt;$C$8,IF(Raw!$N186&gt;$C$9,IF(Raw!$N186&lt;$A$9,IF(Raw!$X186&gt;$C$9,IF(Raw!$X186&lt;$A$9,Raw!W186,-999),-999),-999),-999),-999),-999)</f>
        <v>0.13303599999999999</v>
      </c>
      <c r="P186" s="9">
        <f>IF(Raw!$G186&gt;$C$8,IF(Raw!$Q186&gt;$C$8,IF(Raw!$N186&gt;$C$9,IF(Raw!$N186&lt;$A$9,IF(Raw!$X186&gt;$C$9,IF(Raw!$X186&lt;$A$9,Raw!X186,-999),-999),-999),-999),-999),-999)</f>
        <v>450</v>
      </c>
      <c r="R186" s="9">
        <f t="shared" si="36"/>
        <v>0.144041</v>
      </c>
      <c r="S186" s="9">
        <f t="shared" si="37"/>
        <v>0.42913024566672031</v>
      </c>
      <c r="T186" s="9">
        <f t="shared" si="38"/>
        <v>0.13623499999999999</v>
      </c>
      <c r="U186" s="9">
        <f t="shared" si="39"/>
        <v>0.41477270997421273</v>
      </c>
      <c r="V186" s="15">
        <f t="shared" si="32"/>
        <v>0.26628008990000002</v>
      </c>
      <c r="X186" s="11">
        <f t="shared" si="40"/>
        <v>0</v>
      </c>
      <c r="Y186" s="11">
        <f t="shared" si="41"/>
        <v>5.8949999999999998E-18</v>
      </c>
      <c r="Z186" s="11">
        <f t="shared" si="42"/>
        <v>4.64E-4</v>
      </c>
      <c r="AA186" s="16">
        <f t="shared" si="43"/>
        <v>0</v>
      </c>
      <c r="AB186" s="9">
        <f t="shared" si="33"/>
        <v>0.192222</v>
      </c>
      <c r="AC186" s="9">
        <f t="shared" si="34"/>
        <v>1</v>
      </c>
      <c r="AD186" s="15">
        <f t="shared" si="35"/>
        <v>0</v>
      </c>
      <c r="AE186" s="3">
        <f t="shared" si="44"/>
        <v>709.75799999999981</v>
      </c>
      <c r="AF186" s="2">
        <f t="shared" si="45"/>
        <v>0.25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6.987268518518519E-2</v>
      </c>
      <c r="C187" s="15">
        <f>Raw!C187</f>
        <v>55.5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0.182228</v>
      </c>
      <c r="F187" s="9">
        <f>IF(Raw!$G187&gt;$C$8,IF(Raw!$Q187&gt;$C$8,IF(Raw!$N187&gt;$C$9,IF(Raw!$N187&lt;$A$9,IF(Raw!$X187&gt;$C$9,IF(Raw!$X187&lt;$A$9,Raw!I187,-999),-999),-999),-999),-999),-999)</f>
        <v>0.33282699999999998</v>
      </c>
      <c r="G187" s="9">
        <f>Raw!G187</f>
        <v>0.98723399999999994</v>
      </c>
      <c r="H187" s="9">
        <f>IF(Raw!$G187&gt;$C$8,IF(Raw!$Q187&gt;$C$8,IF(Raw!$N187&gt;$C$9,IF(Raw!$N187&lt;$A$9,IF(Raw!$X187&gt;$C$9,IF(Raw!$X187&lt;$A$9,Raw!L187,-999),-999),-999),-999),-999),-999)</f>
        <v>652.5</v>
      </c>
      <c r="I187" s="9">
        <f>IF(Raw!$G187&gt;$C$8,IF(Raw!$Q187&gt;$C$8,IF(Raw!$N187&gt;$C$9,IF(Raw!$N187&lt;$A$9,IF(Raw!$X187&gt;$C$9,IF(Raw!$X187&lt;$A$9,Raw!M187,-999),-999),-999),-999),-999),-999)</f>
        <v>0.10821799999999999</v>
      </c>
      <c r="J187" s="9">
        <f>IF(Raw!$G187&gt;$C$8,IF(Raw!$Q187&gt;$C$8,IF(Raw!$N187&gt;$C$9,IF(Raw!$N187&lt;$A$9,IF(Raw!$X187&gt;$C$9,IF(Raw!$X187&lt;$A$9,Raw!N187,-999),-999),-999),-999),-999),-999)</f>
        <v>374</v>
      </c>
      <c r="K187" s="9">
        <f>IF(Raw!$G187&gt;$C$8,IF(Raw!$Q187&gt;$C$8,IF(Raw!$N187&gt;$C$9,IF(Raw!$N187&lt;$A$9,IF(Raw!$X187&gt;$C$9,IF(Raw!$X187&lt;$A$9,Raw!R187,-999),-999),-999),-999),-999),-999)</f>
        <v>0.202516</v>
      </c>
      <c r="L187" s="9">
        <f>IF(Raw!$G187&gt;$C$8,IF(Raw!$Q187&gt;$C$8,IF(Raw!$N187&gt;$C$9,IF(Raw!$N187&lt;$A$9,IF(Raw!$X187&gt;$C$9,IF(Raw!$X187&lt;$A$9,Raw!S187,-999),-999),-999),-999),-999),-999)</f>
        <v>0.34293000000000001</v>
      </c>
      <c r="M187" s="9">
        <f>Raw!Q187</f>
        <v>0.98232299999999995</v>
      </c>
      <c r="N187" s="9">
        <f>IF(Raw!$G187&gt;$C$8,IF(Raw!$Q187&gt;$C$8,IF(Raw!$N187&gt;$C$9,IF(Raw!$N187&lt;$A$9,IF(Raw!$X187&gt;$C$9,IF(Raw!$X187&lt;$A$9,Raw!V187,-999),-999),-999),-999),-999),-999)</f>
        <v>613.20000000000005</v>
      </c>
      <c r="O187" s="9">
        <f>IF(Raw!$G187&gt;$C$8,IF(Raw!$Q187&gt;$C$8,IF(Raw!$N187&gt;$C$9,IF(Raw!$N187&lt;$A$9,IF(Raw!$X187&gt;$C$9,IF(Raw!$X187&lt;$A$9,Raw!W187,-999),-999),-999),-999),-999),-999)</f>
        <v>9.2401999999999998E-2</v>
      </c>
      <c r="P187" s="9">
        <f>IF(Raw!$G187&gt;$C$8,IF(Raw!$Q187&gt;$C$8,IF(Raw!$N187&gt;$C$9,IF(Raw!$N187&lt;$A$9,IF(Raw!$X187&gt;$C$9,IF(Raw!$X187&lt;$A$9,Raw!X187,-999),-999),-999),-999),-999),-999)</f>
        <v>498</v>
      </c>
      <c r="R187" s="9">
        <f t="shared" si="36"/>
        <v>0.15059899999999998</v>
      </c>
      <c r="S187" s="9">
        <f t="shared" si="37"/>
        <v>0.45248432368768154</v>
      </c>
      <c r="T187" s="9">
        <f t="shared" si="38"/>
        <v>0.14041400000000001</v>
      </c>
      <c r="U187" s="9">
        <f t="shared" si="39"/>
        <v>0.40945382439564926</v>
      </c>
      <c r="V187" s="15">
        <f t="shared" si="32"/>
        <v>0.27801335100000002</v>
      </c>
      <c r="X187" s="11">
        <f t="shared" si="40"/>
        <v>0</v>
      </c>
      <c r="Y187" s="11">
        <f t="shared" si="41"/>
        <v>6.5249999999999996E-18</v>
      </c>
      <c r="Z187" s="11">
        <f t="shared" si="42"/>
        <v>3.7399999999999998E-4</v>
      </c>
      <c r="AA187" s="16">
        <f t="shared" si="43"/>
        <v>0</v>
      </c>
      <c r="AB187" s="9">
        <f t="shared" si="33"/>
        <v>0.202516</v>
      </c>
      <c r="AC187" s="9">
        <f t="shared" si="34"/>
        <v>1</v>
      </c>
      <c r="AD187" s="15">
        <f t="shared" si="35"/>
        <v>0</v>
      </c>
      <c r="AE187" s="3">
        <f t="shared" si="44"/>
        <v>785.60999999999979</v>
      </c>
      <c r="AF187" s="2">
        <f t="shared" si="45"/>
        <v>0.25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6.9930555555555551E-2</v>
      </c>
      <c r="C188" s="15">
        <f>Raw!C188</f>
        <v>55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0.214724</v>
      </c>
      <c r="F188" s="9">
        <f>IF(Raw!$G188&gt;$C$8,IF(Raw!$Q188&gt;$C$8,IF(Raw!$N188&gt;$C$9,IF(Raw!$N188&lt;$A$9,IF(Raw!$X188&gt;$C$9,IF(Raw!$X188&lt;$A$9,Raw!I188,-999),-999),-999),-999),-999),-999)</f>
        <v>0.37651600000000002</v>
      </c>
      <c r="G188" s="9">
        <f>Raw!G188</f>
        <v>0.98950499999999997</v>
      </c>
      <c r="H188" s="9">
        <f>IF(Raw!$G188&gt;$C$8,IF(Raw!$Q188&gt;$C$8,IF(Raw!$N188&gt;$C$9,IF(Raw!$N188&lt;$A$9,IF(Raw!$X188&gt;$C$9,IF(Raw!$X188&lt;$A$9,Raw!L188,-999),-999),-999),-999),-999),-999)</f>
        <v>645</v>
      </c>
      <c r="I188" s="9">
        <f>IF(Raw!$G188&gt;$C$8,IF(Raw!$Q188&gt;$C$8,IF(Raw!$N188&gt;$C$9,IF(Raw!$N188&lt;$A$9,IF(Raw!$X188&gt;$C$9,IF(Raw!$X188&lt;$A$9,Raw!M188,-999),-999),-999),-999),-999),-999)</f>
        <v>0.13608100000000001</v>
      </c>
      <c r="J188" s="9">
        <f>IF(Raw!$G188&gt;$C$8,IF(Raw!$Q188&gt;$C$8,IF(Raw!$N188&gt;$C$9,IF(Raw!$N188&lt;$A$9,IF(Raw!$X188&gt;$C$9,IF(Raw!$X188&lt;$A$9,Raw!N188,-999),-999),-999),-999),-999),-999)</f>
        <v>429</v>
      </c>
      <c r="K188" s="9">
        <f>IF(Raw!$G188&gt;$C$8,IF(Raw!$Q188&gt;$C$8,IF(Raw!$N188&gt;$C$9,IF(Raw!$N188&lt;$A$9,IF(Raw!$X188&gt;$C$9,IF(Raw!$X188&lt;$A$9,Raw!R188,-999),-999),-999),-999),-999),-999)</f>
        <v>0.242426</v>
      </c>
      <c r="L188" s="9">
        <f>IF(Raw!$G188&gt;$C$8,IF(Raw!$Q188&gt;$C$8,IF(Raw!$N188&gt;$C$9,IF(Raw!$N188&lt;$A$9,IF(Raw!$X188&gt;$C$9,IF(Raw!$X188&lt;$A$9,Raw!S188,-999),-999),-999),-999),-999),-999)</f>
        <v>0.413572</v>
      </c>
      <c r="M188" s="9">
        <f>Raw!Q188</f>
        <v>0.98968199999999995</v>
      </c>
      <c r="N188" s="9">
        <f>IF(Raw!$G188&gt;$C$8,IF(Raw!$Q188&gt;$C$8,IF(Raw!$N188&gt;$C$9,IF(Raw!$N188&lt;$A$9,IF(Raw!$X188&gt;$C$9,IF(Raw!$X188&lt;$A$9,Raw!V188,-999),-999),-999),-999),-999),-999)</f>
        <v>594.6</v>
      </c>
      <c r="O188" s="9">
        <f>IF(Raw!$G188&gt;$C$8,IF(Raw!$Q188&gt;$C$8,IF(Raw!$N188&gt;$C$9,IF(Raw!$N188&lt;$A$9,IF(Raw!$X188&gt;$C$9,IF(Raw!$X188&lt;$A$9,Raw!W188,-999),-999),-999),-999),-999),-999)</f>
        <v>0.14641100000000001</v>
      </c>
      <c r="P188" s="9">
        <f>IF(Raw!$G188&gt;$C$8,IF(Raw!$Q188&gt;$C$8,IF(Raw!$N188&gt;$C$9,IF(Raw!$N188&lt;$A$9,IF(Raw!$X188&gt;$C$9,IF(Raw!$X188&lt;$A$9,Raw!X188,-999),-999),-999),-999),-999),-999)</f>
        <v>711</v>
      </c>
      <c r="R188" s="9">
        <f t="shared" si="36"/>
        <v>0.16179200000000002</v>
      </c>
      <c r="S188" s="9">
        <f t="shared" si="37"/>
        <v>0.42970816645242171</v>
      </c>
      <c r="T188" s="9">
        <f t="shared" si="38"/>
        <v>0.17114599999999999</v>
      </c>
      <c r="U188" s="9">
        <f t="shared" si="39"/>
        <v>0.41382395326569493</v>
      </c>
      <c r="V188" s="15">
        <f t="shared" si="32"/>
        <v>0.33528282039999996</v>
      </c>
      <c r="X188" s="11">
        <f t="shared" si="40"/>
        <v>0</v>
      </c>
      <c r="Y188" s="11">
        <f t="shared" si="41"/>
        <v>6.4499999999999996E-18</v>
      </c>
      <c r="Z188" s="11">
        <f t="shared" si="42"/>
        <v>4.2899999999999997E-4</v>
      </c>
      <c r="AA188" s="16">
        <f t="shared" si="43"/>
        <v>0</v>
      </c>
      <c r="AB188" s="9">
        <f t="shared" si="33"/>
        <v>0.242426</v>
      </c>
      <c r="AC188" s="9">
        <f t="shared" si="34"/>
        <v>1</v>
      </c>
      <c r="AD188" s="15">
        <f t="shared" si="35"/>
        <v>0</v>
      </c>
      <c r="AE188" s="3">
        <f t="shared" si="44"/>
        <v>776.5799999999997</v>
      </c>
      <c r="AF188" s="2">
        <f t="shared" si="45"/>
        <v>0.25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6.997685185185186E-2</v>
      </c>
      <c r="C189" s="15">
        <f>Raw!C189</f>
        <v>53.7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0.26467499999999999</v>
      </c>
      <c r="F189" s="9">
        <f>IF(Raw!$G189&gt;$C$8,IF(Raw!$Q189&gt;$C$8,IF(Raw!$N189&gt;$C$9,IF(Raw!$N189&lt;$A$9,IF(Raw!$X189&gt;$C$9,IF(Raw!$X189&lt;$A$9,Raw!I189,-999),-999),-999),-999),-999),-999)</f>
        <v>0.48980899999999999</v>
      </c>
      <c r="G189" s="9">
        <f>Raw!G189</f>
        <v>0.99221400000000004</v>
      </c>
      <c r="H189" s="9">
        <f>IF(Raw!$G189&gt;$C$8,IF(Raw!$Q189&gt;$C$8,IF(Raw!$N189&gt;$C$9,IF(Raw!$N189&lt;$A$9,IF(Raw!$X189&gt;$C$9,IF(Raw!$X189&lt;$A$9,Raw!L189,-999),-999),-999),-999),-999),-999)</f>
        <v>671.6</v>
      </c>
      <c r="I189" s="9">
        <f>IF(Raw!$G189&gt;$C$8,IF(Raw!$Q189&gt;$C$8,IF(Raw!$N189&gt;$C$9,IF(Raw!$N189&lt;$A$9,IF(Raw!$X189&gt;$C$9,IF(Raw!$X189&lt;$A$9,Raw!M189,-999),-999),-999),-999),-999),-999)</f>
        <v>1.0000000000000001E-5</v>
      </c>
      <c r="J189" s="9">
        <f>IF(Raw!$G189&gt;$C$8,IF(Raw!$Q189&gt;$C$8,IF(Raw!$N189&gt;$C$9,IF(Raw!$N189&lt;$A$9,IF(Raw!$X189&gt;$C$9,IF(Raw!$X189&lt;$A$9,Raw!N189,-999),-999),-999),-999),-999),-999)</f>
        <v>365</v>
      </c>
      <c r="K189" s="9">
        <f>IF(Raw!$G189&gt;$C$8,IF(Raw!$Q189&gt;$C$8,IF(Raw!$N189&gt;$C$9,IF(Raw!$N189&lt;$A$9,IF(Raw!$X189&gt;$C$9,IF(Raw!$X189&lt;$A$9,Raw!R189,-999),-999),-999),-999),-999),-999)</f>
        <v>0.25266</v>
      </c>
      <c r="L189" s="9">
        <f>IF(Raw!$G189&gt;$C$8,IF(Raw!$Q189&gt;$C$8,IF(Raw!$N189&gt;$C$9,IF(Raw!$N189&lt;$A$9,IF(Raw!$X189&gt;$C$9,IF(Raw!$X189&lt;$A$9,Raw!S189,-999),-999),-999),-999),-999),-999)</f>
        <v>0.44237599999999999</v>
      </c>
      <c r="M189" s="9">
        <f>Raw!Q189</f>
        <v>0.98627399999999998</v>
      </c>
      <c r="N189" s="9">
        <f>IF(Raw!$G189&gt;$C$8,IF(Raw!$Q189&gt;$C$8,IF(Raw!$N189&gt;$C$9,IF(Raw!$N189&lt;$A$9,IF(Raw!$X189&gt;$C$9,IF(Raw!$X189&lt;$A$9,Raw!V189,-999),-999),-999),-999),-999),-999)</f>
        <v>626.79999999999995</v>
      </c>
      <c r="O189" s="9">
        <f>IF(Raw!$G189&gt;$C$8,IF(Raw!$Q189&gt;$C$8,IF(Raw!$N189&gt;$C$9,IF(Raw!$N189&lt;$A$9,IF(Raw!$X189&gt;$C$9,IF(Raw!$X189&lt;$A$9,Raw!W189,-999),-999),-999),-999),-999),-999)</f>
        <v>8.2388000000000003E-2</v>
      </c>
      <c r="P189" s="9">
        <f>IF(Raw!$G189&gt;$C$8,IF(Raw!$Q189&gt;$C$8,IF(Raw!$N189&gt;$C$9,IF(Raw!$N189&lt;$A$9,IF(Raw!$X189&gt;$C$9,IF(Raw!$X189&lt;$A$9,Raw!X189,-999),-999),-999),-999),-999),-999)</f>
        <v>409</v>
      </c>
      <c r="R189" s="9">
        <f t="shared" si="36"/>
        <v>0.225134</v>
      </c>
      <c r="S189" s="9">
        <f t="shared" si="37"/>
        <v>0.45963630721362819</v>
      </c>
      <c r="T189" s="9">
        <f t="shared" si="38"/>
        <v>0.189716</v>
      </c>
      <c r="U189" s="9">
        <f t="shared" si="39"/>
        <v>0.42885690001265891</v>
      </c>
      <c r="V189" s="15">
        <f t="shared" si="32"/>
        <v>0.35863422319999999</v>
      </c>
      <c r="X189" s="11">
        <f t="shared" si="40"/>
        <v>0</v>
      </c>
      <c r="Y189" s="11">
        <f t="shared" si="41"/>
        <v>6.7159999999999995E-18</v>
      </c>
      <c r="Z189" s="11">
        <f t="shared" si="42"/>
        <v>3.6499999999999998E-4</v>
      </c>
      <c r="AA189" s="16">
        <f t="shared" si="43"/>
        <v>0</v>
      </c>
      <c r="AB189" s="9">
        <f t="shared" si="33"/>
        <v>0.25266</v>
      </c>
      <c r="AC189" s="9">
        <f t="shared" si="34"/>
        <v>1</v>
      </c>
      <c r="AD189" s="15">
        <f t="shared" si="35"/>
        <v>0</v>
      </c>
      <c r="AE189" s="3">
        <f t="shared" si="44"/>
        <v>808.60639999999978</v>
      </c>
      <c r="AF189" s="2">
        <f t="shared" si="45"/>
        <v>0.25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7.003472222222222E-2</v>
      </c>
      <c r="C190" s="15">
        <f>Raw!C190</f>
        <v>53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0.31153900000000001</v>
      </c>
      <c r="F190" s="9">
        <f>IF(Raw!$G190&gt;$C$8,IF(Raw!$Q190&gt;$C$8,IF(Raw!$N190&gt;$C$9,IF(Raw!$N190&lt;$A$9,IF(Raw!$X190&gt;$C$9,IF(Raw!$X190&lt;$A$9,Raw!I190,-999),-999),-999),-999),-999),-999)</f>
        <v>0.56723999999999997</v>
      </c>
      <c r="G190" s="9">
        <f>Raw!G190</f>
        <v>0.99475899999999995</v>
      </c>
      <c r="H190" s="9">
        <f>IF(Raw!$G190&gt;$C$8,IF(Raw!$Q190&gt;$C$8,IF(Raw!$N190&gt;$C$9,IF(Raw!$N190&lt;$A$9,IF(Raw!$X190&gt;$C$9,IF(Raw!$X190&lt;$A$9,Raw!L190,-999),-999),-999),-999),-999),-999)</f>
        <v>666.5</v>
      </c>
      <c r="I190" s="9">
        <f>IF(Raw!$G190&gt;$C$8,IF(Raw!$Q190&gt;$C$8,IF(Raw!$N190&gt;$C$9,IF(Raw!$N190&lt;$A$9,IF(Raw!$X190&gt;$C$9,IF(Raw!$X190&lt;$A$9,Raw!M190,-999),-999),-999),-999),-999),-999)</f>
        <v>3.4127999999999999E-2</v>
      </c>
      <c r="J190" s="9">
        <f>IF(Raw!$G190&gt;$C$8,IF(Raw!$Q190&gt;$C$8,IF(Raw!$N190&gt;$C$9,IF(Raw!$N190&lt;$A$9,IF(Raw!$X190&gt;$C$9,IF(Raw!$X190&lt;$A$9,Raw!N190,-999),-999),-999),-999),-999),-999)</f>
        <v>547</v>
      </c>
      <c r="K190" s="9">
        <f>IF(Raw!$G190&gt;$C$8,IF(Raw!$Q190&gt;$C$8,IF(Raw!$N190&gt;$C$9,IF(Raw!$N190&lt;$A$9,IF(Raw!$X190&gt;$C$9,IF(Raw!$X190&lt;$A$9,Raw!R190,-999),-999),-999),-999),-999),-999)</f>
        <v>0.30317699999999997</v>
      </c>
      <c r="L190" s="9">
        <f>IF(Raw!$G190&gt;$C$8,IF(Raw!$Q190&gt;$C$8,IF(Raw!$N190&gt;$C$9,IF(Raw!$N190&lt;$A$9,IF(Raw!$X190&gt;$C$9,IF(Raw!$X190&lt;$A$9,Raw!S190,-999),-999),-999),-999),-999),-999)</f>
        <v>0.52013399999999999</v>
      </c>
      <c r="M190" s="9">
        <f>Raw!Q190</f>
        <v>0.98822900000000002</v>
      </c>
      <c r="N190" s="9">
        <f>IF(Raw!$G190&gt;$C$8,IF(Raw!$Q190&gt;$C$8,IF(Raw!$N190&gt;$C$9,IF(Raw!$N190&lt;$A$9,IF(Raw!$X190&gt;$C$9,IF(Raw!$X190&lt;$A$9,Raw!V190,-999),-999),-999),-999),-999),-999)</f>
        <v>612.4</v>
      </c>
      <c r="O190" s="9">
        <f>IF(Raw!$G190&gt;$C$8,IF(Raw!$Q190&gt;$C$8,IF(Raw!$N190&gt;$C$9,IF(Raw!$N190&lt;$A$9,IF(Raw!$X190&gt;$C$9,IF(Raw!$X190&lt;$A$9,Raw!W190,-999),-999),-999),-999),-999),-999)</f>
        <v>0.12512699999999999</v>
      </c>
      <c r="P190" s="9">
        <f>IF(Raw!$G190&gt;$C$8,IF(Raw!$Q190&gt;$C$8,IF(Raw!$N190&gt;$C$9,IF(Raw!$N190&lt;$A$9,IF(Raw!$X190&gt;$C$9,IF(Raw!$X190&lt;$A$9,Raw!X190,-999),-999),-999),-999),-999),-999)</f>
        <v>449</v>
      </c>
      <c r="R190" s="9">
        <f t="shared" si="36"/>
        <v>0.25570099999999996</v>
      </c>
      <c r="S190" s="9">
        <f t="shared" si="37"/>
        <v>0.4507809745434031</v>
      </c>
      <c r="T190" s="9">
        <f t="shared" si="38"/>
        <v>0.21695700000000001</v>
      </c>
      <c r="U190" s="9">
        <f t="shared" si="39"/>
        <v>0.41711751202574726</v>
      </c>
      <c r="V190" s="15">
        <f t="shared" si="32"/>
        <v>0.42167263379999997</v>
      </c>
      <c r="X190" s="11">
        <f t="shared" si="40"/>
        <v>0</v>
      </c>
      <c r="Y190" s="11">
        <f t="shared" si="41"/>
        <v>6.6649999999999996E-18</v>
      </c>
      <c r="Z190" s="11">
        <f t="shared" si="42"/>
        <v>5.4699999999999996E-4</v>
      </c>
      <c r="AA190" s="16">
        <f t="shared" si="43"/>
        <v>0</v>
      </c>
      <c r="AB190" s="9">
        <f t="shared" si="33"/>
        <v>0.30317699999999997</v>
      </c>
      <c r="AC190" s="9">
        <f t="shared" si="34"/>
        <v>1</v>
      </c>
      <c r="AD190" s="15">
        <f t="shared" si="35"/>
        <v>0</v>
      </c>
      <c r="AE190" s="3">
        <f t="shared" si="44"/>
        <v>802.46599999999978</v>
      </c>
      <c r="AF190" s="2">
        <f t="shared" si="45"/>
        <v>0.25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7.0092592592592595E-2</v>
      </c>
      <c r="C191" s="15">
        <f>Raw!C191</f>
        <v>52.1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0.334285</v>
      </c>
      <c r="F191" s="9">
        <f>IF(Raw!$G191&gt;$C$8,IF(Raw!$Q191&gt;$C$8,IF(Raw!$N191&gt;$C$9,IF(Raw!$N191&lt;$A$9,IF(Raw!$X191&gt;$C$9,IF(Raw!$X191&lt;$A$9,Raw!I191,-999),-999),-999),-999),-999),-999)</f>
        <v>0.62318700000000005</v>
      </c>
      <c r="G191" s="9">
        <f>Raw!G191</f>
        <v>0.99097199999999996</v>
      </c>
      <c r="H191" s="9">
        <f>IF(Raw!$G191&gt;$C$8,IF(Raw!$Q191&gt;$C$8,IF(Raw!$N191&gt;$C$9,IF(Raw!$N191&lt;$A$9,IF(Raw!$X191&gt;$C$9,IF(Raw!$X191&lt;$A$9,Raw!L191,-999),-999),-999),-999),-999),-999)</f>
        <v>657.8</v>
      </c>
      <c r="I191" s="9">
        <f>IF(Raw!$G191&gt;$C$8,IF(Raw!$Q191&gt;$C$8,IF(Raw!$N191&gt;$C$9,IF(Raw!$N191&lt;$A$9,IF(Raw!$X191&gt;$C$9,IF(Raw!$X191&lt;$A$9,Raw!M191,-999),-999),-999),-999),-999),-999)</f>
        <v>2.4000000000000001E-5</v>
      </c>
      <c r="J191" s="9">
        <f>IF(Raw!$G191&gt;$C$8,IF(Raw!$Q191&gt;$C$8,IF(Raw!$N191&gt;$C$9,IF(Raw!$N191&lt;$A$9,IF(Raw!$X191&gt;$C$9,IF(Raw!$X191&lt;$A$9,Raw!N191,-999),-999),-999),-999),-999),-999)</f>
        <v>409</v>
      </c>
      <c r="K191" s="9">
        <f>IF(Raw!$G191&gt;$C$8,IF(Raw!$Q191&gt;$C$8,IF(Raw!$N191&gt;$C$9,IF(Raw!$N191&lt;$A$9,IF(Raw!$X191&gt;$C$9,IF(Raw!$X191&lt;$A$9,Raw!R191,-999),-999),-999),-999),-999),-999)</f>
        <v>0.32296399999999997</v>
      </c>
      <c r="L191" s="9">
        <f>IF(Raw!$G191&gt;$C$8,IF(Raw!$Q191&gt;$C$8,IF(Raw!$N191&gt;$C$9,IF(Raw!$N191&lt;$A$9,IF(Raw!$X191&gt;$C$9,IF(Raw!$X191&lt;$A$9,Raw!S191,-999),-999),-999),-999),-999),-999)</f>
        <v>0.55550900000000003</v>
      </c>
      <c r="M191" s="9">
        <f>Raw!Q191</f>
        <v>0.99199000000000004</v>
      </c>
      <c r="N191" s="9">
        <f>IF(Raw!$G191&gt;$C$8,IF(Raw!$Q191&gt;$C$8,IF(Raw!$N191&gt;$C$9,IF(Raw!$N191&lt;$A$9,IF(Raw!$X191&gt;$C$9,IF(Raw!$X191&lt;$A$9,Raw!V191,-999),-999),-999),-999),-999),-999)</f>
        <v>651.20000000000005</v>
      </c>
      <c r="O191" s="9">
        <f>IF(Raw!$G191&gt;$C$8,IF(Raw!$Q191&gt;$C$8,IF(Raw!$N191&gt;$C$9,IF(Raw!$N191&lt;$A$9,IF(Raw!$X191&gt;$C$9,IF(Raw!$X191&lt;$A$9,Raw!W191,-999),-999),-999),-999),-999),-999)</f>
        <v>0.20819099999999999</v>
      </c>
      <c r="P191" s="9">
        <f>IF(Raw!$G191&gt;$C$8,IF(Raw!$Q191&gt;$C$8,IF(Raw!$N191&gt;$C$9,IF(Raw!$N191&lt;$A$9,IF(Raw!$X191&gt;$C$9,IF(Raw!$X191&lt;$A$9,Raw!X191,-999),-999),-999),-999),-999),-999)</f>
        <v>442</v>
      </c>
      <c r="R191" s="9">
        <f t="shared" si="36"/>
        <v>0.28890200000000005</v>
      </c>
      <c r="S191" s="9">
        <f t="shared" si="37"/>
        <v>0.46358797600078311</v>
      </c>
      <c r="T191" s="9">
        <f t="shared" si="38"/>
        <v>0.23254500000000006</v>
      </c>
      <c r="U191" s="9">
        <f t="shared" si="39"/>
        <v>0.41861608002750639</v>
      </c>
      <c r="V191" s="15">
        <f t="shared" si="32"/>
        <v>0.4503511463</v>
      </c>
      <c r="X191" s="11">
        <f t="shared" si="40"/>
        <v>0</v>
      </c>
      <c r="Y191" s="11">
        <f t="shared" si="41"/>
        <v>6.5779999999999992E-18</v>
      </c>
      <c r="Z191" s="11">
        <f t="shared" si="42"/>
        <v>4.0899999999999997E-4</v>
      </c>
      <c r="AA191" s="16">
        <f t="shared" si="43"/>
        <v>0</v>
      </c>
      <c r="AB191" s="9">
        <f t="shared" si="33"/>
        <v>0.32296399999999997</v>
      </c>
      <c r="AC191" s="9">
        <f t="shared" si="34"/>
        <v>1</v>
      </c>
      <c r="AD191" s="15">
        <f t="shared" si="35"/>
        <v>0</v>
      </c>
      <c r="AE191" s="3">
        <f t="shared" si="44"/>
        <v>791.99119999999971</v>
      </c>
      <c r="AF191" s="2">
        <f t="shared" si="45"/>
        <v>0.25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7.0150462962962956E-2</v>
      </c>
      <c r="C192" s="15">
        <f>Raw!C192</f>
        <v>50.8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0.33612900000000001</v>
      </c>
      <c r="F192" s="9">
        <f>IF(Raw!$G192&gt;$C$8,IF(Raw!$Q192&gt;$C$8,IF(Raw!$N192&gt;$C$9,IF(Raw!$N192&lt;$A$9,IF(Raw!$X192&gt;$C$9,IF(Raw!$X192&lt;$A$9,Raw!I192,-999),-999),-999),-999),-999),-999)</f>
        <v>0.59985900000000003</v>
      </c>
      <c r="G192" s="9">
        <f>Raw!G192</f>
        <v>0.99072800000000005</v>
      </c>
      <c r="H192" s="9">
        <f>IF(Raw!$G192&gt;$C$8,IF(Raw!$Q192&gt;$C$8,IF(Raw!$N192&gt;$C$9,IF(Raw!$N192&lt;$A$9,IF(Raw!$X192&gt;$C$9,IF(Raw!$X192&lt;$A$9,Raw!L192,-999),-999),-999),-999),-999),-999)</f>
        <v>658.2</v>
      </c>
      <c r="I192" s="9">
        <f>IF(Raw!$G192&gt;$C$8,IF(Raw!$Q192&gt;$C$8,IF(Raw!$N192&gt;$C$9,IF(Raw!$N192&lt;$A$9,IF(Raw!$X192&gt;$C$9,IF(Raw!$X192&lt;$A$9,Raw!M192,-999),-999),-999),-999),-999),-999)</f>
        <v>4.1329999999999999E-2</v>
      </c>
      <c r="J192" s="9">
        <f>IF(Raw!$G192&gt;$C$8,IF(Raw!$Q192&gt;$C$8,IF(Raw!$N192&gt;$C$9,IF(Raw!$N192&lt;$A$9,IF(Raw!$X192&gt;$C$9,IF(Raw!$X192&lt;$A$9,Raw!N192,-999),-999),-999),-999),-999),-999)</f>
        <v>405</v>
      </c>
      <c r="K192" s="9">
        <f>IF(Raw!$G192&gt;$C$8,IF(Raw!$Q192&gt;$C$8,IF(Raw!$N192&gt;$C$9,IF(Raw!$N192&lt;$A$9,IF(Raw!$X192&gt;$C$9,IF(Raw!$X192&lt;$A$9,Raw!R192,-999),-999),-999),-999),-999),-999)</f>
        <v>0.35009400000000002</v>
      </c>
      <c r="L192" s="9">
        <f>IF(Raw!$G192&gt;$C$8,IF(Raw!$Q192&gt;$C$8,IF(Raw!$N192&gt;$C$9,IF(Raw!$N192&lt;$A$9,IF(Raw!$X192&gt;$C$9,IF(Raw!$X192&lt;$A$9,Raw!S192,-999),-999),-999),-999),-999),-999)</f>
        <v>0.59501999999999999</v>
      </c>
      <c r="M192" s="9">
        <f>Raw!Q192</f>
        <v>0.99023600000000001</v>
      </c>
      <c r="N192" s="9">
        <f>IF(Raw!$G192&gt;$C$8,IF(Raw!$Q192&gt;$C$8,IF(Raw!$N192&gt;$C$9,IF(Raw!$N192&lt;$A$9,IF(Raw!$X192&gt;$C$9,IF(Raw!$X192&lt;$A$9,Raw!V192,-999),-999),-999),-999),-999),-999)</f>
        <v>619.4</v>
      </c>
      <c r="O192" s="9">
        <f>IF(Raw!$G192&gt;$C$8,IF(Raw!$Q192&gt;$C$8,IF(Raw!$N192&gt;$C$9,IF(Raw!$N192&lt;$A$9,IF(Raw!$X192&gt;$C$9,IF(Raw!$X192&lt;$A$9,Raw!W192,-999),-999),-999),-999),-999),-999)</f>
        <v>0.14626400000000001</v>
      </c>
      <c r="P192" s="9">
        <f>IF(Raw!$G192&gt;$C$8,IF(Raw!$Q192&gt;$C$8,IF(Raw!$N192&gt;$C$9,IF(Raw!$N192&lt;$A$9,IF(Raw!$X192&gt;$C$9,IF(Raw!$X192&lt;$A$9,Raw!X192,-999),-999),-999),-999),-999),-999)</f>
        <v>548</v>
      </c>
      <c r="R192" s="9">
        <f t="shared" si="36"/>
        <v>0.26373000000000002</v>
      </c>
      <c r="S192" s="9">
        <f t="shared" si="37"/>
        <v>0.43965331852985451</v>
      </c>
      <c r="T192" s="9">
        <f t="shared" si="38"/>
        <v>0.24492599999999998</v>
      </c>
      <c r="U192" s="9">
        <f t="shared" si="39"/>
        <v>0.4116264999495815</v>
      </c>
      <c r="V192" s="15">
        <f t="shared" si="32"/>
        <v>0.48238271399999999</v>
      </c>
      <c r="X192" s="11">
        <f t="shared" si="40"/>
        <v>0</v>
      </c>
      <c r="Y192" s="11">
        <f t="shared" si="41"/>
        <v>6.5820000000000001E-18</v>
      </c>
      <c r="Z192" s="11">
        <f t="shared" si="42"/>
        <v>4.0499999999999998E-4</v>
      </c>
      <c r="AA192" s="16">
        <f t="shared" si="43"/>
        <v>0</v>
      </c>
      <c r="AB192" s="9">
        <f t="shared" si="33"/>
        <v>0.35009400000000002</v>
      </c>
      <c r="AC192" s="9">
        <f t="shared" si="34"/>
        <v>1</v>
      </c>
      <c r="AD192" s="15">
        <f t="shared" si="35"/>
        <v>0</v>
      </c>
      <c r="AE192" s="3">
        <f t="shared" si="44"/>
        <v>792.47279999999978</v>
      </c>
      <c r="AF192" s="2">
        <f t="shared" si="45"/>
        <v>0.25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7.0196759259259264E-2</v>
      </c>
      <c r="C193" s="15">
        <f>Raw!C193</f>
        <v>50.3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0.42444300000000001</v>
      </c>
      <c r="F193" s="9">
        <f>IF(Raw!$G193&gt;$C$8,IF(Raw!$Q193&gt;$C$8,IF(Raw!$N193&gt;$C$9,IF(Raw!$N193&lt;$A$9,IF(Raw!$X193&gt;$C$9,IF(Raw!$X193&lt;$A$9,Raw!I193,-999),-999),-999),-999),-999),-999)</f>
        <v>0.78125800000000001</v>
      </c>
      <c r="G193" s="9">
        <f>Raw!G193</f>
        <v>0.99151800000000001</v>
      </c>
      <c r="H193" s="9">
        <f>IF(Raw!$G193&gt;$C$8,IF(Raw!$Q193&gt;$C$8,IF(Raw!$N193&gt;$C$9,IF(Raw!$N193&lt;$A$9,IF(Raw!$X193&gt;$C$9,IF(Raw!$X193&lt;$A$9,Raw!L193,-999),-999),-999),-999),-999),-999)</f>
        <v>644.79999999999995</v>
      </c>
      <c r="I193" s="9">
        <f>IF(Raw!$G193&gt;$C$8,IF(Raw!$Q193&gt;$C$8,IF(Raw!$N193&gt;$C$9,IF(Raw!$N193&lt;$A$9,IF(Raw!$X193&gt;$C$9,IF(Raw!$X193&lt;$A$9,Raw!M193,-999),-999),-999),-999),-999),-999)</f>
        <v>6.0000000000000002E-6</v>
      </c>
      <c r="J193" s="9">
        <f>IF(Raw!$G193&gt;$C$8,IF(Raw!$Q193&gt;$C$8,IF(Raw!$N193&gt;$C$9,IF(Raw!$N193&lt;$A$9,IF(Raw!$X193&gt;$C$9,IF(Raw!$X193&lt;$A$9,Raw!N193,-999),-999),-999),-999),-999),-999)</f>
        <v>416</v>
      </c>
      <c r="K193" s="9">
        <f>IF(Raw!$G193&gt;$C$8,IF(Raw!$Q193&gt;$C$8,IF(Raw!$N193&gt;$C$9,IF(Raw!$N193&lt;$A$9,IF(Raw!$X193&gt;$C$9,IF(Raw!$X193&lt;$A$9,Raw!R193,-999),-999),-999),-999),-999),-999)</f>
        <v>0.411665</v>
      </c>
      <c r="L193" s="9">
        <f>IF(Raw!$G193&gt;$C$8,IF(Raw!$Q193&gt;$C$8,IF(Raw!$N193&gt;$C$9,IF(Raw!$N193&lt;$A$9,IF(Raw!$X193&gt;$C$9,IF(Raw!$X193&lt;$A$9,Raw!S193,-999),-999),-999),-999),-999),-999)</f>
        <v>0.70069099999999995</v>
      </c>
      <c r="M193" s="9">
        <f>Raw!Q193</f>
        <v>0.99232399999999998</v>
      </c>
      <c r="N193" s="9">
        <f>IF(Raw!$G193&gt;$C$8,IF(Raw!$Q193&gt;$C$8,IF(Raw!$N193&gt;$C$9,IF(Raw!$N193&lt;$A$9,IF(Raw!$X193&gt;$C$9,IF(Raw!$X193&lt;$A$9,Raw!V193,-999),-999),-999),-999),-999),-999)</f>
        <v>625.20000000000005</v>
      </c>
      <c r="O193" s="9">
        <f>IF(Raw!$G193&gt;$C$8,IF(Raw!$Q193&gt;$C$8,IF(Raw!$N193&gt;$C$9,IF(Raw!$N193&lt;$A$9,IF(Raw!$X193&gt;$C$9,IF(Raw!$X193&lt;$A$9,Raw!W193,-999),-999),-999),-999),-999),-999)</f>
        <v>0.16375799999999999</v>
      </c>
      <c r="P193" s="9">
        <f>IF(Raw!$G193&gt;$C$8,IF(Raw!$Q193&gt;$C$8,IF(Raw!$N193&gt;$C$9,IF(Raw!$N193&lt;$A$9,IF(Raw!$X193&gt;$C$9,IF(Raw!$X193&lt;$A$9,Raw!X193,-999),-999),-999),-999),-999),-999)</f>
        <v>472</v>
      </c>
      <c r="R193" s="9">
        <f t="shared" si="36"/>
        <v>0.35681499999999999</v>
      </c>
      <c r="S193" s="9">
        <f t="shared" si="37"/>
        <v>0.45671852320232237</v>
      </c>
      <c r="T193" s="9">
        <f t="shared" si="38"/>
        <v>0.28902599999999995</v>
      </c>
      <c r="U193" s="9">
        <f t="shared" si="39"/>
        <v>0.4124871020178652</v>
      </c>
      <c r="V193" s="15">
        <f t="shared" si="32"/>
        <v>0.56805019369999998</v>
      </c>
      <c r="X193" s="11">
        <f t="shared" si="40"/>
        <v>0</v>
      </c>
      <c r="Y193" s="11">
        <f t="shared" si="41"/>
        <v>6.4479999999999991E-18</v>
      </c>
      <c r="Z193" s="11">
        <f t="shared" si="42"/>
        <v>4.1599999999999997E-4</v>
      </c>
      <c r="AA193" s="16">
        <f t="shared" si="43"/>
        <v>0</v>
      </c>
      <c r="AB193" s="9">
        <f t="shared" si="33"/>
        <v>0.411665</v>
      </c>
      <c r="AC193" s="9">
        <f t="shared" si="34"/>
        <v>1</v>
      </c>
      <c r="AD193" s="15">
        <f t="shared" si="35"/>
        <v>0</v>
      </c>
      <c r="AE193" s="3">
        <f t="shared" si="44"/>
        <v>776.33919999999966</v>
      </c>
      <c r="AF193" s="2">
        <f t="shared" si="45"/>
        <v>0.25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7.0254629629629625E-2</v>
      </c>
      <c r="C194" s="15">
        <f>Raw!C194</f>
        <v>49.2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0.54231499999999999</v>
      </c>
      <c r="F194" s="9">
        <f>IF(Raw!$G194&gt;$C$8,IF(Raw!$Q194&gt;$C$8,IF(Raw!$N194&gt;$C$9,IF(Raw!$N194&lt;$A$9,IF(Raw!$X194&gt;$C$9,IF(Raw!$X194&lt;$A$9,Raw!I194,-999),-999),-999),-999),-999),-999)</f>
        <v>0.95912500000000001</v>
      </c>
      <c r="G194" s="9">
        <f>Raw!G194</f>
        <v>0.99449799999999999</v>
      </c>
      <c r="H194" s="9">
        <f>IF(Raw!$G194&gt;$C$8,IF(Raw!$Q194&gt;$C$8,IF(Raw!$N194&gt;$C$9,IF(Raw!$N194&lt;$A$9,IF(Raw!$X194&gt;$C$9,IF(Raw!$X194&lt;$A$9,Raw!L194,-999),-999),-999),-999),-999),-999)</f>
        <v>690.1</v>
      </c>
      <c r="I194" s="9">
        <f>IF(Raw!$G194&gt;$C$8,IF(Raw!$Q194&gt;$C$8,IF(Raw!$N194&gt;$C$9,IF(Raw!$N194&lt;$A$9,IF(Raw!$X194&gt;$C$9,IF(Raw!$X194&lt;$A$9,Raw!M194,-999),-999),-999),-999),-999),-999)</f>
        <v>8.7696999999999997E-2</v>
      </c>
      <c r="J194" s="9">
        <f>IF(Raw!$G194&gt;$C$8,IF(Raw!$Q194&gt;$C$8,IF(Raw!$N194&gt;$C$9,IF(Raw!$N194&lt;$A$9,IF(Raw!$X194&gt;$C$9,IF(Raw!$X194&lt;$A$9,Raw!N194,-999),-999),-999),-999),-999),-999)</f>
        <v>502</v>
      </c>
      <c r="K194" s="9">
        <f>IF(Raw!$G194&gt;$C$8,IF(Raw!$Q194&gt;$C$8,IF(Raw!$N194&gt;$C$9,IF(Raw!$N194&lt;$A$9,IF(Raw!$X194&gt;$C$9,IF(Raw!$X194&lt;$A$9,Raw!R194,-999),-999),-999),-999),-999),-999)</f>
        <v>0.511822</v>
      </c>
      <c r="L194" s="9">
        <f>IF(Raw!$G194&gt;$C$8,IF(Raw!$Q194&gt;$C$8,IF(Raw!$N194&gt;$C$9,IF(Raw!$N194&lt;$A$9,IF(Raw!$X194&gt;$C$9,IF(Raw!$X194&lt;$A$9,Raw!S194,-999),-999),-999),-999),-999),-999)</f>
        <v>0.85751100000000002</v>
      </c>
      <c r="M194" s="9">
        <f>Raw!Q194</f>
        <v>0.99612400000000001</v>
      </c>
      <c r="N194" s="9">
        <f>IF(Raw!$G194&gt;$C$8,IF(Raw!$Q194&gt;$C$8,IF(Raw!$N194&gt;$C$9,IF(Raw!$N194&lt;$A$9,IF(Raw!$X194&gt;$C$9,IF(Raw!$X194&lt;$A$9,Raw!V194,-999),-999),-999),-999),-999),-999)</f>
        <v>613.9</v>
      </c>
      <c r="O194" s="9">
        <f>IF(Raw!$G194&gt;$C$8,IF(Raw!$Q194&gt;$C$8,IF(Raw!$N194&gt;$C$9,IF(Raw!$N194&lt;$A$9,IF(Raw!$X194&gt;$C$9,IF(Raw!$X194&lt;$A$9,Raw!W194,-999),-999),-999),-999),-999),-999)</f>
        <v>0.196745</v>
      </c>
      <c r="P194" s="9">
        <f>IF(Raw!$G194&gt;$C$8,IF(Raw!$Q194&gt;$C$8,IF(Raw!$N194&gt;$C$9,IF(Raw!$N194&lt;$A$9,IF(Raw!$X194&gt;$C$9,IF(Raw!$X194&lt;$A$9,Raw!X194,-999),-999),-999),-999),-999),-999)</f>
        <v>478</v>
      </c>
      <c r="R194" s="9">
        <f t="shared" si="36"/>
        <v>0.41681000000000001</v>
      </c>
      <c r="S194" s="9">
        <f t="shared" si="37"/>
        <v>0.434573178678483</v>
      </c>
      <c r="T194" s="9">
        <f t="shared" si="38"/>
        <v>0.34568900000000002</v>
      </c>
      <c r="U194" s="9">
        <f t="shared" si="39"/>
        <v>0.4031306887025356</v>
      </c>
      <c r="V194" s="15">
        <f t="shared" si="32"/>
        <v>0.69518416770000002</v>
      </c>
      <c r="X194" s="11">
        <f t="shared" si="40"/>
        <v>0</v>
      </c>
      <c r="Y194" s="11">
        <f t="shared" si="41"/>
        <v>6.9009999999999997E-18</v>
      </c>
      <c r="Z194" s="11">
        <f t="shared" si="42"/>
        <v>5.0199999999999995E-4</v>
      </c>
      <c r="AA194" s="16">
        <f t="shared" si="43"/>
        <v>0</v>
      </c>
      <c r="AB194" s="9">
        <f t="shared" si="33"/>
        <v>0.511822</v>
      </c>
      <c r="AC194" s="9">
        <f t="shared" si="34"/>
        <v>1</v>
      </c>
      <c r="AD194" s="15">
        <f t="shared" si="35"/>
        <v>0</v>
      </c>
      <c r="AE194" s="3">
        <f t="shared" si="44"/>
        <v>830.88039999999978</v>
      </c>
      <c r="AF194" s="2">
        <f t="shared" si="45"/>
        <v>0.25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7.03125E-2</v>
      </c>
      <c r="C195" s="15">
        <f>Raw!C195</f>
        <v>48.3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0.51947600000000005</v>
      </c>
      <c r="F195" s="9">
        <f>IF(Raw!$G195&gt;$C$8,IF(Raw!$Q195&gt;$C$8,IF(Raw!$N195&gt;$C$9,IF(Raw!$N195&lt;$A$9,IF(Raw!$X195&gt;$C$9,IF(Raw!$X195&lt;$A$9,Raw!I195,-999),-999),-999),-999),-999),-999)</f>
        <v>0.94076700000000002</v>
      </c>
      <c r="G195" s="9">
        <f>Raw!G195</f>
        <v>0.99495900000000004</v>
      </c>
      <c r="H195" s="9">
        <f>IF(Raw!$G195&gt;$C$8,IF(Raw!$Q195&gt;$C$8,IF(Raw!$N195&gt;$C$9,IF(Raw!$N195&lt;$A$9,IF(Raw!$X195&gt;$C$9,IF(Raw!$X195&lt;$A$9,Raw!L195,-999),-999),-999),-999),-999),-999)</f>
        <v>685.3</v>
      </c>
      <c r="I195" s="9">
        <f>IF(Raw!$G195&gt;$C$8,IF(Raw!$Q195&gt;$C$8,IF(Raw!$N195&gt;$C$9,IF(Raw!$N195&lt;$A$9,IF(Raw!$X195&gt;$C$9,IF(Raw!$X195&lt;$A$9,Raw!M195,-999),-999),-999),-999),-999),-999)</f>
        <v>2.6999999999999999E-5</v>
      </c>
      <c r="J195" s="9">
        <f>IF(Raw!$G195&gt;$C$8,IF(Raw!$Q195&gt;$C$8,IF(Raw!$N195&gt;$C$9,IF(Raw!$N195&lt;$A$9,IF(Raw!$X195&gt;$C$9,IF(Raw!$X195&lt;$A$9,Raw!N195,-999),-999),-999),-999),-999),-999)</f>
        <v>412</v>
      </c>
      <c r="K195" s="9">
        <f>IF(Raw!$G195&gt;$C$8,IF(Raw!$Q195&gt;$C$8,IF(Raw!$N195&gt;$C$9,IF(Raw!$N195&lt;$A$9,IF(Raw!$X195&gt;$C$9,IF(Raw!$X195&lt;$A$9,Raw!R195,-999),-999),-999),-999),-999),-999)</f>
        <v>0.53370700000000004</v>
      </c>
      <c r="L195" s="9">
        <f>IF(Raw!$G195&gt;$C$8,IF(Raw!$Q195&gt;$C$8,IF(Raw!$N195&gt;$C$9,IF(Raw!$N195&lt;$A$9,IF(Raw!$X195&gt;$C$9,IF(Raw!$X195&lt;$A$9,Raw!S195,-999),-999),-999),-999),-999),-999)</f>
        <v>0.90336399999999994</v>
      </c>
      <c r="M195" s="9">
        <f>Raw!Q195</f>
        <v>0.993618</v>
      </c>
      <c r="N195" s="9">
        <f>IF(Raw!$G195&gt;$C$8,IF(Raw!$Q195&gt;$C$8,IF(Raw!$N195&gt;$C$9,IF(Raw!$N195&lt;$A$9,IF(Raw!$X195&gt;$C$9,IF(Raw!$X195&lt;$A$9,Raw!V195,-999),-999),-999),-999),-999),-999)</f>
        <v>639</v>
      </c>
      <c r="O195" s="9">
        <f>IF(Raw!$G195&gt;$C$8,IF(Raw!$Q195&gt;$C$8,IF(Raw!$N195&gt;$C$9,IF(Raw!$N195&lt;$A$9,IF(Raw!$X195&gt;$C$9,IF(Raw!$X195&lt;$A$9,Raw!W195,-999),-999),-999),-999),-999),-999)</f>
        <v>0.197572</v>
      </c>
      <c r="P195" s="9">
        <f>IF(Raw!$G195&gt;$C$8,IF(Raw!$Q195&gt;$C$8,IF(Raw!$N195&gt;$C$9,IF(Raw!$N195&lt;$A$9,IF(Raw!$X195&gt;$C$9,IF(Raw!$X195&lt;$A$9,Raw!X195,-999),-999),-999),-999),-999),-999)</f>
        <v>500</v>
      </c>
      <c r="R195" s="9">
        <f t="shared" si="36"/>
        <v>0.42129099999999997</v>
      </c>
      <c r="S195" s="9">
        <f t="shared" si="37"/>
        <v>0.44781651567284986</v>
      </c>
      <c r="T195" s="9">
        <f t="shared" si="38"/>
        <v>0.3696569999999999</v>
      </c>
      <c r="U195" s="9">
        <f t="shared" si="39"/>
        <v>0.40920049946643872</v>
      </c>
      <c r="V195" s="15">
        <f t="shared" si="32"/>
        <v>0.73235719479999994</v>
      </c>
      <c r="X195" s="11">
        <f t="shared" si="40"/>
        <v>0</v>
      </c>
      <c r="Y195" s="11">
        <f t="shared" si="41"/>
        <v>6.8529999999999989E-18</v>
      </c>
      <c r="Z195" s="11">
        <f t="shared" si="42"/>
        <v>4.1199999999999999E-4</v>
      </c>
      <c r="AA195" s="16">
        <f t="shared" si="43"/>
        <v>0</v>
      </c>
      <c r="AB195" s="9">
        <f t="shared" si="33"/>
        <v>0.53370700000000004</v>
      </c>
      <c r="AC195" s="9">
        <f t="shared" si="34"/>
        <v>1</v>
      </c>
      <c r="AD195" s="15">
        <f t="shared" si="35"/>
        <v>0</v>
      </c>
      <c r="AE195" s="3">
        <f t="shared" si="44"/>
        <v>825.10119999999961</v>
      </c>
      <c r="AF195" s="2">
        <f t="shared" si="45"/>
        <v>0.25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7.0370370370370375E-2</v>
      </c>
      <c r="C196" s="15">
        <f>Raw!C196</f>
        <v>47.2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0.58869000000000005</v>
      </c>
      <c r="F196" s="9">
        <f>IF(Raw!$G196&gt;$C$8,IF(Raw!$Q196&gt;$C$8,IF(Raw!$N196&gt;$C$9,IF(Raw!$N196&lt;$A$9,IF(Raw!$X196&gt;$C$9,IF(Raw!$X196&lt;$A$9,Raw!I196,-999),-999),-999),-999),-999),-999)</f>
        <v>1.018286</v>
      </c>
      <c r="G196" s="9">
        <f>Raw!G196</f>
        <v>0.99594400000000005</v>
      </c>
      <c r="H196" s="9">
        <f>IF(Raw!$G196&gt;$C$8,IF(Raw!$Q196&gt;$C$8,IF(Raw!$N196&gt;$C$9,IF(Raw!$N196&lt;$A$9,IF(Raw!$X196&gt;$C$9,IF(Raw!$X196&lt;$A$9,Raw!L196,-999),-999),-999),-999),-999),-999)</f>
        <v>671.6</v>
      </c>
      <c r="I196" s="9">
        <f>IF(Raw!$G196&gt;$C$8,IF(Raw!$Q196&gt;$C$8,IF(Raw!$N196&gt;$C$9,IF(Raw!$N196&lt;$A$9,IF(Raw!$X196&gt;$C$9,IF(Raw!$X196&lt;$A$9,Raw!M196,-999),-999),-999),-999),-999),-999)</f>
        <v>1.524E-2</v>
      </c>
      <c r="J196" s="9">
        <f>IF(Raw!$G196&gt;$C$8,IF(Raw!$Q196&gt;$C$8,IF(Raw!$N196&gt;$C$9,IF(Raw!$N196&lt;$A$9,IF(Raw!$X196&gt;$C$9,IF(Raw!$X196&lt;$A$9,Raw!N196,-999),-999),-999),-999),-999),-999)</f>
        <v>425</v>
      </c>
      <c r="K196" s="9">
        <f>IF(Raw!$G196&gt;$C$8,IF(Raw!$Q196&gt;$C$8,IF(Raw!$N196&gt;$C$9,IF(Raw!$N196&lt;$A$9,IF(Raw!$X196&gt;$C$9,IF(Raw!$X196&lt;$A$9,Raw!R196,-999),-999),-999),-999),-999),-999)</f>
        <v>0.59464799999999995</v>
      </c>
      <c r="L196" s="9">
        <f>IF(Raw!$G196&gt;$C$8,IF(Raw!$Q196&gt;$C$8,IF(Raw!$N196&gt;$C$9,IF(Raw!$N196&lt;$A$9,IF(Raw!$X196&gt;$C$9,IF(Raw!$X196&lt;$A$9,Raw!S196,-999),-999),-999),-999),-999),-999)</f>
        <v>0.98424999999999996</v>
      </c>
      <c r="M196" s="9">
        <f>Raw!Q196</f>
        <v>0.99018300000000004</v>
      </c>
      <c r="N196" s="9">
        <f>IF(Raw!$G196&gt;$C$8,IF(Raw!$Q196&gt;$C$8,IF(Raw!$N196&gt;$C$9,IF(Raw!$N196&lt;$A$9,IF(Raw!$X196&gt;$C$9,IF(Raw!$X196&lt;$A$9,Raw!V196,-999),-999),-999),-999),-999),-999)</f>
        <v>648.29999999999995</v>
      </c>
      <c r="O196" s="9">
        <f>IF(Raw!$G196&gt;$C$8,IF(Raw!$Q196&gt;$C$8,IF(Raw!$N196&gt;$C$9,IF(Raw!$N196&lt;$A$9,IF(Raw!$X196&gt;$C$9,IF(Raw!$X196&lt;$A$9,Raw!W196,-999),-999),-999),-999),-999),-999)</f>
        <v>0.18671199999999999</v>
      </c>
      <c r="P196" s="9">
        <f>IF(Raw!$G196&gt;$C$8,IF(Raw!$Q196&gt;$C$8,IF(Raw!$N196&gt;$C$9,IF(Raw!$N196&lt;$A$9,IF(Raw!$X196&gt;$C$9,IF(Raw!$X196&lt;$A$9,Raw!X196,-999),-999),-999),-999),-999),-999)</f>
        <v>494</v>
      </c>
      <c r="R196" s="9">
        <f t="shared" si="36"/>
        <v>0.42959599999999998</v>
      </c>
      <c r="S196" s="9">
        <f t="shared" si="37"/>
        <v>0.42188147534189802</v>
      </c>
      <c r="T196" s="9">
        <f t="shared" si="38"/>
        <v>0.389602</v>
      </c>
      <c r="U196" s="9">
        <f t="shared" si="39"/>
        <v>0.39583642367284738</v>
      </c>
      <c r="V196" s="15">
        <f t="shared" si="32"/>
        <v>0.79793147499999995</v>
      </c>
      <c r="X196" s="11">
        <f t="shared" si="40"/>
        <v>0</v>
      </c>
      <c r="Y196" s="11">
        <f t="shared" si="41"/>
        <v>6.7159999999999995E-18</v>
      </c>
      <c r="Z196" s="11">
        <f t="shared" si="42"/>
        <v>4.2499999999999998E-4</v>
      </c>
      <c r="AA196" s="16">
        <f t="shared" si="43"/>
        <v>0</v>
      </c>
      <c r="AB196" s="9">
        <f t="shared" si="33"/>
        <v>0.59464799999999995</v>
      </c>
      <c r="AC196" s="9">
        <f t="shared" si="34"/>
        <v>1</v>
      </c>
      <c r="AD196" s="15">
        <f t="shared" si="35"/>
        <v>0</v>
      </c>
      <c r="AE196" s="3">
        <f t="shared" si="44"/>
        <v>808.60639999999978</v>
      </c>
      <c r="AF196" s="2">
        <f t="shared" si="45"/>
        <v>0.25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7.0416666666666669E-2</v>
      </c>
      <c r="C197" s="15">
        <f>Raw!C197</f>
        <v>46.4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0.62542900000000001</v>
      </c>
      <c r="F197" s="9">
        <f>IF(Raw!$G197&gt;$C$8,IF(Raw!$Q197&gt;$C$8,IF(Raw!$N197&gt;$C$9,IF(Raw!$N197&lt;$A$9,IF(Raw!$X197&gt;$C$9,IF(Raw!$X197&lt;$A$9,Raw!I197,-999),-999),-999),-999),-999),-999)</f>
        <v>1.089399</v>
      </c>
      <c r="G197" s="9">
        <f>Raw!G197</f>
        <v>0.99628300000000003</v>
      </c>
      <c r="H197" s="9">
        <f>IF(Raw!$G197&gt;$C$8,IF(Raw!$Q197&gt;$C$8,IF(Raw!$N197&gt;$C$9,IF(Raw!$N197&lt;$A$9,IF(Raw!$X197&gt;$C$9,IF(Raw!$X197&lt;$A$9,Raw!L197,-999),-999),-999),-999),-999),-999)</f>
        <v>692.4</v>
      </c>
      <c r="I197" s="9">
        <f>IF(Raw!$G197&gt;$C$8,IF(Raw!$Q197&gt;$C$8,IF(Raw!$N197&gt;$C$9,IF(Raw!$N197&lt;$A$9,IF(Raw!$X197&gt;$C$9,IF(Raw!$X197&lt;$A$9,Raw!M197,-999),-999),-999),-999),-999),-999)</f>
        <v>2.8299999999999999E-4</v>
      </c>
      <c r="J197" s="9">
        <f>IF(Raw!$G197&gt;$C$8,IF(Raw!$Q197&gt;$C$8,IF(Raw!$N197&gt;$C$9,IF(Raw!$N197&lt;$A$9,IF(Raw!$X197&gt;$C$9,IF(Raw!$X197&lt;$A$9,Raw!N197,-999),-999),-999),-999),-999),-999)</f>
        <v>419</v>
      </c>
      <c r="K197" s="9">
        <f>IF(Raw!$G197&gt;$C$8,IF(Raw!$Q197&gt;$C$8,IF(Raw!$N197&gt;$C$9,IF(Raw!$N197&lt;$A$9,IF(Raw!$X197&gt;$C$9,IF(Raw!$X197&lt;$A$9,Raw!R197,-999),-999),-999),-999),-999),-999)</f>
        <v>0.647455</v>
      </c>
      <c r="L197" s="9">
        <f>IF(Raw!$G197&gt;$C$8,IF(Raw!$Q197&gt;$C$8,IF(Raw!$N197&gt;$C$9,IF(Raw!$N197&lt;$A$9,IF(Raw!$X197&gt;$C$9,IF(Raw!$X197&lt;$A$9,Raw!S197,-999),-999),-999),-999),-999),-999)</f>
        <v>1.069391</v>
      </c>
      <c r="M197" s="9">
        <f>Raw!Q197</f>
        <v>0.99532799999999999</v>
      </c>
      <c r="N197" s="9">
        <f>IF(Raw!$G197&gt;$C$8,IF(Raw!$Q197&gt;$C$8,IF(Raw!$N197&gt;$C$9,IF(Raw!$N197&lt;$A$9,IF(Raw!$X197&gt;$C$9,IF(Raw!$X197&lt;$A$9,Raw!V197,-999),-999),-999),-999),-999),-999)</f>
        <v>639.6</v>
      </c>
      <c r="O197" s="9">
        <f>IF(Raw!$G197&gt;$C$8,IF(Raw!$Q197&gt;$C$8,IF(Raw!$N197&gt;$C$9,IF(Raw!$N197&lt;$A$9,IF(Raw!$X197&gt;$C$9,IF(Raw!$X197&lt;$A$9,Raw!W197,-999),-999),-999),-999),-999),-999)</f>
        <v>0.13252800000000001</v>
      </c>
      <c r="P197" s="9">
        <f>IF(Raw!$G197&gt;$C$8,IF(Raw!$Q197&gt;$C$8,IF(Raw!$N197&gt;$C$9,IF(Raw!$N197&lt;$A$9,IF(Raw!$X197&gt;$C$9,IF(Raw!$X197&lt;$A$9,Raw!X197,-999),-999),-999),-999),-999),-999)</f>
        <v>397</v>
      </c>
      <c r="R197" s="9">
        <f t="shared" si="36"/>
        <v>0.46396999999999999</v>
      </c>
      <c r="S197" s="9">
        <f t="shared" si="37"/>
        <v>0.4258953790117303</v>
      </c>
      <c r="T197" s="9">
        <f t="shared" si="38"/>
        <v>0.42193599999999998</v>
      </c>
      <c r="U197" s="9">
        <f t="shared" si="39"/>
        <v>0.39455727605712032</v>
      </c>
      <c r="V197" s="15">
        <f t="shared" si="32"/>
        <v>0.86695528369999997</v>
      </c>
      <c r="X197" s="11">
        <f t="shared" si="40"/>
        <v>0</v>
      </c>
      <c r="Y197" s="11">
        <f t="shared" si="41"/>
        <v>6.9239999999999995E-18</v>
      </c>
      <c r="Z197" s="11">
        <f t="shared" si="42"/>
        <v>4.1899999999999999E-4</v>
      </c>
      <c r="AA197" s="16">
        <f t="shared" si="43"/>
        <v>0</v>
      </c>
      <c r="AB197" s="9">
        <f t="shared" si="33"/>
        <v>0.647455</v>
      </c>
      <c r="AC197" s="9">
        <f t="shared" si="34"/>
        <v>1</v>
      </c>
      <c r="AD197" s="15">
        <f t="shared" si="35"/>
        <v>0</v>
      </c>
      <c r="AE197" s="3">
        <f t="shared" si="44"/>
        <v>833.64959999999974</v>
      </c>
      <c r="AF197" s="2">
        <f t="shared" si="45"/>
        <v>0.25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7.0474537037037044E-2</v>
      </c>
      <c r="C198" s="15">
        <f>Raw!C198</f>
        <v>45.3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0.64259999999999995</v>
      </c>
      <c r="F198" s="9">
        <f>IF(Raw!$G198&gt;$C$8,IF(Raw!$Q198&gt;$C$8,IF(Raw!$N198&gt;$C$9,IF(Raw!$N198&lt;$A$9,IF(Raw!$X198&gt;$C$9,IF(Raw!$X198&lt;$A$9,Raw!I198,-999),-999),-999),-999),-999),-999)</f>
        <v>1.094584</v>
      </c>
      <c r="G198" s="9">
        <f>Raw!G198</f>
        <v>0.99557200000000001</v>
      </c>
      <c r="H198" s="9">
        <f>IF(Raw!$G198&gt;$C$8,IF(Raw!$Q198&gt;$C$8,IF(Raw!$N198&gt;$C$9,IF(Raw!$N198&lt;$A$9,IF(Raw!$X198&gt;$C$9,IF(Raw!$X198&lt;$A$9,Raw!L198,-999),-999),-999),-999),-999),-999)</f>
        <v>689.4</v>
      </c>
      <c r="I198" s="9">
        <f>IF(Raw!$G198&gt;$C$8,IF(Raw!$Q198&gt;$C$8,IF(Raw!$N198&gt;$C$9,IF(Raw!$N198&lt;$A$9,IF(Raw!$X198&gt;$C$9,IF(Raw!$X198&lt;$A$9,Raw!M198,-999),-999),-999),-999),-999),-999)</f>
        <v>1.5E-5</v>
      </c>
      <c r="J198" s="9">
        <f>IF(Raw!$G198&gt;$C$8,IF(Raw!$Q198&gt;$C$8,IF(Raw!$N198&gt;$C$9,IF(Raw!$N198&lt;$A$9,IF(Raw!$X198&gt;$C$9,IF(Raw!$X198&lt;$A$9,Raw!N198,-999),-999),-999),-999),-999),-999)</f>
        <v>352</v>
      </c>
      <c r="K198" s="9">
        <f>IF(Raw!$G198&gt;$C$8,IF(Raw!$Q198&gt;$C$8,IF(Raw!$N198&gt;$C$9,IF(Raw!$N198&lt;$A$9,IF(Raw!$X198&gt;$C$9,IF(Raw!$X198&lt;$A$9,Raw!R198,-999),-999),-999),-999),-999),-999)</f>
        <v>0.666246</v>
      </c>
      <c r="L198" s="9">
        <f>IF(Raw!$G198&gt;$C$8,IF(Raw!$Q198&gt;$C$8,IF(Raw!$N198&gt;$C$9,IF(Raw!$N198&lt;$A$9,IF(Raw!$X198&gt;$C$9,IF(Raw!$X198&lt;$A$9,Raw!S198,-999),-999),-999),-999),-999),-999)</f>
        <v>1.0976170000000001</v>
      </c>
      <c r="M198" s="9">
        <f>Raw!Q198</f>
        <v>0.99385100000000004</v>
      </c>
      <c r="N198" s="9">
        <f>IF(Raw!$G198&gt;$C$8,IF(Raw!$Q198&gt;$C$8,IF(Raw!$N198&gt;$C$9,IF(Raw!$N198&lt;$A$9,IF(Raw!$X198&gt;$C$9,IF(Raw!$X198&lt;$A$9,Raw!V198,-999),-999),-999),-999),-999),-999)</f>
        <v>648.1</v>
      </c>
      <c r="O198" s="9">
        <f>IF(Raw!$G198&gt;$C$8,IF(Raw!$Q198&gt;$C$8,IF(Raw!$N198&gt;$C$9,IF(Raw!$N198&lt;$A$9,IF(Raw!$X198&gt;$C$9,IF(Raw!$X198&lt;$A$9,Raw!W198,-999),-999),-999),-999),-999),-999)</f>
        <v>0.13614599999999999</v>
      </c>
      <c r="P198" s="9">
        <f>IF(Raw!$G198&gt;$C$8,IF(Raw!$Q198&gt;$C$8,IF(Raw!$N198&gt;$C$9,IF(Raw!$N198&lt;$A$9,IF(Raw!$X198&gt;$C$9,IF(Raw!$X198&lt;$A$9,Raw!X198,-999),-999),-999),-999),-999),-999)</f>
        <v>537</v>
      </c>
      <c r="R198" s="9">
        <f t="shared" si="36"/>
        <v>0.45198400000000005</v>
      </c>
      <c r="S198" s="9">
        <f t="shared" si="37"/>
        <v>0.41292765105282009</v>
      </c>
      <c r="T198" s="9">
        <f t="shared" si="38"/>
        <v>0.43137100000000006</v>
      </c>
      <c r="U198" s="9">
        <f t="shared" si="39"/>
        <v>0.393006850294775</v>
      </c>
      <c r="V198" s="15">
        <f t="shared" si="32"/>
        <v>0.88983810190000001</v>
      </c>
      <c r="X198" s="11">
        <f t="shared" si="40"/>
        <v>0</v>
      </c>
      <c r="Y198" s="11">
        <f t="shared" si="41"/>
        <v>6.8939999999999997E-18</v>
      </c>
      <c r="Z198" s="11">
        <f t="shared" si="42"/>
        <v>3.5199999999999999E-4</v>
      </c>
      <c r="AA198" s="16">
        <f t="shared" si="43"/>
        <v>0</v>
      </c>
      <c r="AB198" s="9">
        <f t="shared" si="33"/>
        <v>0.666246</v>
      </c>
      <c r="AC198" s="9">
        <f t="shared" si="34"/>
        <v>1</v>
      </c>
      <c r="AD198" s="15">
        <f t="shared" si="35"/>
        <v>0</v>
      </c>
      <c r="AE198" s="3">
        <f t="shared" si="44"/>
        <v>830.03759999999977</v>
      </c>
      <c r="AF198" s="2">
        <f t="shared" si="45"/>
        <v>0.25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7.0532407407407405E-2</v>
      </c>
      <c r="C199" s="15">
        <f>Raw!C199</f>
        <v>44.6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0.67412000000000005</v>
      </c>
      <c r="F199" s="9">
        <f>IF(Raw!$G199&gt;$C$8,IF(Raw!$Q199&gt;$C$8,IF(Raw!$N199&gt;$C$9,IF(Raw!$N199&lt;$A$9,IF(Raw!$X199&gt;$C$9,IF(Raw!$X199&lt;$A$9,Raw!I199,-999),-999),-999),-999),-999),-999)</f>
        <v>1.132565</v>
      </c>
      <c r="G199" s="9">
        <f>Raw!G199</f>
        <v>0.99674799999999997</v>
      </c>
      <c r="H199" s="9">
        <f>IF(Raw!$G199&gt;$C$8,IF(Raw!$Q199&gt;$C$8,IF(Raw!$N199&gt;$C$9,IF(Raw!$N199&lt;$A$9,IF(Raw!$X199&gt;$C$9,IF(Raw!$X199&lt;$A$9,Raw!L199,-999),-999),-999),-999),-999),-999)</f>
        <v>694.1</v>
      </c>
      <c r="I199" s="9">
        <f>IF(Raw!$G199&gt;$C$8,IF(Raw!$Q199&gt;$C$8,IF(Raw!$N199&gt;$C$9,IF(Raw!$N199&lt;$A$9,IF(Raw!$X199&gt;$C$9,IF(Raw!$X199&lt;$A$9,Raw!M199,-999),-999),-999),-999),-999),-999)</f>
        <v>8.4017999999999995E-2</v>
      </c>
      <c r="J199" s="9">
        <f>IF(Raw!$G199&gt;$C$8,IF(Raw!$Q199&gt;$C$8,IF(Raw!$N199&gt;$C$9,IF(Raw!$N199&lt;$A$9,IF(Raw!$X199&gt;$C$9,IF(Raw!$X199&lt;$A$9,Raw!N199,-999),-999),-999),-999),-999),-999)</f>
        <v>322</v>
      </c>
      <c r="K199" s="9">
        <f>IF(Raw!$G199&gt;$C$8,IF(Raw!$Q199&gt;$C$8,IF(Raw!$N199&gt;$C$9,IF(Raw!$N199&lt;$A$9,IF(Raw!$X199&gt;$C$9,IF(Raw!$X199&lt;$A$9,Raw!R199,-999),-999),-999),-999),-999),-999)</f>
        <v>0.69985200000000003</v>
      </c>
      <c r="L199" s="9">
        <f>IF(Raw!$G199&gt;$C$8,IF(Raw!$Q199&gt;$C$8,IF(Raw!$N199&gt;$C$9,IF(Raw!$N199&lt;$A$9,IF(Raw!$X199&gt;$C$9,IF(Raw!$X199&lt;$A$9,Raw!S199,-999),-999),-999),-999),-999),-999)</f>
        <v>1.1387020000000001</v>
      </c>
      <c r="M199" s="9">
        <f>Raw!Q199</f>
        <v>0.99387700000000001</v>
      </c>
      <c r="N199" s="9">
        <f>IF(Raw!$G199&gt;$C$8,IF(Raw!$Q199&gt;$C$8,IF(Raw!$N199&gt;$C$9,IF(Raw!$N199&lt;$A$9,IF(Raw!$X199&gt;$C$9,IF(Raw!$X199&lt;$A$9,Raw!V199,-999),-999),-999),-999),-999),-999)</f>
        <v>659.5</v>
      </c>
      <c r="O199" s="9">
        <f>IF(Raw!$G199&gt;$C$8,IF(Raw!$Q199&gt;$C$8,IF(Raw!$N199&gt;$C$9,IF(Raw!$N199&lt;$A$9,IF(Raw!$X199&gt;$C$9,IF(Raw!$X199&lt;$A$9,Raw!W199,-999),-999),-999),-999),-999),-999)</f>
        <v>0.15504999999999999</v>
      </c>
      <c r="P199" s="9">
        <f>IF(Raw!$G199&gt;$C$8,IF(Raw!$Q199&gt;$C$8,IF(Raw!$N199&gt;$C$9,IF(Raw!$N199&lt;$A$9,IF(Raw!$X199&gt;$C$9,IF(Raw!$X199&lt;$A$9,Raw!X199,-999),-999),-999),-999),-999),-999)</f>
        <v>582</v>
      </c>
      <c r="R199" s="9">
        <f t="shared" si="36"/>
        <v>0.45844499999999999</v>
      </c>
      <c r="S199" s="9">
        <f t="shared" si="37"/>
        <v>0.40478471434310609</v>
      </c>
      <c r="T199" s="9">
        <f t="shared" si="38"/>
        <v>0.43885000000000007</v>
      </c>
      <c r="U199" s="9">
        <f t="shared" si="39"/>
        <v>0.38539494968832938</v>
      </c>
      <c r="V199" s="15">
        <f t="shared" si="32"/>
        <v>0.92314571140000001</v>
      </c>
      <c r="X199" s="11">
        <f t="shared" si="40"/>
        <v>0</v>
      </c>
      <c r="Y199" s="11">
        <f t="shared" si="41"/>
        <v>6.9410000000000003E-18</v>
      </c>
      <c r="Z199" s="11">
        <f t="shared" si="42"/>
        <v>3.2199999999999997E-4</v>
      </c>
      <c r="AA199" s="16">
        <f t="shared" si="43"/>
        <v>0</v>
      </c>
      <c r="AB199" s="9">
        <f t="shared" si="33"/>
        <v>0.69985200000000003</v>
      </c>
      <c r="AC199" s="9">
        <f t="shared" si="34"/>
        <v>1</v>
      </c>
      <c r="AD199" s="15">
        <f t="shared" si="35"/>
        <v>0</v>
      </c>
      <c r="AE199" s="3">
        <f t="shared" si="44"/>
        <v>835.69639999999981</v>
      </c>
      <c r="AF199" s="2">
        <f t="shared" si="45"/>
        <v>0.25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7.059027777777778E-2</v>
      </c>
      <c r="C200" s="15">
        <f>Raw!C200</f>
        <v>43.5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0.70288300000000004</v>
      </c>
      <c r="F200" s="9">
        <f>IF(Raw!$G200&gt;$C$8,IF(Raw!$Q200&gt;$C$8,IF(Raw!$N200&gt;$C$9,IF(Raw!$N200&lt;$A$9,IF(Raw!$X200&gt;$C$9,IF(Raw!$X200&lt;$A$9,Raw!I200,-999),-999),-999),-999),-999),-999)</f>
        <v>1.219446</v>
      </c>
      <c r="G200" s="9">
        <f>Raw!G200</f>
        <v>0.99536500000000006</v>
      </c>
      <c r="H200" s="9">
        <f>IF(Raw!$G200&gt;$C$8,IF(Raw!$Q200&gt;$C$8,IF(Raw!$N200&gt;$C$9,IF(Raw!$N200&lt;$A$9,IF(Raw!$X200&gt;$C$9,IF(Raw!$X200&lt;$A$9,Raw!L200,-999),-999),-999),-999),-999),-999)</f>
        <v>704.9</v>
      </c>
      <c r="I200" s="9">
        <f>IF(Raw!$G200&gt;$C$8,IF(Raw!$Q200&gt;$C$8,IF(Raw!$N200&gt;$C$9,IF(Raw!$N200&lt;$A$9,IF(Raw!$X200&gt;$C$9,IF(Raw!$X200&lt;$A$9,Raw!M200,-999),-999),-999),-999),-999),-999)</f>
        <v>1.8E-5</v>
      </c>
      <c r="J200" s="9">
        <f>IF(Raw!$G200&gt;$C$8,IF(Raw!$Q200&gt;$C$8,IF(Raw!$N200&gt;$C$9,IF(Raw!$N200&lt;$A$9,IF(Raw!$X200&gt;$C$9,IF(Raw!$X200&lt;$A$9,Raw!N200,-999),-999),-999),-999),-999),-999)</f>
        <v>309</v>
      </c>
      <c r="K200" s="9">
        <f>IF(Raw!$G200&gt;$C$8,IF(Raw!$Q200&gt;$C$8,IF(Raw!$N200&gt;$C$9,IF(Raw!$N200&lt;$A$9,IF(Raw!$X200&gt;$C$9,IF(Raw!$X200&lt;$A$9,Raw!R200,-999),-999),-999),-999),-999),-999)</f>
        <v>0.71959700000000004</v>
      </c>
      <c r="L200" s="9">
        <f>IF(Raw!$G200&gt;$C$8,IF(Raw!$Q200&gt;$C$8,IF(Raw!$N200&gt;$C$9,IF(Raw!$N200&lt;$A$9,IF(Raw!$X200&gt;$C$9,IF(Raw!$X200&lt;$A$9,Raw!S200,-999),-999),-999),-999),-999),-999)</f>
        <v>1.1768179999999999</v>
      </c>
      <c r="M200" s="9">
        <f>Raw!Q200</f>
        <v>0.99409400000000003</v>
      </c>
      <c r="N200" s="9">
        <f>IF(Raw!$G200&gt;$C$8,IF(Raw!$Q200&gt;$C$8,IF(Raw!$N200&gt;$C$9,IF(Raw!$N200&lt;$A$9,IF(Raw!$X200&gt;$C$9,IF(Raw!$X200&lt;$A$9,Raw!V200,-999),-999),-999),-999),-999),-999)</f>
        <v>663.6</v>
      </c>
      <c r="O200" s="9">
        <f>IF(Raw!$G200&gt;$C$8,IF(Raw!$Q200&gt;$C$8,IF(Raw!$N200&gt;$C$9,IF(Raw!$N200&lt;$A$9,IF(Raw!$X200&gt;$C$9,IF(Raw!$X200&lt;$A$9,Raw!W200,-999),-999),-999),-999),-999),-999)</f>
        <v>0.12667</v>
      </c>
      <c r="P200" s="9">
        <f>IF(Raw!$G200&gt;$C$8,IF(Raw!$Q200&gt;$C$8,IF(Raw!$N200&gt;$C$9,IF(Raw!$N200&lt;$A$9,IF(Raw!$X200&gt;$C$9,IF(Raw!$X200&lt;$A$9,Raw!X200,-999),-999),-999),-999),-999),-999)</f>
        <v>454</v>
      </c>
      <c r="R200" s="9">
        <f t="shared" si="36"/>
        <v>0.51656299999999999</v>
      </c>
      <c r="S200" s="9">
        <f t="shared" si="37"/>
        <v>0.42360465326057894</v>
      </c>
      <c r="T200" s="9">
        <f t="shared" si="38"/>
        <v>0.45722099999999988</v>
      </c>
      <c r="U200" s="9">
        <f t="shared" si="39"/>
        <v>0.38852311912292292</v>
      </c>
      <c r="V200" s="15">
        <f t="shared" si="32"/>
        <v>0.95404635259999993</v>
      </c>
      <c r="X200" s="11">
        <f t="shared" si="40"/>
        <v>0</v>
      </c>
      <c r="Y200" s="11">
        <f t="shared" si="41"/>
        <v>7.049E-18</v>
      </c>
      <c r="Z200" s="11">
        <f t="shared" si="42"/>
        <v>3.0899999999999998E-4</v>
      </c>
      <c r="AA200" s="16">
        <f t="shared" si="43"/>
        <v>0</v>
      </c>
      <c r="AB200" s="9">
        <f t="shared" si="33"/>
        <v>0.71959700000000004</v>
      </c>
      <c r="AC200" s="9">
        <f t="shared" si="34"/>
        <v>1</v>
      </c>
      <c r="AD200" s="15">
        <f t="shared" si="35"/>
        <v>0</v>
      </c>
      <c r="AE200" s="3">
        <f t="shared" si="44"/>
        <v>848.6995999999998</v>
      </c>
      <c r="AF200" s="2">
        <f t="shared" si="45"/>
        <v>0.25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7.0636574074074074E-2</v>
      </c>
      <c r="C201" s="15">
        <f>Raw!C201</f>
        <v>42.6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0.72435899999999998</v>
      </c>
      <c r="F201" s="9">
        <f>IF(Raw!$G201&gt;$C$8,IF(Raw!$Q201&gt;$C$8,IF(Raw!$N201&gt;$C$9,IF(Raw!$N201&lt;$A$9,IF(Raw!$X201&gt;$C$9,IF(Raw!$X201&lt;$A$9,Raw!I201,-999),-999),-999),-999),-999),-999)</f>
        <v>1.24393</v>
      </c>
      <c r="G201" s="9">
        <f>Raw!G201</f>
        <v>0.99324000000000001</v>
      </c>
      <c r="H201" s="9">
        <f>IF(Raw!$G201&gt;$C$8,IF(Raw!$Q201&gt;$C$8,IF(Raw!$N201&gt;$C$9,IF(Raw!$N201&lt;$A$9,IF(Raw!$X201&gt;$C$9,IF(Raw!$X201&lt;$A$9,Raw!L201,-999),-999),-999),-999),-999),-999)</f>
        <v>707.8</v>
      </c>
      <c r="I201" s="9">
        <f>IF(Raw!$G201&gt;$C$8,IF(Raw!$Q201&gt;$C$8,IF(Raw!$N201&gt;$C$9,IF(Raw!$N201&lt;$A$9,IF(Raw!$X201&gt;$C$9,IF(Raw!$X201&lt;$A$9,Raw!M201,-999),-999),-999),-999),-999),-999)</f>
        <v>2.3E-5</v>
      </c>
      <c r="J201" s="9">
        <f>IF(Raw!$G201&gt;$C$8,IF(Raw!$Q201&gt;$C$8,IF(Raw!$N201&gt;$C$9,IF(Raw!$N201&lt;$A$9,IF(Raw!$X201&gt;$C$9,IF(Raw!$X201&lt;$A$9,Raw!N201,-999),-999),-999),-999),-999),-999)</f>
        <v>476</v>
      </c>
      <c r="K201" s="9">
        <f>IF(Raw!$G201&gt;$C$8,IF(Raw!$Q201&gt;$C$8,IF(Raw!$N201&gt;$C$9,IF(Raw!$N201&lt;$A$9,IF(Raw!$X201&gt;$C$9,IF(Raw!$X201&lt;$A$9,Raw!R201,-999),-999),-999),-999),-999),-999)</f>
        <v>0.75983000000000001</v>
      </c>
      <c r="L201" s="9">
        <f>IF(Raw!$G201&gt;$C$8,IF(Raw!$Q201&gt;$C$8,IF(Raw!$N201&gt;$C$9,IF(Raw!$N201&lt;$A$9,IF(Raw!$X201&gt;$C$9,IF(Raw!$X201&lt;$A$9,Raw!S201,-999),-999),-999),-999),-999),-999)</f>
        <v>1.253147</v>
      </c>
      <c r="M201" s="9">
        <f>Raw!Q201</f>
        <v>0.99609700000000001</v>
      </c>
      <c r="N201" s="9">
        <f>IF(Raw!$G201&gt;$C$8,IF(Raw!$Q201&gt;$C$8,IF(Raw!$N201&gt;$C$9,IF(Raw!$N201&lt;$A$9,IF(Raw!$X201&gt;$C$9,IF(Raw!$X201&lt;$A$9,Raw!V201,-999),-999),-999),-999),-999),-999)</f>
        <v>655.8</v>
      </c>
      <c r="O201" s="9">
        <f>IF(Raw!$G201&gt;$C$8,IF(Raw!$Q201&gt;$C$8,IF(Raw!$N201&gt;$C$9,IF(Raw!$N201&lt;$A$9,IF(Raw!$X201&gt;$C$9,IF(Raw!$X201&lt;$A$9,Raw!W201,-999),-999),-999),-999),-999),-999)</f>
        <v>7.5914999999999996E-2</v>
      </c>
      <c r="P201" s="9">
        <f>IF(Raw!$G201&gt;$C$8,IF(Raw!$Q201&gt;$C$8,IF(Raw!$N201&gt;$C$9,IF(Raw!$N201&lt;$A$9,IF(Raw!$X201&gt;$C$9,IF(Raw!$X201&lt;$A$9,Raw!X201,-999),-999),-999),-999),-999),-999)</f>
        <v>394</v>
      </c>
      <c r="R201" s="9">
        <f t="shared" si="36"/>
        <v>0.51957100000000001</v>
      </c>
      <c r="S201" s="9">
        <f t="shared" si="37"/>
        <v>0.41768507874237298</v>
      </c>
      <c r="T201" s="9">
        <f t="shared" si="38"/>
        <v>0.49331700000000001</v>
      </c>
      <c r="U201" s="9">
        <f t="shared" si="39"/>
        <v>0.39366251525160256</v>
      </c>
      <c r="V201" s="15">
        <f t="shared" si="32"/>
        <v>1.0159262729</v>
      </c>
      <c r="X201" s="11">
        <f t="shared" si="40"/>
        <v>0</v>
      </c>
      <c r="Y201" s="11">
        <f t="shared" si="41"/>
        <v>7.0779999999999989E-18</v>
      </c>
      <c r="Z201" s="11">
        <f t="shared" si="42"/>
        <v>4.7599999999999997E-4</v>
      </c>
      <c r="AA201" s="16">
        <f t="shared" si="43"/>
        <v>0</v>
      </c>
      <c r="AB201" s="9">
        <f t="shared" si="33"/>
        <v>0.75983000000000001</v>
      </c>
      <c r="AC201" s="9">
        <f t="shared" si="34"/>
        <v>1</v>
      </c>
      <c r="AD201" s="15">
        <f t="shared" si="35"/>
        <v>0</v>
      </c>
      <c r="AE201" s="3">
        <f t="shared" si="44"/>
        <v>852.19119999999964</v>
      </c>
      <c r="AF201" s="2">
        <f t="shared" si="45"/>
        <v>0.25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7.0694444444444449E-2</v>
      </c>
      <c r="C202" s="15">
        <f>Raw!C202</f>
        <v>41.5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0.82545100000000005</v>
      </c>
      <c r="F202" s="9">
        <f>IF(Raw!$G202&gt;$C$8,IF(Raw!$Q202&gt;$C$8,IF(Raw!$N202&gt;$C$9,IF(Raw!$N202&lt;$A$9,IF(Raw!$X202&gt;$C$9,IF(Raw!$X202&lt;$A$9,Raw!I202,-999),-999),-999),-999),-999),-999)</f>
        <v>1.3121130000000001</v>
      </c>
      <c r="G202" s="9">
        <f>Raw!G202</f>
        <v>0.99773599999999996</v>
      </c>
      <c r="H202" s="9">
        <f>IF(Raw!$G202&gt;$C$8,IF(Raw!$Q202&gt;$C$8,IF(Raw!$N202&gt;$C$9,IF(Raw!$N202&lt;$A$9,IF(Raw!$X202&gt;$C$9,IF(Raw!$X202&lt;$A$9,Raw!L202,-999),-999),-999),-999),-999),-999)</f>
        <v>690.5</v>
      </c>
      <c r="I202" s="9">
        <f>IF(Raw!$G202&gt;$C$8,IF(Raw!$Q202&gt;$C$8,IF(Raw!$N202&gt;$C$9,IF(Raw!$N202&lt;$A$9,IF(Raw!$X202&gt;$C$9,IF(Raw!$X202&lt;$A$9,Raw!M202,-999),-999),-999),-999),-999),-999)</f>
        <v>0.10206999999999999</v>
      </c>
      <c r="J202" s="9">
        <f>IF(Raw!$G202&gt;$C$8,IF(Raw!$Q202&gt;$C$8,IF(Raw!$N202&gt;$C$9,IF(Raw!$N202&lt;$A$9,IF(Raw!$X202&gt;$C$9,IF(Raw!$X202&lt;$A$9,Raw!N202,-999),-999),-999),-999),-999),-999)</f>
        <v>712</v>
      </c>
      <c r="K202" s="9">
        <f>IF(Raw!$G202&gt;$C$8,IF(Raw!$Q202&gt;$C$8,IF(Raw!$N202&gt;$C$9,IF(Raw!$N202&lt;$A$9,IF(Raw!$X202&gt;$C$9,IF(Raw!$X202&lt;$A$9,Raw!R202,-999),-999),-999),-999),-999),-999)</f>
        <v>0.80991299999999999</v>
      </c>
      <c r="L202" s="9">
        <f>IF(Raw!$G202&gt;$C$8,IF(Raw!$Q202&gt;$C$8,IF(Raw!$N202&gt;$C$9,IF(Raw!$N202&lt;$A$9,IF(Raw!$X202&gt;$C$9,IF(Raw!$X202&lt;$A$9,Raw!S202,-999),-999),-999),-999),-999),-999)</f>
        <v>1.2767470000000001</v>
      </c>
      <c r="M202" s="9">
        <f>Raw!Q202</f>
        <v>0.994286</v>
      </c>
      <c r="N202" s="9">
        <f>IF(Raw!$G202&gt;$C$8,IF(Raw!$Q202&gt;$C$8,IF(Raw!$N202&gt;$C$9,IF(Raw!$N202&lt;$A$9,IF(Raw!$X202&gt;$C$9,IF(Raw!$X202&lt;$A$9,Raw!V202,-999),-999),-999),-999),-999),-999)</f>
        <v>657.1</v>
      </c>
      <c r="O202" s="9">
        <f>IF(Raw!$G202&gt;$C$8,IF(Raw!$Q202&gt;$C$8,IF(Raw!$N202&gt;$C$9,IF(Raw!$N202&lt;$A$9,IF(Raw!$X202&gt;$C$9,IF(Raw!$X202&lt;$A$9,Raw!W202,-999),-999),-999),-999),-999),-999)</f>
        <v>0.15137300000000001</v>
      </c>
      <c r="P202" s="9">
        <f>IF(Raw!$G202&gt;$C$8,IF(Raw!$Q202&gt;$C$8,IF(Raw!$N202&gt;$C$9,IF(Raw!$N202&lt;$A$9,IF(Raw!$X202&gt;$C$9,IF(Raw!$X202&lt;$A$9,Raw!X202,-999),-999),-999),-999),-999),-999)</f>
        <v>653</v>
      </c>
      <c r="R202" s="9">
        <f t="shared" si="36"/>
        <v>0.48666200000000004</v>
      </c>
      <c r="S202" s="9">
        <f t="shared" si="37"/>
        <v>0.37089945759244819</v>
      </c>
      <c r="T202" s="9">
        <f t="shared" si="38"/>
        <v>0.46683400000000008</v>
      </c>
      <c r="U202" s="9">
        <f t="shared" si="39"/>
        <v>0.36564331069507117</v>
      </c>
      <c r="V202" s="15">
        <f t="shared" si="32"/>
        <v>1.0350587929000001</v>
      </c>
      <c r="X202" s="11">
        <f t="shared" si="40"/>
        <v>0</v>
      </c>
      <c r="Y202" s="11">
        <f t="shared" si="41"/>
        <v>6.9049999999999999E-18</v>
      </c>
      <c r="Z202" s="11">
        <f t="shared" si="42"/>
        <v>7.1199999999999996E-4</v>
      </c>
      <c r="AA202" s="16">
        <f t="shared" si="43"/>
        <v>0</v>
      </c>
      <c r="AB202" s="9">
        <f t="shared" si="33"/>
        <v>0.80991299999999999</v>
      </c>
      <c r="AC202" s="9">
        <f t="shared" si="34"/>
        <v>1</v>
      </c>
      <c r="AD202" s="15">
        <f t="shared" si="35"/>
        <v>0</v>
      </c>
      <c r="AE202" s="3">
        <f t="shared" si="44"/>
        <v>831.36199999999974</v>
      </c>
      <c r="AF202" s="2">
        <f t="shared" si="45"/>
        <v>0.25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7.075231481481481E-2</v>
      </c>
      <c r="C203" s="15">
        <f>Raw!C203</f>
        <v>41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0.79088000000000003</v>
      </c>
      <c r="F203" s="9">
        <f>IF(Raw!$G203&gt;$C$8,IF(Raw!$Q203&gt;$C$8,IF(Raw!$N203&gt;$C$9,IF(Raw!$N203&lt;$A$9,IF(Raw!$X203&gt;$C$9,IF(Raw!$X203&lt;$A$9,Raw!I203,-999),-999),-999),-999),-999),-999)</f>
        <v>1.322057</v>
      </c>
      <c r="G203" s="9">
        <f>Raw!G203</f>
        <v>0.99743199999999999</v>
      </c>
      <c r="H203" s="9">
        <f>IF(Raw!$G203&gt;$C$8,IF(Raw!$Q203&gt;$C$8,IF(Raw!$N203&gt;$C$9,IF(Raw!$N203&lt;$A$9,IF(Raw!$X203&gt;$C$9,IF(Raw!$X203&lt;$A$9,Raw!L203,-999),-999),-999),-999),-999),-999)</f>
        <v>696</v>
      </c>
      <c r="I203" s="9">
        <f>IF(Raw!$G203&gt;$C$8,IF(Raw!$Q203&gt;$C$8,IF(Raw!$N203&gt;$C$9,IF(Raw!$N203&lt;$A$9,IF(Raw!$X203&gt;$C$9,IF(Raw!$X203&lt;$A$9,Raw!M203,-999),-999),-999),-999),-999),-999)</f>
        <v>2.3E-5</v>
      </c>
      <c r="J203" s="9">
        <f>IF(Raw!$G203&gt;$C$8,IF(Raw!$Q203&gt;$C$8,IF(Raw!$N203&gt;$C$9,IF(Raw!$N203&lt;$A$9,IF(Raw!$X203&gt;$C$9,IF(Raw!$X203&lt;$A$9,Raw!N203,-999),-999),-999),-999),-999),-999)</f>
        <v>436</v>
      </c>
      <c r="K203" s="9">
        <f>IF(Raw!$G203&gt;$C$8,IF(Raw!$Q203&gt;$C$8,IF(Raw!$N203&gt;$C$9,IF(Raw!$N203&lt;$A$9,IF(Raw!$X203&gt;$C$9,IF(Raw!$X203&lt;$A$9,Raw!R203,-999),-999),-999),-999),-999),-999)</f>
        <v>0.80540800000000001</v>
      </c>
      <c r="L203" s="9">
        <f>IF(Raw!$G203&gt;$C$8,IF(Raw!$Q203&gt;$C$8,IF(Raw!$N203&gt;$C$9,IF(Raw!$N203&lt;$A$9,IF(Raw!$X203&gt;$C$9,IF(Raw!$X203&lt;$A$9,Raw!S203,-999),-999),-999),-999),-999),-999)</f>
        <v>1.338954</v>
      </c>
      <c r="M203" s="9">
        <f>Raw!Q203</f>
        <v>0.995811</v>
      </c>
      <c r="N203" s="9">
        <f>IF(Raw!$G203&gt;$C$8,IF(Raw!$Q203&gt;$C$8,IF(Raw!$N203&gt;$C$9,IF(Raw!$N203&lt;$A$9,IF(Raw!$X203&gt;$C$9,IF(Raw!$X203&lt;$A$9,Raw!V203,-999),-999),-999),-999),-999),-999)</f>
        <v>664.8</v>
      </c>
      <c r="O203" s="9">
        <f>IF(Raw!$G203&gt;$C$8,IF(Raw!$Q203&gt;$C$8,IF(Raw!$N203&gt;$C$9,IF(Raw!$N203&lt;$A$9,IF(Raw!$X203&gt;$C$9,IF(Raw!$X203&lt;$A$9,Raw!W203,-999),-999),-999),-999),-999),-999)</f>
        <v>3.4450000000000001E-3</v>
      </c>
      <c r="P203" s="9">
        <f>IF(Raw!$G203&gt;$C$8,IF(Raw!$Q203&gt;$C$8,IF(Raw!$N203&gt;$C$9,IF(Raw!$N203&lt;$A$9,IF(Raw!$X203&gt;$C$9,IF(Raw!$X203&lt;$A$9,Raw!X203,-999),-999),-999),-999),-999),-999)</f>
        <v>404</v>
      </c>
      <c r="R203" s="9">
        <f t="shared" si="36"/>
        <v>0.53117700000000001</v>
      </c>
      <c r="S203" s="9">
        <f t="shared" si="37"/>
        <v>0.40178070990887682</v>
      </c>
      <c r="T203" s="9">
        <f t="shared" si="38"/>
        <v>0.53354599999999996</v>
      </c>
      <c r="U203" s="9">
        <f t="shared" si="39"/>
        <v>0.3984797087876058</v>
      </c>
      <c r="V203" s="15">
        <f t="shared" si="32"/>
        <v>1.0854900078</v>
      </c>
      <c r="X203" s="11">
        <f t="shared" si="40"/>
        <v>0</v>
      </c>
      <c r="Y203" s="11">
        <f t="shared" si="41"/>
        <v>6.9599999999999999E-18</v>
      </c>
      <c r="Z203" s="11">
        <f t="shared" si="42"/>
        <v>4.3599999999999997E-4</v>
      </c>
      <c r="AA203" s="16">
        <f t="shared" si="43"/>
        <v>0</v>
      </c>
      <c r="AB203" s="9">
        <f t="shared" si="33"/>
        <v>0.80540800000000001</v>
      </c>
      <c r="AC203" s="9">
        <f t="shared" si="34"/>
        <v>1</v>
      </c>
      <c r="AD203" s="15">
        <f t="shared" si="35"/>
        <v>0</v>
      </c>
      <c r="AE203" s="3">
        <f t="shared" si="44"/>
        <v>837.98399999999981</v>
      </c>
      <c r="AF203" s="2">
        <f t="shared" si="45"/>
        <v>0.25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7.0810185185185184E-2</v>
      </c>
      <c r="C204" s="15">
        <f>Raw!C204</f>
        <v>39.299999999999997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0.82072000000000001</v>
      </c>
      <c r="F204" s="9">
        <f>IF(Raw!$G204&gt;$C$8,IF(Raw!$Q204&gt;$C$8,IF(Raw!$N204&gt;$C$9,IF(Raw!$N204&lt;$A$9,IF(Raw!$X204&gt;$C$9,IF(Raw!$X204&lt;$A$9,Raw!I204,-999),-999),-999),-999),-999),-999)</f>
        <v>1.356703</v>
      </c>
      <c r="G204" s="9">
        <f>Raw!G204</f>
        <v>0.99674099999999999</v>
      </c>
      <c r="H204" s="9">
        <f>IF(Raw!$G204&gt;$C$8,IF(Raw!$Q204&gt;$C$8,IF(Raw!$N204&gt;$C$9,IF(Raw!$N204&lt;$A$9,IF(Raw!$X204&gt;$C$9,IF(Raw!$X204&lt;$A$9,Raw!L204,-999),-999),-999),-999),-999),-999)</f>
        <v>704.8</v>
      </c>
      <c r="I204" s="9">
        <f>IF(Raw!$G204&gt;$C$8,IF(Raw!$Q204&gt;$C$8,IF(Raw!$N204&gt;$C$9,IF(Raw!$N204&lt;$A$9,IF(Raw!$X204&gt;$C$9,IF(Raw!$X204&lt;$A$9,Raw!M204,-999),-999),-999),-999),-999),-999)</f>
        <v>1.5E-5</v>
      </c>
      <c r="J204" s="9">
        <f>IF(Raw!$G204&gt;$C$8,IF(Raw!$Q204&gt;$C$8,IF(Raw!$N204&gt;$C$9,IF(Raw!$N204&lt;$A$9,IF(Raw!$X204&gt;$C$9,IF(Raw!$X204&lt;$A$9,Raw!N204,-999),-999),-999),-999),-999),-999)</f>
        <v>538</v>
      </c>
      <c r="K204" s="9">
        <f>IF(Raw!$G204&gt;$C$8,IF(Raw!$Q204&gt;$C$8,IF(Raw!$N204&gt;$C$9,IF(Raw!$N204&lt;$A$9,IF(Raw!$X204&gt;$C$9,IF(Raw!$X204&lt;$A$9,Raw!R204,-999),-999),-999),-999),-999),-999)</f>
        <v>0.95415799999999995</v>
      </c>
      <c r="L204" s="9">
        <f>IF(Raw!$G204&gt;$C$8,IF(Raw!$Q204&gt;$C$8,IF(Raw!$N204&gt;$C$9,IF(Raw!$N204&lt;$A$9,IF(Raw!$X204&gt;$C$9,IF(Raw!$X204&lt;$A$9,Raw!S204,-999),-999),-999),-999),-999),-999)</f>
        <v>1.506883</v>
      </c>
      <c r="M204" s="9">
        <f>Raw!Q204</f>
        <v>0.99648199999999998</v>
      </c>
      <c r="N204" s="9">
        <f>IF(Raw!$G204&gt;$C$8,IF(Raw!$Q204&gt;$C$8,IF(Raw!$N204&gt;$C$9,IF(Raw!$N204&lt;$A$9,IF(Raw!$X204&gt;$C$9,IF(Raw!$X204&lt;$A$9,Raw!V204,-999),-999),-999),-999),-999),-999)</f>
        <v>626.5</v>
      </c>
      <c r="O204" s="9">
        <f>IF(Raw!$G204&gt;$C$8,IF(Raw!$Q204&gt;$C$8,IF(Raw!$N204&gt;$C$9,IF(Raw!$N204&lt;$A$9,IF(Raw!$X204&gt;$C$9,IF(Raw!$X204&lt;$A$9,Raw!W204,-999),-999),-999),-999),-999),-999)</f>
        <v>5.1463000000000002E-2</v>
      </c>
      <c r="P204" s="9">
        <f>IF(Raw!$G204&gt;$C$8,IF(Raw!$Q204&gt;$C$8,IF(Raw!$N204&gt;$C$9,IF(Raw!$N204&lt;$A$9,IF(Raw!$X204&gt;$C$9,IF(Raw!$X204&lt;$A$9,Raw!X204,-999),-999),-999),-999),-999),-999)</f>
        <v>511</v>
      </c>
      <c r="R204" s="9">
        <f t="shared" si="36"/>
        <v>0.53598299999999999</v>
      </c>
      <c r="S204" s="9">
        <f t="shared" si="37"/>
        <v>0.39506288406526702</v>
      </c>
      <c r="T204" s="9">
        <f t="shared" si="38"/>
        <v>0.55272500000000002</v>
      </c>
      <c r="U204" s="9">
        <f t="shared" si="39"/>
        <v>0.36680020943895447</v>
      </c>
      <c r="V204" s="15">
        <f t="shared" si="32"/>
        <v>1.2216300481</v>
      </c>
      <c r="X204" s="11">
        <f t="shared" si="40"/>
        <v>0</v>
      </c>
      <c r="Y204" s="11">
        <f t="shared" si="41"/>
        <v>7.0479999999999998E-18</v>
      </c>
      <c r="Z204" s="11">
        <f t="shared" si="42"/>
        <v>5.3799999999999996E-4</v>
      </c>
      <c r="AA204" s="16">
        <f t="shared" si="43"/>
        <v>0</v>
      </c>
      <c r="AB204" s="9">
        <f t="shared" si="33"/>
        <v>0.95415799999999995</v>
      </c>
      <c r="AC204" s="9">
        <f t="shared" si="34"/>
        <v>1</v>
      </c>
      <c r="AD204" s="15">
        <f t="shared" si="35"/>
        <v>0</v>
      </c>
      <c r="AE204" s="3">
        <f t="shared" si="44"/>
        <v>848.57919999999979</v>
      </c>
      <c r="AF204" s="2">
        <f t="shared" si="45"/>
        <v>0.25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7.0868055555555545E-2</v>
      </c>
      <c r="C205" s="15">
        <f>Raw!C205</f>
        <v>38.799999999999997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0.80627800000000005</v>
      </c>
      <c r="F205" s="9">
        <f>IF(Raw!$G205&gt;$C$8,IF(Raw!$Q205&gt;$C$8,IF(Raw!$N205&gt;$C$9,IF(Raw!$N205&lt;$A$9,IF(Raw!$X205&gt;$C$9,IF(Raw!$X205&lt;$A$9,Raw!I205,-999),-999),-999),-999),-999),-999)</f>
        <v>1.345928</v>
      </c>
      <c r="G205" s="9">
        <f>Raw!G205</f>
        <v>0.99563999999999997</v>
      </c>
      <c r="H205" s="9">
        <f>IF(Raw!$G205&gt;$C$8,IF(Raw!$Q205&gt;$C$8,IF(Raw!$N205&gt;$C$9,IF(Raw!$N205&lt;$A$9,IF(Raw!$X205&gt;$C$9,IF(Raw!$X205&lt;$A$9,Raw!L205,-999),-999),-999),-999),-999),-999)</f>
        <v>715.8</v>
      </c>
      <c r="I205" s="9">
        <f>IF(Raw!$G205&gt;$C$8,IF(Raw!$Q205&gt;$C$8,IF(Raw!$N205&gt;$C$9,IF(Raw!$N205&lt;$A$9,IF(Raw!$X205&gt;$C$9,IF(Raw!$X205&lt;$A$9,Raw!M205,-999),-999),-999),-999),-999),-999)</f>
        <v>2.5999999999999998E-5</v>
      </c>
      <c r="J205" s="9">
        <f>IF(Raw!$G205&gt;$C$8,IF(Raw!$Q205&gt;$C$8,IF(Raw!$N205&gt;$C$9,IF(Raw!$N205&lt;$A$9,IF(Raw!$X205&gt;$C$9,IF(Raw!$X205&lt;$A$9,Raw!N205,-999),-999),-999),-999),-999),-999)</f>
        <v>305</v>
      </c>
      <c r="K205" s="9">
        <f>IF(Raw!$G205&gt;$C$8,IF(Raw!$Q205&gt;$C$8,IF(Raw!$N205&gt;$C$9,IF(Raw!$N205&lt;$A$9,IF(Raw!$X205&gt;$C$9,IF(Raw!$X205&lt;$A$9,Raw!R205,-999),-999),-999),-999),-999),-999)</f>
        <v>0.83783799999999997</v>
      </c>
      <c r="L205" s="9">
        <f>IF(Raw!$G205&gt;$C$8,IF(Raw!$Q205&gt;$C$8,IF(Raw!$N205&gt;$C$9,IF(Raw!$N205&lt;$A$9,IF(Raw!$X205&gt;$C$9,IF(Raw!$X205&lt;$A$9,Raw!S205,-999),-999),-999),-999),-999),-999)</f>
        <v>1.362114</v>
      </c>
      <c r="M205" s="9">
        <f>Raw!Q205</f>
        <v>0.99586200000000002</v>
      </c>
      <c r="N205" s="9">
        <f>IF(Raw!$G205&gt;$C$8,IF(Raw!$Q205&gt;$C$8,IF(Raw!$N205&gt;$C$9,IF(Raw!$N205&lt;$A$9,IF(Raw!$X205&gt;$C$9,IF(Raw!$X205&lt;$A$9,Raw!V205,-999),-999),-999),-999),-999),-999)</f>
        <v>654.5</v>
      </c>
      <c r="O205" s="9">
        <f>IF(Raw!$G205&gt;$C$8,IF(Raw!$Q205&gt;$C$8,IF(Raw!$N205&gt;$C$9,IF(Raw!$N205&lt;$A$9,IF(Raw!$X205&gt;$C$9,IF(Raw!$X205&lt;$A$9,Raw!W205,-999),-999),-999),-999),-999),-999)</f>
        <v>3.4411999999999998E-2</v>
      </c>
      <c r="P205" s="9">
        <f>IF(Raw!$G205&gt;$C$8,IF(Raw!$Q205&gt;$C$8,IF(Raw!$N205&gt;$C$9,IF(Raw!$N205&lt;$A$9,IF(Raw!$X205&gt;$C$9,IF(Raw!$X205&lt;$A$9,Raw!X205,-999),-999),-999),-999),-999),-999)</f>
        <v>369</v>
      </c>
      <c r="R205" s="9">
        <f t="shared" si="36"/>
        <v>0.53964999999999996</v>
      </c>
      <c r="S205" s="9">
        <f t="shared" si="37"/>
        <v>0.40095012511813405</v>
      </c>
      <c r="T205" s="9">
        <f t="shared" si="38"/>
        <v>0.52427600000000008</v>
      </c>
      <c r="U205" s="9">
        <f t="shared" si="39"/>
        <v>0.38489876765087216</v>
      </c>
      <c r="V205" s="15">
        <f>IF(L205&gt;0,L205*V$8+V$10,-999)</f>
        <v>1.1042658197999999</v>
      </c>
      <c r="X205" s="11">
        <f t="shared" si="40"/>
        <v>0</v>
      </c>
      <c r="Y205" s="11">
        <f t="shared" si="41"/>
        <v>7.1579999999999984E-18</v>
      </c>
      <c r="Z205" s="11">
        <f t="shared" si="42"/>
        <v>3.0499999999999999E-4</v>
      </c>
      <c r="AA205" s="16">
        <f t="shared" si="43"/>
        <v>0</v>
      </c>
      <c r="AB205" s="9">
        <f>K205+T205*AA205</f>
        <v>0.83783799999999997</v>
      </c>
      <c r="AC205" s="9">
        <f>IF(T205&gt;0,(L205-AB205)/T205,-999)</f>
        <v>1</v>
      </c>
      <c r="AD205" s="15">
        <f>IF(AC205&gt;0,X205*Y205*AC205,-999)</f>
        <v>0</v>
      </c>
      <c r="AE205" s="3">
        <f t="shared" si="44"/>
        <v>861.82319999999959</v>
      </c>
      <c r="AF205" s="2">
        <f t="shared" si="45"/>
        <v>0.25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7.0914351851851853E-2</v>
      </c>
      <c r="C206" s="15">
        <f>Raw!C206</f>
        <v>37.5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0.81304399999999999</v>
      </c>
      <c r="F206" s="9">
        <f>IF(Raw!$G206&gt;$C$8,IF(Raw!$Q206&gt;$C$8,IF(Raw!$N206&gt;$C$9,IF(Raw!$N206&lt;$A$9,IF(Raw!$X206&gt;$C$9,IF(Raw!$X206&lt;$A$9,Raw!I206,-999),-999),-999),-999),-999),-999)</f>
        <v>1.378042</v>
      </c>
      <c r="G206" s="9">
        <f>Raw!G206</f>
        <v>0.99390800000000001</v>
      </c>
      <c r="H206" s="9">
        <f>IF(Raw!$G206&gt;$C$8,IF(Raw!$Q206&gt;$C$8,IF(Raw!$N206&gt;$C$9,IF(Raw!$N206&lt;$A$9,IF(Raw!$X206&gt;$C$9,IF(Raw!$X206&lt;$A$9,Raw!L206,-999),-999),-999),-999),-999),-999)</f>
        <v>721.3</v>
      </c>
      <c r="I206" s="9">
        <f>IF(Raw!$G206&gt;$C$8,IF(Raw!$Q206&gt;$C$8,IF(Raw!$N206&gt;$C$9,IF(Raw!$N206&lt;$A$9,IF(Raw!$X206&gt;$C$9,IF(Raw!$X206&lt;$A$9,Raw!M206,-999),-999),-999),-999),-999),-999)</f>
        <v>1.0000000000000001E-5</v>
      </c>
      <c r="J206" s="9">
        <f>IF(Raw!$G206&gt;$C$8,IF(Raw!$Q206&gt;$C$8,IF(Raw!$N206&gt;$C$9,IF(Raw!$N206&lt;$A$9,IF(Raw!$X206&gt;$C$9,IF(Raw!$X206&lt;$A$9,Raw!N206,-999),-999),-999),-999),-999),-999)</f>
        <v>360</v>
      </c>
      <c r="K206" s="9">
        <f>IF(Raw!$G206&gt;$C$8,IF(Raw!$Q206&gt;$C$8,IF(Raw!$N206&gt;$C$9,IF(Raw!$N206&lt;$A$9,IF(Raw!$X206&gt;$C$9,IF(Raw!$X206&lt;$A$9,Raw!R206,-999),-999),-999),-999),-999),-999)</f>
        <v>0.81993700000000003</v>
      </c>
      <c r="L206" s="9">
        <f>IF(Raw!$G206&gt;$C$8,IF(Raw!$Q206&gt;$C$8,IF(Raw!$N206&gt;$C$9,IF(Raw!$N206&lt;$A$9,IF(Raw!$X206&gt;$C$9,IF(Raw!$X206&lt;$A$9,Raw!S206,-999),-999),-999),-999),-999),-999)</f>
        <v>1.3238259999999999</v>
      </c>
      <c r="M206" s="9">
        <f>Raw!Q206</f>
        <v>0.99576900000000002</v>
      </c>
      <c r="N206" s="9">
        <f>IF(Raw!$G206&gt;$C$8,IF(Raw!$Q206&gt;$C$8,IF(Raw!$N206&gt;$C$9,IF(Raw!$N206&lt;$A$9,IF(Raw!$X206&gt;$C$9,IF(Raw!$X206&lt;$A$9,Raw!V206,-999),-999),-999),-999),-999),-999)</f>
        <v>652.70000000000005</v>
      </c>
      <c r="O206" s="9">
        <f>IF(Raw!$G206&gt;$C$8,IF(Raw!$Q206&gt;$C$8,IF(Raw!$N206&gt;$C$9,IF(Raw!$N206&lt;$A$9,IF(Raw!$X206&gt;$C$9,IF(Raw!$X206&lt;$A$9,Raw!W206,-999),-999),-999),-999),-999),-999)</f>
        <v>4.9159000000000001E-2</v>
      </c>
      <c r="P206" s="9">
        <f>IF(Raw!$G206&gt;$C$8,IF(Raw!$Q206&gt;$C$8,IF(Raw!$N206&gt;$C$9,IF(Raw!$N206&lt;$A$9,IF(Raw!$X206&gt;$C$9,IF(Raw!$X206&lt;$A$9,Raw!X206,-999),-999),-999),-999),-999),-999)</f>
        <v>398</v>
      </c>
      <c r="R206" s="9">
        <f>F206-E206</f>
        <v>0.564998</v>
      </c>
      <c r="S206" s="9">
        <f>R206/F206</f>
        <v>0.41000056602048413</v>
      </c>
      <c r="T206" s="9">
        <f>L206-K206</f>
        <v>0.50388899999999992</v>
      </c>
      <c r="U206" s="9">
        <f>T206/L206</f>
        <v>0.38063083819172605</v>
      </c>
      <c r="V206" s="15">
        <f>IF(L206&gt;0,L206*V$8+V$10,-999)</f>
        <v>1.0732257381999999</v>
      </c>
      <c r="X206" s="11">
        <f>D206*6.02*10^23*10^(-6)</f>
        <v>0</v>
      </c>
      <c r="Y206" s="11">
        <f>H206*10^(-20)</f>
        <v>7.2129999999999985E-18</v>
      </c>
      <c r="Z206" s="11">
        <f>J206*10^(-6)</f>
        <v>3.5999999999999997E-4</v>
      </c>
      <c r="AA206" s="16">
        <f>IF(Z206&gt;0,(X206*Y206/(X206*Y206+1/Z206)),1)</f>
        <v>0</v>
      </c>
      <c r="AB206" s="9">
        <f>K206+T206*AA206</f>
        <v>0.81993700000000003</v>
      </c>
      <c r="AC206" s="9">
        <f>IF(T206&gt;0,(L206-AB206)/T206,-999)</f>
        <v>1</v>
      </c>
      <c r="AD206" s="15">
        <f>IF(AC206&gt;0,X206*Y206*AC206,-999)</f>
        <v>0</v>
      </c>
      <c r="AE206" s="3">
        <f>AE$9*Y206</f>
        <v>868.44519999999955</v>
      </c>
      <c r="AF206" s="2">
        <f>IF(AD206&lt;=AE206,AF$6,AF$6/(AD206/AE206))</f>
        <v>0.25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7.0972222222222228E-2</v>
      </c>
      <c r="C207" s="15">
        <f>Raw!C207</f>
        <v>36.799999999999997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0.829295</v>
      </c>
      <c r="F207" s="9">
        <f>IF(Raw!$G207&gt;$C$8,IF(Raw!$Q207&gt;$C$8,IF(Raw!$N207&gt;$C$9,IF(Raw!$N207&lt;$A$9,IF(Raw!$X207&gt;$C$9,IF(Raw!$X207&lt;$A$9,Raw!I207,-999),-999),-999),-999),-999),-999)</f>
        <v>1.367543</v>
      </c>
      <c r="G207" s="9">
        <f>Raw!G207</f>
        <v>0.99575800000000003</v>
      </c>
      <c r="H207" s="9">
        <f>IF(Raw!$G207&gt;$C$8,IF(Raw!$Q207&gt;$C$8,IF(Raw!$N207&gt;$C$9,IF(Raw!$N207&lt;$A$9,IF(Raw!$X207&gt;$C$9,IF(Raw!$X207&lt;$A$9,Raw!L207,-999),-999),-999),-999),-999),-999)</f>
        <v>716.1</v>
      </c>
      <c r="I207" s="9">
        <f>IF(Raw!$G207&gt;$C$8,IF(Raw!$Q207&gt;$C$8,IF(Raw!$N207&gt;$C$9,IF(Raw!$N207&lt;$A$9,IF(Raw!$X207&gt;$C$9,IF(Raw!$X207&lt;$A$9,Raw!M207,-999),-999),-999),-999),-999),-999)</f>
        <v>1.7E-5</v>
      </c>
      <c r="J207" s="9">
        <f>IF(Raw!$G207&gt;$C$8,IF(Raw!$Q207&gt;$C$8,IF(Raw!$N207&gt;$C$9,IF(Raw!$N207&lt;$A$9,IF(Raw!$X207&gt;$C$9,IF(Raw!$X207&lt;$A$9,Raw!N207,-999),-999),-999),-999),-999),-999)</f>
        <v>448</v>
      </c>
      <c r="K207" s="9">
        <f>IF(Raw!$G207&gt;$C$8,IF(Raw!$Q207&gt;$C$8,IF(Raw!$N207&gt;$C$9,IF(Raw!$N207&lt;$A$9,IF(Raw!$X207&gt;$C$9,IF(Raw!$X207&lt;$A$9,Raw!R207,-999),-999),-999),-999),-999),-999)</f>
        <v>0.82924299999999995</v>
      </c>
      <c r="L207" s="9">
        <f>IF(Raw!$G207&gt;$C$8,IF(Raw!$Q207&gt;$C$8,IF(Raw!$N207&gt;$C$9,IF(Raw!$N207&lt;$A$9,IF(Raw!$X207&gt;$C$9,IF(Raw!$X207&lt;$A$9,Raw!S207,-999),-999),-999),-999),-999),-999)</f>
        <v>1.3331660000000001</v>
      </c>
      <c r="M207" s="9">
        <f>Raw!Q207</f>
        <v>0.996309</v>
      </c>
      <c r="N207" s="9">
        <f>IF(Raw!$G207&gt;$C$8,IF(Raw!$Q207&gt;$C$8,IF(Raw!$N207&gt;$C$9,IF(Raw!$N207&lt;$A$9,IF(Raw!$X207&gt;$C$9,IF(Raw!$X207&lt;$A$9,Raw!V207,-999),-999),-999),-999),-999),-999)</f>
        <v>652.6</v>
      </c>
      <c r="O207" s="9">
        <f>IF(Raw!$G207&gt;$C$8,IF(Raw!$Q207&gt;$C$8,IF(Raw!$N207&gt;$C$9,IF(Raw!$N207&lt;$A$9,IF(Raw!$X207&gt;$C$9,IF(Raw!$X207&lt;$A$9,Raw!W207,-999),-999),-999),-999),-999),-999)</f>
        <v>3.3437000000000001E-2</v>
      </c>
      <c r="P207" s="9">
        <f>IF(Raw!$G207&gt;$C$8,IF(Raw!$Q207&gt;$C$8,IF(Raw!$N207&gt;$C$9,IF(Raw!$N207&lt;$A$9,IF(Raw!$X207&gt;$C$9,IF(Raw!$X207&lt;$A$9,Raw!X207,-999),-999),-999),-999),-999),-999)</f>
        <v>435</v>
      </c>
      <c r="R207" s="9">
        <f t="shared" ref="R207:R213" si="48">F207-E207</f>
        <v>0.53824799999999995</v>
      </c>
      <c r="S207" s="9">
        <f t="shared" ref="S207:S213" si="49">R207/F207</f>
        <v>0.39358762393577384</v>
      </c>
      <c r="T207" s="9">
        <f t="shared" ref="T207:T213" si="50">L207-K207</f>
        <v>0.50392300000000012</v>
      </c>
      <c r="U207" s="9">
        <f t="shared" ref="U207:U213" si="51">T207/L207</f>
        <v>0.37798968770580715</v>
      </c>
      <c r="V207" s="15">
        <f t="shared" ref="V207:V213" si="52">IF(L207&gt;0,L207*V$8+V$10,-999)</f>
        <v>1.0807976762</v>
      </c>
      <c r="X207" s="11">
        <f t="shared" ref="X207:X213" si="53">D207*6.02*10^23*10^(-6)</f>
        <v>0</v>
      </c>
      <c r="Y207" s="11">
        <f t="shared" ref="Y207:Y213" si="54">H207*10^(-20)</f>
        <v>7.1609999999999991E-18</v>
      </c>
      <c r="Z207" s="11">
        <f t="shared" ref="Z207:Z213" si="55">J207*10^(-6)</f>
        <v>4.4799999999999999E-4</v>
      </c>
      <c r="AA207" s="16">
        <f t="shared" ref="AA207:AA213" si="56">IF(Z207&gt;0,(X207*Y207/(X207*Y207+1/Z207)),1)</f>
        <v>0</v>
      </c>
      <c r="AB207" s="9">
        <f t="shared" ref="AB207:AB213" si="57">K207+T207*AA207</f>
        <v>0.82924299999999995</v>
      </c>
      <c r="AC207" s="9">
        <f t="shared" ref="AC207:AC213" si="58">IF(T207&gt;0,(L207-AB207)/T207,-999)</f>
        <v>1</v>
      </c>
      <c r="AD207" s="15">
        <f t="shared" ref="AD207:AD213" si="59">IF(AC207&gt;0,X207*Y207*AC207,-999)</f>
        <v>0</v>
      </c>
      <c r="AE207" s="3">
        <f t="shared" ref="AE207:AE213" si="60">AE$9*Y207</f>
        <v>862.18439999999964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7.1030092592592589E-2</v>
      </c>
      <c r="C208" s="15">
        <f>Raw!C208</f>
        <v>35.5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0.86002299999999998</v>
      </c>
      <c r="F208" s="9">
        <f>IF(Raw!$G208&gt;$C$8,IF(Raw!$Q208&gt;$C$8,IF(Raw!$N208&gt;$C$9,IF(Raw!$N208&lt;$A$9,IF(Raw!$X208&gt;$C$9,IF(Raw!$X208&lt;$A$9,Raw!I208,-999),-999),-999),-999),-999),-999)</f>
        <v>1.4339379999999999</v>
      </c>
      <c r="G208" s="9">
        <f>Raw!G208</f>
        <v>0.99242399999999997</v>
      </c>
      <c r="H208" s="9">
        <f>IF(Raw!$G208&gt;$C$8,IF(Raw!$Q208&gt;$C$8,IF(Raw!$N208&gt;$C$9,IF(Raw!$N208&lt;$A$9,IF(Raw!$X208&gt;$C$9,IF(Raw!$X208&lt;$A$9,Raw!L208,-999),-999),-999),-999),-999),-999)</f>
        <v>708.2</v>
      </c>
      <c r="I208" s="9">
        <f>IF(Raw!$G208&gt;$C$8,IF(Raw!$Q208&gt;$C$8,IF(Raw!$N208&gt;$C$9,IF(Raw!$N208&lt;$A$9,IF(Raw!$X208&gt;$C$9,IF(Raw!$X208&lt;$A$9,Raw!M208,-999),-999),-999),-999),-999),-999)</f>
        <v>6.0000000000000002E-6</v>
      </c>
      <c r="J208" s="9">
        <f>IF(Raw!$G208&gt;$C$8,IF(Raw!$Q208&gt;$C$8,IF(Raw!$N208&gt;$C$9,IF(Raw!$N208&lt;$A$9,IF(Raw!$X208&gt;$C$9,IF(Raw!$X208&lt;$A$9,Raw!N208,-999),-999),-999),-999),-999),-999)</f>
        <v>365</v>
      </c>
      <c r="K208" s="9">
        <f>IF(Raw!$G208&gt;$C$8,IF(Raw!$Q208&gt;$C$8,IF(Raw!$N208&gt;$C$9,IF(Raw!$N208&lt;$A$9,IF(Raw!$X208&gt;$C$9,IF(Raw!$X208&lt;$A$9,Raw!R208,-999),-999),-999),-999),-999),-999)</f>
        <v>0.86909700000000001</v>
      </c>
      <c r="L208" s="9">
        <f>IF(Raw!$G208&gt;$C$8,IF(Raw!$Q208&gt;$C$8,IF(Raw!$N208&gt;$C$9,IF(Raw!$N208&lt;$A$9,IF(Raw!$X208&gt;$C$9,IF(Raw!$X208&lt;$A$9,Raw!S208,-999),-999),-999),-999),-999),-999)</f>
        <v>1.3819109999999999</v>
      </c>
      <c r="M208" s="9">
        <f>Raw!Q208</f>
        <v>0.99638300000000002</v>
      </c>
      <c r="N208" s="9">
        <f>IF(Raw!$G208&gt;$C$8,IF(Raw!$Q208&gt;$C$8,IF(Raw!$N208&gt;$C$9,IF(Raw!$N208&lt;$A$9,IF(Raw!$X208&gt;$C$9,IF(Raw!$X208&lt;$A$9,Raw!V208,-999),-999),-999),-999),-999),-999)</f>
        <v>629.79999999999995</v>
      </c>
      <c r="O208" s="9">
        <f>IF(Raw!$G208&gt;$C$8,IF(Raw!$Q208&gt;$C$8,IF(Raw!$N208&gt;$C$9,IF(Raw!$N208&lt;$A$9,IF(Raw!$X208&gt;$C$9,IF(Raw!$X208&lt;$A$9,Raw!W208,-999),-999),-999),-999),-999),-999)</f>
        <v>2.3623999999999999E-2</v>
      </c>
      <c r="P208" s="9">
        <f>IF(Raw!$G208&gt;$C$8,IF(Raw!$Q208&gt;$C$8,IF(Raw!$N208&gt;$C$9,IF(Raw!$N208&lt;$A$9,IF(Raw!$X208&gt;$C$9,IF(Raw!$X208&lt;$A$9,Raw!X208,-999),-999),-999),-999),-999),-999)</f>
        <v>362</v>
      </c>
      <c r="R208" s="9">
        <f t="shared" si="48"/>
        <v>0.57391499999999995</v>
      </c>
      <c r="S208" s="9">
        <f t="shared" si="49"/>
        <v>0.40023696979925211</v>
      </c>
      <c r="T208" s="9">
        <f t="shared" si="50"/>
        <v>0.51281399999999988</v>
      </c>
      <c r="U208" s="9">
        <f t="shared" si="51"/>
        <v>0.37109046819947156</v>
      </c>
      <c r="V208" s="15">
        <f t="shared" si="52"/>
        <v>1.1203152476999998</v>
      </c>
      <c r="X208" s="11">
        <f t="shared" si="53"/>
        <v>0</v>
      </c>
      <c r="Y208" s="11">
        <f t="shared" si="54"/>
        <v>7.0819999999999998E-18</v>
      </c>
      <c r="Z208" s="11">
        <f t="shared" si="55"/>
        <v>3.6499999999999998E-4</v>
      </c>
      <c r="AA208" s="16">
        <f t="shared" si="56"/>
        <v>0</v>
      </c>
      <c r="AB208" s="9">
        <f t="shared" si="57"/>
        <v>0.86909700000000001</v>
      </c>
      <c r="AC208" s="9">
        <f t="shared" si="58"/>
        <v>1</v>
      </c>
      <c r="AD208" s="15">
        <f t="shared" si="59"/>
        <v>0</v>
      </c>
      <c r="AE208" s="3">
        <f t="shared" si="60"/>
        <v>852.67279999999971</v>
      </c>
      <c r="AF208" s="2">
        <f t="shared" si="61"/>
        <v>0.25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7.1087962962962964E-2</v>
      </c>
      <c r="C209" s="15">
        <f>Raw!C209</f>
        <v>34.799999999999997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0.88313699999999995</v>
      </c>
      <c r="F209" s="9">
        <f>IF(Raw!$G209&gt;$C$8,IF(Raw!$Q209&gt;$C$8,IF(Raw!$N209&gt;$C$9,IF(Raw!$N209&lt;$A$9,IF(Raw!$X209&gt;$C$9,IF(Raw!$X209&lt;$A$9,Raw!I209,-999),-999),-999),-999),-999),-999)</f>
        <v>1.4444980000000001</v>
      </c>
      <c r="G209" s="9">
        <f>Raw!G209</f>
        <v>0.99440300000000004</v>
      </c>
      <c r="H209" s="9">
        <f>IF(Raw!$G209&gt;$C$8,IF(Raw!$Q209&gt;$C$8,IF(Raw!$N209&gt;$C$9,IF(Raw!$N209&lt;$A$9,IF(Raw!$X209&gt;$C$9,IF(Raw!$X209&lt;$A$9,Raw!L209,-999),-999),-999),-999),-999),-999)</f>
        <v>684.8</v>
      </c>
      <c r="I209" s="9">
        <f>IF(Raw!$G209&gt;$C$8,IF(Raw!$Q209&gt;$C$8,IF(Raw!$N209&gt;$C$9,IF(Raw!$N209&lt;$A$9,IF(Raw!$X209&gt;$C$9,IF(Raw!$X209&lt;$A$9,Raw!M209,-999),-999),-999),-999),-999),-999)</f>
        <v>7.9999999999999996E-6</v>
      </c>
      <c r="J209" s="9">
        <f>IF(Raw!$G209&gt;$C$8,IF(Raw!$Q209&gt;$C$8,IF(Raw!$N209&gt;$C$9,IF(Raw!$N209&lt;$A$9,IF(Raw!$X209&gt;$C$9,IF(Raw!$X209&lt;$A$9,Raw!N209,-999),-999),-999),-999),-999),-999)</f>
        <v>382</v>
      </c>
      <c r="K209" s="9">
        <f>IF(Raw!$G209&gt;$C$8,IF(Raw!$Q209&gt;$C$8,IF(Raw!$N209&gt;$C$9,IF(Raw!$N209&lt;$A$9,IF(Raw!$X209&gt;$C$9,IF(Raw!$X209&lt;$A$9,Raw!R209,-999),-999),-999),-999),-999),-999)</f>
        <v>0.87693299999999996</v>
      </c>
      <c r="L209" s="9">
        <f>IF(Raw!$G209&gt;$C$8,IF(Raw!$Q209&gt;$C$8,IF(Raw!$N209&gt;$C$9,IF(Raw!$N209&lt;$A$9,IF(Raw!$X209&gt;$C$9,IF(Raw!$X209&lt;$A$9,Raw!S209,-999),-999),-999),-999),-999),-999)</f>
        <v>1.3996660000000001</v>
      </c>
      <c r="M209" s="9">
        <f>Raw!Q209</f>
        <v>0.99680999999999997</v>
      </c>
      <c r="N209" s="9">
        <f>IF(Raw!$G209&gt;$C$8,IF(Raw!$Q209&gt;$C$8,IF(Raw!$N209&gt;$C$9,IF(Raw!$N209&lt;$A$9,IF(Raw!$X209&gt;$C$9,IF(Raw!$X209&lt;$A$9,Raw!V209,-999),-999),-999),-999),-999),-999)</f>
        <v>637.29999999999995</v>
      </c>
      <c r="O209" s="9">
        <f>IF(Raw!$G209&gt;$C$8,IF(Raw!$Q209&gt;$C$8,IF(Raw!$N209&gt;$C$9,IF(Raw!$N209&lt;$A$9,IF(Raw!$X209&gt;$C$9,IF(Raw!$X209&lt;$A$9,Raw!W209,-999),-999),-999),-999),-999),-999)</f>
        <v>2.5000000000000001E-5</v>
      </c>
      <c r="P209" s="9">
        <f>IF(Raw!$G209&gt;$C$8,IF(Raw!$Q209&gt;$C$8,IF(Raw!$N209&gt;$C$9,IF(Raw!$N209&lt;$A$9,IF(Raw!$X209&gt;$C$9,IF(Raw!$X209&lt;$A$9,Raw!X209,-999),-999),-999),-999),-999),-999)</f>
        <v>463</v>
      </c>
      <c r="R209" s="9">
        <f t="shared" si="48"/>
        <v>0.56136100000000011</v>
      </c>
      <c r="S209" s="9">
        <f t="shared" si="49"/>
        <v>0.38862012962288633</v>
      </c>
      <c r="T209" s="9">
        <f t="shared" si="50"/>
        <v>0.52273300000000011</v>
      </c>
      <c r="U209" s="9">
        <f t="shared" si="51"/>
        <v>0.37346981351265235</v>
      </c>
      <c r="V209" s="15">
        <f t="shared" si="52"/>
        <v>1.1347092262</v>
      </c>
      <c r="X209" s="11">
        <f t="shared" si="53"/>
        <v>0</v>
      </c>
      <c r="Y209" s="11">
        <f t="shared" si="54"/>
        <v>6.8479999999999993E-18</v>
      </c>
      <c r="Z209" s="11">
        <f t="shared" si="55"/>
        <v>3.8199999999999996E-4</v>
      </c>
      <c r="AA209" s="16">
        <f t="shared" si="56"/>
        <v>0</v>
      </c>
      <c r="AB209" s="9">
        <f t="shared" si="57"/>
        <v>0.87693299999999996</v>
      </c>
      <c r="AC209" s="9">
        <f t="shared" si="58"/>
        <v>1</v>
      </c>
      <c r="AD209" s="15">
        <f t="shared" si="59"/>
        <v>0</v>
      </c>
      <c r="AE209" s="3">
        <f t="shared" si="60"/>
        <v>824.49919999999975</v>
      </c>
      <c r="AF209" s="2">
        <f t="shared" si="61"/>
        <v>0.25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7.1134259259259258E-2</v>
      </c>
      <c r="C210" s="15">
        <f>Raw!C210</f>
        <v>33.700000000000003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0.84975000000000001</v>
      </c>
      <c r="F210" s="9">
        <f>IF(Raw!$G210&gt;$C$8,IF(Raw!$Q210&gt;$C$8,IF(Raw!$N210&gt;$C$9,IF(Raw!$N210&lt;$A$9,IF(Raw!$X210&gt;$C$9,IF(Raw!$X210&lt;$A$9,Raw!I210,-999),-999),-999),-999),-999),-999)</f>
        <v>1.368323</v>
      </c>
      <c r="G210" s="9">
        <f>Raw!G210</f>
        <v>0.99624800000000002</v>
      </c>
      <c r="H210" s="9">
        <f>IF(Raw!$G210&gt;$C$8,IF(Raw!$Q210&gt;$C$8,IF(Raw!$N210&gt;$C$9,IF(Raw!$N210&lt;$A$9,IF(Raw!$X210&gt;$C$9,IF(Raw!$X210&lt;$A$9,Raw!L210,-999),-999),-999),-999),-999),-999)</f>
        <v>687.3</v>
      </c>
      <c r="I210" s="9">
        <f>IF(Raw!$G210&gt;$C$8,IF(Raw!$Q210&gt;$C$8,IF(Raw!$N210&gt;$C$9,IF(Raw!$N210&lt;$A$9,IF(Raw!$X210&gt;$C$9,IF(Raw!$X210&lt;$A$9,Raw!M210,-999),-999),-999),-999),-999),-999)</f>
        <v>1.9000000000000001E-5</v>
      </c>
      <c r="J210" s="9">
        <f>IF(Raw!$G210&gt;$C$8,IF(Raw!$Q210&gt;$C$8,IF(Raw!$N210&gt;$C$9,IF(Raw!$N210&lt;$A$9,IF(Raw!$X210&gt;$C$9,IF(Raw!$X210&lt;$A$9,Raw!N210,-999),-999),-999),-999),-999),-999)</f>
        <v>349</v>
      </c>
      <c r="K210" s="9">
        <f>IF(Raw!$G210&gt;$C$8,IF(Raw!$Q210&gt;$C$8,IF(Raw!$N210&gt;$C$9,IF(Raw!$N210&lt;$A$9,IF(Raw!$X210&gt;$C$9,IF(Raw!$X210&lt;$A$9,Raw!R210,-999),-999),-999),-999),-999),-999)</f>
        <v>0.85160499999999995</v>
      </c>
      <c r="L210" s="9">
        <f>IF(Raw!$G210&gt;$C$8,IF(Raw!$Q210&gt;$C$8,IF(Raw!$N210&gt;$C$9,IF(Raw!$N210&lt;$A$9,IF(Raw!$X210&gt;$C$9,IF(Raw!$X210&lt;$A$9,Raw!S210,-999),-999),-999),-999),-999),-999)</f>
        <v>1.3481799999999999</v>
      </c>
      <c r="M210" s="9">
        <f>Raw!Q210</f>
        <v>0.99593699999999996</v>
      </c>
      <c r="N210" s="9">
        <f>IF(Raw!$G210&gt;$C$8,IF(Raw!$Q210&gt;$C$8,IF(Raw!$N210&gt;$C$9,IF(Raw!$N210&lt;$A$9,IF(Raw!$X210&gt;$C$9,IF(Raw!$X210&lt;$A$9,Raw!V210,-999),-999),-999),-999),-999),-999)</f>
        <v>650</v>
      </c>
      <c r="O210" s="9">
        <f>IF(Raw!$G210&gt;$C$8,IF(Raw!$Q210&gt;$C$8,IF(Raw!$N210&gt;$C$9,IF(Raw!$N210&lt;$A$9,IF(Raw!$X210&gt;$C$9,IF(Raw!$X210&lt;$A$9,Raw!W210,-999),-999),-999),-999),-999),-999)</f>
        <v>5.3310000000000003E-2</v>
      </c>
      <c r="P210" s="9">
        <f>IF(Raw!$G210&gt;$C$8,IF(Raw!$Q210&gt;$C$8,IF(Raw!$N210&gt;$C$9,IF(Raw!$N210&lt;$A$9,IF(Raw!$X210&gt;$C$9,IF(Raw!$X210&lt;$A$9,Raw!X210,-999),-999),-999),-999),-999),-999)</f>
        <v>294</v>
      </c>
      <c r="R210" s="9">
        <f t="shared" si="48"/>
        <v>0.51857299999999995</v>
      </c>
      <c r="S210" s="9">
        <f t="shared" si="49"/>
        <v>0.37898434799385816</v>
      </c>
      <c r="T210" s="9">
        <f t="shared" si="50"/>
        <v>0.49657499999999999</v>
      </c>
      <c r="U210" s="9">
        <f t="shared" si="51"/>
        <v>0.36832989660134402</v>
      </c>
      <c r="V210" s="15">
        <f t="shared" si="52"/>
        <v>1.0929695259999999</v>
      </c>
      <c r="X210" s="11">
        <f t="shared" si="53"/>
        <v>0</v>
      </c>
      <c r="Y210" s="11">
        <f t="shared" si="54"/>
        <v>6.8729999999999988E-18</v>
      </c>
      <c r="Z210" s="11">
        <f t="shared" si="55"/>
        <v>3.4899999999999997E-4</v>
      </c>
      <c r="AA210" s="16">
        <f t="shared" si="56"/>
        <v>0</v>
      </c>
      <c r="AB210" s="9">
        <f t="shared" si="57"/>
        <v>0.85160499999999995</v>
      </c>
      <c r="AC210" s="9">
        <f t="shared" si="58"/>
        <v>1</v>
      </c>
      <c r="AD210" s="15">
        <f t="shared" si="59"/>
        <v>0</v>
      </c>
      <c r="AE210" s="3">
        <f t="shared" si="60"/>
        <v>827.50919999999962</v>
      </c>
      <c r="AF210" s="2">
        <f t="shared" si="61"/>
        <v>0.25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7.1192129629629633E-2</v>
      </c>
      <c r="C211" s="15">
        <f>Raw!C211</f>
        <v>32.799999999999997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0.84615399999999996</v>
      </c>
      <c r="F211" s="9">
        <f>IF(Raw!$G211&gt;$C$8,IF(Raw!$Q211&gt;$C$8,IF(Raw!$N211&gt;$C$9,IF(Raw!$N211&lt;$A$9,IF(Raw!$X211&gt;$C$9,IF(Raw!$X211&lt;$A$9,Raw!I211,-999),-999),-999),-999),-999),-999)</f>
        <v>1.3866799999999999</v>
      </c>
      <c r="G211" s="9">
        <f>Raw!G211</f>
        <v>0.992564</v>
      </c>
      <c r="H211" s="9">
        <f>IF(Raw!$G211&gt;$C$8,IF(Raw!$Q211&gt;$C$8,IF(Raw!$N211&gt;$C$9,IF(Raw!$N211&lt;$A$9,IF(Raw!$X211&gt;$C$9,IF(Raw!$X211&lt;$A$9,Raw!L211,-999),-999),-999),-999),-999),-999)</f>
        <v>693.1</v>
      </c>
      <c r="I211" s="9">
        <f>IF(Raw!$G211&gt;$C$8,IF(Raw!$Q211&gt;$C$8,IF(Raw!$N211&gt;$C$9,IF(Raw!$N211&lt;$A$9,IF(Raw!$X211&gt;$C$9,IF(Raw!$X211&lt;$A$9,Raw!M211,-999),-999),-999),-999),-999),-999)</f>
        <v>7.9999999999999996E-6</v>
      </c>
      <c r="J211" s="9">
        <f>IF(Raw!$G211&gt;$C$8,IF(Raw!$Q211&gt;$C$8,IF(Raw!$N211&gt;$C$9,IF(Raw!$N211&lt;$A$9,IF(Raw!$X211&gt;$C$9,IF(Raw!$X211&lt;$A$9,Raw!N211,-999),-999),-999),-999),-999),-999)</f>
        <v>381</v>
      </c>
      <c r="K211" s="9">
        <f>IF(Raw!$G211&gt;$C$8,IF(Raw!$Q211&gt;$C$8,IF(Raw!$N211&gt;$C$9,IF(Raw!$N211&lt;$A$9,IF(Raw!$X211&gt;$C$9,IF(Raw!$X211&lt;$A$9,Raw!R211,-999),-999),-999),-999),-999),-999)</f>
        <v>0.84900299999999995</v>
      </c>
      <c r="L211" s="9">
        <f>IF(Raw!$G211&gt;$C$8,IF(Raw!$Q211&gt;$C$8,IF(Raw!$N211&gt;$C$9,IF(Raw!$N211&lt;$A$9,IF(Raw!$X211&gt;$C$9,IF(Raw!$X211&lt;$A$9,Raw!S211,-999),-999),-999),-999),-999),-999)</f>
        <v>1.361332</v>
      </c>
      <c r="M211" s="9">
        <f>Raw!Q211</f>
        <v>0.99560899999999997</v>
      </c>
      <c r="N211" s="9">
        <f>IF(Raw!$G211&gt;$C$8,IF(Raw!$Q211&gt;$C$8,IF(Raw!$N211&gt;$C$9,IF(Raw!$N211&lt;$A$9,IF(Raw!$X211&gt;$C$9,IF(Raw!$X211&lt;$A$9,Raw!V211,-999),-999),-999),-999),-999),-999)</f>
        <v>677.3</v>
      </c>
      <c r="O211" s="9">
        <f>IF(Raw!$G211&gt;$C$8,IF(Raw!$Q211&gt;$C$8,IF(Raw!$N211&gt;$C$9,IF(Raw!$N211&lt;$A$9,IF(Raw!$X211&gt;$C$9,IF(Raw!$X211&lt;$A$9,Raw!W211,-999),-999),-999),-999),-999),-999)</f>
        <v>3.2694000000000001E-2</v>
      </c>
      <c r="P211" s="9">
        <f>IF(Raw!$G211&gt;$C$8,IF(Raw!$Q211&gt;$C$8,IF(Raw!$N211&gt;$C$9,IF(Raw!$N211&lt;$A$9,IF(Raw!$X211&gt;$C$9,IF(Raw!$X211&lt;$A$9,Raw!X211,-999),-999),-999),-999),-999),-999)</f>
        <v>365</v>
      </c>
      <c r="R211" s="9">
        <f t="shared" si="48"/>
        <v>0.54052599999999995</v>
      </c>
      <c r="S211" s="9">
        <f t="shared" si="49"/>
        <v>0.38979865578215595</v>
      </c>
      <c r="T211" s="9">
        <f t="shared" si="50"/>
        <v>0.51232900000000003</v>
      </c>
      <c r="U211" s="9">
        <f t="shared" si="51"/>
        <v>0.37634390435250187</v>
      </c>
      <c r="V211" s="15">
        <f t="shared" si="52"/>
        <v>1.1036318523999999</v>
      </c>
      <c r="X211" s="11">
        <f t="shared" si="53"/>
        <v>0</v>
      </c>
      <c r="Y211" s="11">
        <f t="shared" si="54"/>
        <v>6.9309999999999996E-18</v>
      </c>
      <c r="Z211" s="11">
        <f t="shared" si="55"/>
        <v>3.8099999999999999E-4</v>
      </c>
      <c r="AA211" s="16">
        <f t="shared" si="56"/>
        <v>0</v>
      </c>
      <c r="AB211" s="9">
        <f t="shared" si="57"/>
        <v>0.84900299999999995</v>
      </c>
      <c r="AC211" s="9">
        <f t="shared" si="58"/>
        <v>1</v>
      </c>
      <c r="AD211" s="15">
        <f t="shared" si="59"/>
        <v>0</v>
      </c>
      <c r="AE211" s="3">
        <f t="shared" si="60"/>
        <v>834.49239999999975</v>
      </c>
      <c r="AF211" s="2">
        <f t="shared" si="61"/>
        <v>0.25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7.1249999999999994E-2</v>
      </c>
      <c r="C212" s="15">
        <f>Raw!C212</f>
        <v>31.9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0.81225199999999997</v>
      </c>
      <c r="F212" s="9">
        <f>IF(Raw!$G212&gt;$C$8,IF(Raw!$Q212&gt;$C$8,IF(Raw!$N212&gt;$C$9,IF(Raw!$N212&lt;$A$9,IF(Raw!$X212&gt;$C$9,IF(Raw!$X212&lt;$A$9,Raw!I212,-999),-999),-999),-999),-999),-999)</f>
        <v>1.3397939999999999</v>
      </c>
      <c r="G212" s="9">
        <f>Raw!G212</f>
        <v>0.99370700000000001</v>
      </c>
      <c r="H212" s="9">
        <f>IF(Raw!$G212&gt;$C$8,IF(Raw!$Q212&gt;$C$8,IF(Raw!$N212&gt;$C$9,IF(Raw!$N212&lt;$A$9,IF(Raw!$X212&gt;$C$9,IF(Raw!$X212&lt;$A$9,Raw!L212,-999),-999),-999),-999),-999),-999)</f>
        <v>697.9</v>
      </c>
      <c r="I212" s="9">
        <f>IF(Raw!$G212&gt;$C$8,IF(Raw!$Q212&gt;$C$8,IF(Raw!$N212&gt;$C$9,IF(Raw!$N212&lt;$A$9,IF(Raw!$X212&gt;$C$9,IF(Raw!$X212&lt;$A$9,Raw!M212,-999),-999),-999),-999),-999),-999)</f>
        <v>5.0000000000000004E-6</v>
      </c>
      <c r="J212" s="9">
        <f>IF(Raw!$G212&gt;$C$8,IF(Raw!$Q212&gt;$C$8,IF(Raw!$N212&gt;$C$9,IF(Raw!$N212&lt;$A$9,IF(Raw!$X212&gt;$C$9,IF(Raw!$X212&lt;$A$9,Raw!N212,-999),-999),-999),-999),-999),-999)</f>
        <v>360</v>
      </c>
      <c r="K212" s="9">
        <f>IF(Raw!$G212&gt;$C$8,IF(Raw!$Q212&gt;$C$8,IF(Raw!$N212&gt;$C$9,IF(Raw!$N212&lt;$A$9,IF(Raw!$X212&gt;$C$9,IF(Raw!$X212&lt;$A$9,Raw!R212,-999),-999),-999),-999),-999),-999)</f>
        <v>0.83184899999999995</v>
      </c>
      <c r="L212" s="9">
        <f>IF(Raw!$G212&gt;$C$8,IF(Raw!$Q212&gt;$C$8,IF(Raw!$N212&gt;$C$9,IF(Raw!$N212&lt;$A$9,IF(Raw!$X212&gt;$C$9,IF(Raw!$X212&lt;$A$9,Raw!S212,-999),-999),-999),-999),-999),-999)</f>
        <v>1.318446</v>
      </c>
      <c r="M212" s="9">
        <f>Raw!Q212</f>
        <v>0.99410399999999999</v>
      </c>
      <c r="N212" s="9">
        <f>IF(Raw!$G212&gt;$C$8,IF(Raw!$Q212&gt;$C$8,IF(Raw!$N212&gt;$C$9,IF(Raw!$N212&lt;$A$9,IF(Raw!$X212&gt;$C$9,IF(Raw!$X212&lt;$A$9,Raw!V212,-999),-999),-999),-999),-999),-999)</f>
        <v>647.20000000000005</v>
      </c>
      <c r="O212" s="9">
        <f>IF(Raw!$G212&gt;$C$8,IF(Raw!$Q212&gt;$C$8,IF(Raw!$N212&gt;$C$9,IF(Raw!$N212&lt;$A$9,IF(Raw!$X212&gt;$C$9,IF(Raw!$X212&lt;$A$9,Raw!W212,-999),-999),-999),-999),-999),-999)</f>
        <v>0.14161299999999999</v>
      </c>
      <c r="P212" s="9">
        <f>IF(Raw!$G212&gt;$C$8,IF(Raw!$Q212&gt;$C$8,IF(Raw!$N212&gt;$C$9,IF(Raw!$N212&lt;$A$9,IF(Raw!$X212&gt;$C$9,IF(Raw!$X212&lt;$A$9,Raw!X212,-999),-999),-999),-999),-999),-999)</f>
        <v>389</v>
      </c>
      <c r="R212" s="9">
        <f t="shared" si="48"/>
        <v>0.52754199999999996</v>
      </c>
      <c r="S212" s="9">
        <f t="shared" si="49"/>
        <v>0.39374859120133393</v>
      </c>
      <c r="T212" s="9">
        <f t="shared" si="50"/>
        <v>0.48659700000000006</v>
      </c>
      <c r="U212" s="9">
        <f t="shared" si="51"/>
        <v>0.36906858528904485</v>
      </c>
      <c r="V212" s="15">
        <f t="shared" si="52"/>
        <v>1.0688641722000001</v>
      </c>
      <c r="X212" s="11">
        <f t="shared" si="53"/>
        <v>0</v>
      </c>
      <c r="Y212" s="11">
        <f t="shared" si="54"/>
        <v>6.9789999999999996E-18</v>
      </c>
      <c r="Z212" s="11">
        <f t="shared" si="55"/>
        <v>3.5999999999999997E-4</v>
      </c>
      <c r="AA212" s="16">
        <f t="shared" si="56"/>
        <v>0</v>
      </c>
      <c r="AB212" s="9">
        <f t="shared" si="57"/>
        <v>0.83184899999999995</v>
      </c>
      <c r="AC212" s="9">
        <f t="shared" si="58"/>
        <v>1</v>
      </c>
      <c r="AD212" s="15">
        <f t="shared" si="59"/>
        <v>0</v>
      </c>
      <c r="AE212" s="3">
        <f t="shared" si="60"/>
        <v>840.27159999999969</v>
      </c>
      <c r="AF212" s="2">
        <f t="shared" si="61"/>
        <v>0.25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7.1307870370370369E-2</v>
      </c>
      <c r="C213" s="15">
        <f>Raw!C213</f>
        <v>31.1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0.87813600000000003</v>
      </c>
      <c r="F213" s="9">
        <f>IF(Raw!$G213&gt;$C$8,IF(Raw!$Q213&gt;$C$8,IF(Raw!$N213&gt;$C$9,IF(Raw!$N213&lt;$A$9,IF(Raw!$X213&gt;$C$9,IF(Raw!$X213&lt;$A$9,Raw!I213,-999),-999),-999),-999),-999),-999)</f>
        <v>1.428132</v>
      </c>
      <c r="G213" s="9">
        <f>Raw!G213</f>
        <v>0.99673100000000003</v>
      </c>
      <c r="H213" s="9">
        <f>IF(Raw!$G213&gt;$C$8,IF(Raw!$Q213&gt;$C$8,IF(Raw!$N213&gt;$C$9,IF(Raw!$N213&lt;$A$9,IF(Raw!$X213&gt;$C$9,IF(Raw!$X213&lt;$A$9,Raw!L213,-999),-999),-999),-999),-999),-999)</f>
        <v>688.7</v>
      </c>
      <c r="I213" s="9">
        <f>IF(Raw!$G213&gt;$C$8,IF(Raw!$Q213&gt;$C$8,IF(Raw!$N213&gt;$C$9,IF(Raw!$N213&lt;$A$9,IF(Raw!$X213&gt;$C$9,IF(Raw!$X213&lt;$A$9,Raw!M213,-999),-999),-999),-999),-999),-999)</f>
        <v>1.1E-5</v>
      </c>
      <c r="J213" s="9">
        <f>IF(Raw!$G213&gt;$C$8,IF(Raw!$Q213&gt;$C$8,IF(Raw!$N213&gt;$C$9,IF(Raw!$N213&lt;$A$9,IF(Raw!$X213&gt;$C$9,IF(Raw!$X213&lt;$A$9,Raw!N213,-999),-999),-999),-999),-999),-999)</f>
        <v>428</v>
      </c>
      <c r="K213" s="9">
        <f>IF(Raw!$G213&gt;$C$8,IF(Raw!$Q213&gt;$C$8,IF(Raw!$N213&gt;$C$9,IF(Raw!$N213&lt;$A$9,IF(Raw!$X213&gt;$C$9,IF(Raw!$X213&lt;$A$9,Raw!R213,-999),-999),-999),-999),-999),-999)</f>
        <v>0.89623699999999995</v>
      </c>
      <c r="L213" s="9">
        <f>IF(Raw!$G213&gt;$C$8,IF(Raw!$Q213&gt;$C$8,IF(Raw!$N213&gt;$C$9,IF(Raw!$N213&lt;$A$9,IF(Raw!$X213&gt;$C$9,IF(Raw!$X213&lt;$A$9,Raw!S213,-999),-999),-999),-999),-999),-999)</f>
        <v>1.424682</v>
      </c>
      <c r="M213" s="9">
        <f>Raw!Q213</f>
        <v>0.99537299999999995</v>
      </c>
      <c r="N213" s="9">
        <f>IF(Raw!$G213&gt;$C$8,IF(Raw!$Q213&gt;$C$8,IF(Raw!$N213&gt;$C$9,IF(Raw!$N213&lt;$A$9,IF(Raw!$X213&gt;$C$9,IF(Raw!$X213&lt;$A$9,Raw!V213,-999),-999),-999),-999),-999),-999)</f>
        <v>637.1</v>
      </c>
      <c r="O213" s="9">
        <f>IF(Raw!$G213&gt;$C$8,IF(Raw!$Q213&gt;$C$8,IF(Raw!$N213&gt;$C$9,IF(Raw!$N213&lt;$A$9,IF(Raw!$X213&gt;$C$9,IF(Raw!$X213&lt;$A$9,Raw!W213,-999),-999),-999),-999),-999),-999)</f>
        <v>9.0979000000000004E-2</v>
      </c>
      <c r="P213" s="9">
        <f>IF(Raw!$G213&gt;$C$8,IF(Raw!$Q213&gt;$C$8,IF(Raw!$N213&gt;$C$9,IF(Raw!$N213&lt;$A$9,IF(Raw!$X213&gt;$C$9,IF(Raw!$X213&lt;$A$9,Raw!X213,-999),-999),-999),-999),-999),-999)</f>
        <v>397</v>
      </c>
      <c r="R213" s="9">
        <f t="shared" si="48"/>
        <v>0.54999599999999993</v>
      </c>
      <c r="S213" s="9">
        <f t="shared" si="49"/>
        <v>0.38511566157750121</v>
      </c>
      <c r="T213" s="9">
        <f t="shared" si="50"/>
        <v>0.52844500000000005</v>
      </c>
      <c r="U213" s="9">
        <f t="shared" si="51"/>
        <v>0.37092137052338703</v>
      </c>
      <c r="V213" s="15">
        <f t="shared" si="52"/>
        <v>1.1549896974</v>
      </c>
      <c r="X213" s="11">
        <f t="shared" si="53"/>
        <v>0</v>
      </c>
      <c r="Y213" s="11">
        <f t="shared" si="54"/>
        <v>6.8870000000000004E-18</v>
      </c>
      <c r="Z213" s="11">
        <f t="shared" si="55"/>
        <v>4.28E-4</v>
      </c>
      <c r="AA213" s="16">
        <f t="shared" si="56"/>
        <v>0</v>
      </c>
      <c r="AB213" s="9">
        <f t="shared" si="57"/>
        <v>0.89623699999999995</v>
      </c>
      <c r="AC213" s="9">
        <f t="shared" si="58"/>
        <v>1</v>
      </c>
      <c r="AD213" s="15">
        <f t="shared" si="59"/>
        <v>0</v>
      </c>
      <c r="AE213" s="3">
        <f t="shared" si="60"/>
        <v>829.19479999999987</v>
      </c>
      <c r="AF213" s="2">
        <f t="shared" si="61"/>
        <v>0.25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7.1354166666666663E-2</v>
      </c>
      <c r="C214" s="15">
        <f>Raw!C214</f>
        <v>29.9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0.90853600000000001</v>
      </c>
      <c r="F214" s="9">
        <f>IF(Raw!$G214&gt;$C$8,IF(Raw!$Q214&gt;$C$8,IF(Raw!$N214&gt;$C$9,IF(Raw!$N214&lt;$A$9,IF(Raw!$X214&gt;$C$9,IF(Raw!$X214&lt;$A$9,Raw!I214,-999),-999),-999),-999),-999),-999)</f>
        <v>1.488575</v>
      </c>
      <c r="G214" s="9">
        <f>Raw!G214</f>
        <v>0.99481900000000001</v>
      </c>
      <c r="H214" s="9">
        <f>IF(Raw!$G214&gt;$C$8,IF(Raw!$Q214&gt;$C$8,IF(Raw!$N214&gt;$C$9,IF(Raw!$N214&lt;$A$9,IF(Raw!$X214&gt;$C$9,IF(Raw!$X214&lt;$A$9,Raw!L214,-999),-999),-999),-999),-999),-999)</f>
        <v>711.1</v>
      </c>
      <c r="I214" s="9">
        <f>IF(Raw!$G214&gt;$C$8,IF(Raw!$Q214&gt;$C$8,IF(Raw!$N214&gt;$C$9,IF(Raw!$N214&lt;$A$9,IF(Raw!$X214&gt;$C$9,IF(Raw!$X214&lt;$A$9,Raw!M214,-999),-999),-999),-999),-999),-999)</f>
        <v>9.0000000000000002E-6</v>
      </c>
      <c r="J214" s="9">
        <f>IF(Raw!$G214&gt;$C$8,IF(Raw!$Q214&gt;$C$8,IF(Raw!$N214&gt;$C$9,IF(Raw!$N214&lt;$A$9,IF(Raw!$X214&gt;$C$9,IF(Raw!$X214&lt;$A$9,Raw!N214,-999),-999),-999),-999),-999),-999)</f>
        <v>388</v>
      </c>
      <c r="K214" s="9">
        <f>IF(Raw!$G214&gt;$C$8,IF(Raw!$Q214&gt;$C$8,IF(Raw!$N214&gt;$C$9,IF(Raw!$N214&lt;$A$9,IF(Raw!$X214&gt;$C$9,IF(Raw!$X214&lt;$A$9,Raw!R214,-999),-999),-999),-999),-999),-999)</f>
        <v>0.92805599999999999</v>
      </c>
      <c r="L214" s="9">
        <f>IF(Raw!$G214&gt;$C$8,IF(Raw!$Q214&gt;$C$8,IF(Raw!$N214&gt;$C$9,IF(Raw!$N214&lt;$A$9,IF(Raw!$X214&gt;$C$9,IF(Raw!$X214&lt;$A$9,Raw!S214,-999),-999),-999),-999),-999),-999)</f>
        <v>1.4433130000000001</v>
      </c>
      <c r="M214" s="9">
        <f>Raw!Q214</f>
        <v>0.99514800000000003</v>
      </c>
      <c r="N214" s="9">
        <f>IF(Raw!$G214&gt;$C$8,IF(Raw!$Q214&gt;$C$8,IF(Raw!$N214&gt;$C$9,IF(Raw!$N214&lt;$A$9,IF(Raw!$X214&gt;$C$9,IF(Raw!$X214&lt;$A$9,Raw!V214,-999),-999),-999),-999),-999),-999)</f>
        <v>636.4</v>
      </c>
      <c r="O214" s="9">
        <f>IF(Raw!$G214&gt;$C$8,IF(Raw!$Q214&gt;$C$8,IF(Raw!$N214&gt;$C$9,IF(Raw!$N214&lt;$A$9,IF(Raw!$X214&gt;$C$9,IF(Raw!$X214&lt;$A$9,Raw!W214,-999),-999),-999),-999),-999),-999)</f>
        <v>0.14163999999999999</v>
      </c>
      <c r="P214" s="9">
        <f>IF(Raw!$G214&gt;$C$8,IF(Raw!$Q214&gt;$C$8,IF(Raw!$N214&gt;$C$9,IF(Raw!$N214&lt;$A$9,IF(Raw!$X214&gt;$C$9,IF(Raw!$X214&lt;$A$9,Raw!X214,-999),-999),-999),-999),-999),-999)</f>
        <v>409</v>
      </c>
      <c r="R214" s="9">
        <f t="shared" ref="R214:R270" si="64">F214-E214</f>
        <v>0.58003899999999997</v>
      </c>
      <c r="S214" s="9">
        <f t="shared" ref="S214:S270" si="65">R214/F214</f>
        <v>0.38966058142854743</v>
      </c>
      <c r="T214" s="9">
        <f t="shared" ref="T214:T270" si="66">L214-K214</f>
        <v>0.51525700000000008</v>
      </c>
      <c r="U214" s="9">
        <f t="shared" ref="U214:U270" si="67">T214/L214</f>
        <v>0.35699602234581135</v>
      </c>
      <c r="V214" s="15">
        <f t="shared" ref="V214:V270" si="68">IF(L214&gt;0,L214*V$8+V$10,-999)</f>
        <v>1.1700938490999999</v>
      </c>
      <c r="X214" s="11">
        <f t="shared" ref="X214:X270" si="69">D214*6.02*10^23*10^(-6)</f>
        <v>0</v>
      </c>
      <c r="Y214" s="11">
        <f t="shared" ref="Y214:Y270" si="70">H214*10^(-20)</f>
        <v>7.1110000000000001E-18</v>
      </c>
      <c r="Z214" s="11">
        <f t="shared" ref="Z214:Z270" si="71">J214*10^(-6)</f>
        <v>3.88E-4</v>
      </c>
      <c r="AA214" s="16">
        <f t="shared" ref="AA214:AA270" si="72">IF(Z214&gt;0,(X214*Y214/(X214*Y214+1/Z214)),1)</f>
        <v>0</v>
      </c>
      <c r="AB214" s="9">
        <f t="shared" ref="AB214:AB270" si="73">K214+T214*AA214</f>
        <v>0.92805599999999999</v>
      </c>
      <c r="AC214" s="9">
        <f t="shared" ref="AC214:AC270" si="74">IF(T214&gt;0,(L214-AB214)/T214,-999)</f>
        <v>1</v>
      </c>
      <c r="AD214" s="15">
        <f t="shared" ref="AD214:AD270" si="75">IF(AC214&gt;0,X214*Y214*AC214,-999)</f>
        <v>0</v>
      </c>
      <c r="AE214" s="3">
        <f t="shared" ref="AE214:AE270" si="76">AE$9*Y214</f>
        <v>856.16439999999977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7.1412037037037038E-2</v>
      </c>
      <c r="C215" s="15">
        <f>Raw!C215</f>
        <v>29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0.887324</v>
      </c>
      <c r="F215" s="9">
        <f>IF(Raw!$G215&gt;$C$8,IF(Raw!$Q215&gt;$C$8,IF(Raw!$N215&gt;$C$9,IF(Raw!$N215&lt;$A$9,IF(Raw!$X215&gt;$C$9,IF(Raw!$X215&lt;$A$9,Raw!I215,-999),-999),-999),-999),-999),-999)</f>
        <v>1.4487380000000001</v>
      </c>
      <c r="G215" s="9">
        <f>Raw!G215</f>
        <v>0.99663599999999997</v>
      </c>
      <c r="H215" s="9">
        <f>IF(Raw!$G215&gt;$C$8,IF(Raw!$Q215&gt;$C$8,IF(Raw!$N215&gt;$C$9,IF(Raw!$N215&lt;$A$9,IF(Raw!$X215&gt;$C$9,IF(Raw!$X215&lt;$A$9,Raw!L215,-999),-999),-999),-999),-999),-999)</f>
        <v>702.8</v>
      </c>
      <c r="I215" s="9">
        <f>IF(Raw!$G215&gt;$C$8,IF(Raw!$Q215&gt;$C$8,IF(Raw!$N215&gt;$C$9,IF(Raw!$N215&lt;$A$9,IF(Raw!$X215&gt;$C$9,IF(Raw!$X215&lt;$A$9,Raw!M215,-999),-999),-999),-999),-999),-999)</f>
        <v>1.9000000000000001E-5</v>
      </c>
      <c r="J215" s="9">
        <f>IF(Raw!$G215&gt;$C$8,IF(Raw!$Q215&gt;$C$8,IF(Raw!$N215&gt;$C$9,IF(Raw!$N215&lt;$A$9,IF(Raw!$X215&gt;$C$9,IF(Raw!$X215&lt;$A$9,Raw!N215,-999),-999),-999),-999),-999),-999)</f>
        <v>335</v>
      </c>
      <c r="K215" s="9">
        <f>IF(Raw!$G215&gt;$C$8,IF(Raw!$Q215&gt;$C$8,IF(Raw!$N215&gt;$C$9,IF(Raw!$N215&lt;$A$9,IF(Raw!$X215&gt;$C$9,IF(Raw!$X215&lt;$A$9,Raw!R215,-999),-999),-999),-999),-999),-999)</f>
        <v>0.89588299999999998</v>
      </c>
      <c r="L215" s="9">
        <f>IF(Raw!$G215&gt;$C$8,IF(Raw!$Q215&gt;$C$8,IF(Raw!$N215&gt;$C$9,IF(Raw!$N215&lt;$A$9,IF(Raw!$X215&gt;$C$9,IF(Raw!$X215&lt;$A$9,Raw!S215,-999),-999),-999),-999),-999),-999)</f>
        <v>1.4041060000000001</v>
      </c>
      <c r="M215" s="9">
        <f>Raw!Q215</f>
        <v>0.99475899999999995</v>
      </c>
      <c r="N215" s="9">
        <f>IF(Raw!$G215&gt;$C$8,IF(Raw!$Q215&gt;$C$8,IF(Raw!$N215&gt;$C$9,IF(Raw!$N215&lt;$A$9,IF(Raw!$X215&gt;$C$9,IF(Raw!$X215&lt;$A$9,Raw!V215,-999),-999),-999),-999),-999),-999)</f>
        <v>639.79999999999995</v>
      </c>
      <c r="O215" s="9">
        <f>IF(Raw!$G215&gt;$C$8,IF(Raw!$Q215&gt;$C$8,IF(Raw!$N215&gt;$C$9,IF(Raw!$N215&lt;$A$9,IF(Raw!$X215&gt;$C$9,IF(Raw!$X215&lt;$A$9,Raw!W215,-999),-999),-999),-999),-999),-999)</f>
        <v>9.8401000000000002E-2</v>
      </c>
      <c r="P215" s="9">
        <f>IF(Raw!$G215&gt;$C$8,IF(Raw!$Q215&gt;$C$8,IF(Raw!$N215&gt;$C$9,IF(Raw!$N215&lt;$A$9,IF(Raw!$X215&gt;$C$9,IF(Raw!$X215&lt;$A$9,Raw!X215,-999),-999),-999),-999),-999),-999)</f>
        <v>468</v>
      </c>
      <c r="R215" s="9">
        <f t="shared" si="64"/>
        <v>0.56141400000000008</v>
      </c>
      <c r="S215" s="9">
        <f t="shared" si="65"/>
        <v>0.387519344422525</v>
      </c>
      <c r="T215" s="9">
        <f t="shared" si="66"/>
        <v>0.50822300000000009</v>
      </c>
      <c r="U215" s="9">
        <f t="shared" si="67"/>
        <v>0.36195486665536653</v>
      </c>
      <c r="V215" s="15">
        <f t="shared" si="68"/>
        <v>1.1383087342</v>
      </c>
      <c r="X215" s="11">
        <f t="shared" si="69"/>
        <v>0</v>
      </c>
      <c r="Y215" s="11">
        <f t="shared" si="70"/>
        <v>7.0279999999999999E-18</v>
      </c>
      <c r="Z215" s="11">
        <f t="shared" si="71"/>
        <v>3.3500000000000001E-4</v>
      </c>
      <c r="AA215" s="16">
        <f t="shared" si="72"/>
        <v>0</v>
      </c>
      <c r="AB215" s="9">
        <f t="shared" si="73"/>
        <v>0.89588299999999998</v>
      </c>
      <c r="AC215" s="9">
        <f t="shared" si="74"/>
        <v>1</v>
      </c>
      <c r="AD215" s="15">
        <f t="shared" si="75"/>
        <v>0</v>
      </c>
      <c r="AE215" s="3">
        <f t="shared" si="76"/>
        <v>846.17119999999977</v>
      </c>
      <c r="AF215" s="2">
        <f t="shared" si="77"/>
        <v>0.25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7.1469907407407399E-2</v>
      </c>
      <c r="C216" s="15">
        <f>Raw!C216</f>
        <v>28.2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0.88466199999999995</v>
      </c>
      <c r="F216" s="9">
        <f>IF(Raw!$G216&gt;$C$8,IF(Raw!$Q216&gt;$C$8,IF(Raw!$N216&gt;$C$9,IF(Raw!$N216&lt;$A$9,IF(Raw!$X216&gt;$C$9,IF(Raw!$X216&lt;$A$9,Raw!I216,-999),-999),-999),-999),-999),-999)</f>
        <v>1.424771</v>
      </c>
      <c r="G216" s="9">
        <f>Raw!G216</f>
        <v>0.99623399999999995</v>
      </c>
      <c r="H216" s="9">
        <f>IF(Raw!$G216&gt;$C$8,IF(Raw!$Q216&gt;$C$8,IF(Raw!$N216&gt;$C$9,IF(Raw!$N216&lt;$A$9,IF(Raw!$X216&gt;$C$9,IF(Raw!$X216&lt;$A$9,Raw!L216,-999),-999),-999),-999),-999),-999)</f>
        <v>692</v>
      </c>
      <c r="I216" s="9">
        <f>IF(Raw!$G216&gt;$C$8,IF(Raw!$Q216&gt;$C$8,IF(Raw!$N216&gt;$C$9,IF(Raw!$N216&lt;$A$9,IF(Raw!$X216&gt;$C$9,IF(Raw!$X216&lt;$A$9,Raw!M216,-999),-999),-999),-999),-999),-999)</f>
        <v>1.5999999999999999E-5</v>
      </c>
      <c r="J216" s="9">
        <f>IF(Raw!$G216&gt;$C$8,IF(Raw!$Q216&gt;$C$8,IF(Raw!$N216&gt;$C$9,IF(Raw!$N216&lt;$A$9,IF(Raw!$X216&gt;$C$9,IF(Raw!$X216&lt;$A$9,Raw!N216,-999),-999),-999),-999),-999),-999)</f>
        <v>342</v>
      </c>
      <c r="K216" s="9">
        <f>IF(Raw!$G216&gt;$C$8,IF(Raw!$Q216&gt;$C$8,IF(Raw!$N216&gt;$C$9,IF(Raw!$N216&lt;$A$9,IF(Raw!$X216&gt;$C$9,IF(Raw!$X216&lt;$A$9,Raw!R216,-999),-999),-999),-999),-999),-999)</f>
        <v>0.90524099999999996</v>
      </c>
      <c r="L216" s="9">
        <f>IF(Raw!$G216&gt;$C$8,IF(Raw!$Q216&gt;$C$8,IF(Raw!$N216&gt;$C$9,IF(Raw!$N216&lt;$A$9,IF(Raw!$X216&gt;$C$9,IF(Raw!$X216&lt;$A$9,Raw!S216,-999),-999),-999),-999),-999),-999)</f>
        <v>1.4114230000000001</v>
      </c>
      <c r="M216" s="9">
        <f>Raw!Q216</f>
        <v>0.99576799999999999</v>
      </c>
      <c r="N216" s="9">
        <f>IF(Raw!$G216&gt;$C$8,IF(Raw!$Q216&gt;$C$8,IF(Raw!$N216&gt;$C$9,IF(Raw!$N216&lt;$A$9,IF(Raw!$X216&gt;$C$9,IF(Raw!$X216&lt;$A$9,Raw!V216,-999),-999),-999),-999),-999),-999)</f>
        <v>634.70000000000005</v>
      </c>
      <c r="O216" s="9">
        <f>IF(Raw!$G216&gt;$C$8,IF(Raw!$Q216&gt;$C$8,IF(Raw!$N216&gt;$C$9,IF(Raw!$N216&lt;$A$9,IF(Raw!$X216&gt;$C$9,IF(Raw!$X216&lt;$A$9,Raw!W216,-999),-999),-999),-999),-999),-999)</f>
        <v>0.102691</v>
      </c>
      <c r="P216" s="9">
        <f>IF(Raw!$G216&gt;$C$8,IF(Raw!$Q216&gt;$C$8,IF(Raw!$N216&gt;$C$9,IF(Raw!$N216&lt;$A$9,IF(Raw!$X216&gt;$C$9,IF(Raw!$X216&lt;$A$9,Raw!X216,-999),-999),-999),-999),-999),-999)</f>
        <v>462</v>
      </c>
      <c r="R216" s="9">
        <f t="shared" si="64"/>
        <v>0.54010900000000006</v>
      </c>
      <c r="S216" s="9">
        <f t="shared" si="65"/>
        <v>0.37908477923820744</v>
      </c>
      <c r="T216" s="9">
        <f t="shared" si="66"/>
        <v>0.50618200000000013</v>
      </c>
      <c r="U216" s="9">
        <f t="shared" si="67"/>
        <v>0.35863238731407954</v>
      </c>
      <c r="V216" s="15">
        <f t="shared" si="68"/>
        <v>1.1442406261</v>
      </c>
      <c r="X216" s="11">
        <f t="shared" si="69"/>
        <v>0</v>
      </c>
      <c r="Y216" s="11">
        <f t="shared" si="70"/>
        <v>6.9199999999999994E-18</v>
      </c>
      <c r="Z216" s="11">
        <f t="shared" si="71"/>
        <v>3.4199999999999996E-4</v>
      </c>
      <c r="AA216" s="16">
        <f t="shared" si="72"/>
        <v>0</v>
      </c>
      <c r="AB216" s="9">
        <f t="shared" si="73"/>
        <v>0.90524099999999996</v>
      </c>
      <c r="AC216" s="9">
        <f t="shared" si="74"/>
        <v>1</v>
      </c>
      <c r="AD216" s="15">
        <f t="shared" si="75"/>
        <v>0</v>
      </c>
      <c r="AE216" s="3">
        <f t="shared" si="76"/>
        <v>833.16799999999967</v>
      </c>
      <c r="AF216" s="2">
        <f t="shared" si="77"/>
        <v>0.25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7.1527777777777787E-2</v>
      </c>
      <c r="C217" s="15">
        <f>Raw!C217</f>
        <v>27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0.98181399999999996</v>
      </c>
      <c r="F217" s="9">
        <f>IF(Raw!$G217&gt;$C$8,IF(Raw!$Q217&gt;$C$8,IF(Raw!$N217&gt;$C$9,IF(Raw!$N217&lt;$A$9,IF(Raw!$X217&gt;$C$9,IF(Raw!$X217&lt;$A$9,Raw!I217,-999),-999),-999),-999),-999),-999)</f>
        <v>1.54827</v>
      </c>
      <c r="G217" s="9">
        <f>Raw!G217</f>
        <v>0.99643099999999996</v>
      </c>
      <c r="H217" s="9">
        <f>IF(Raw!$G217&gt;$C$8,IF(Raw!$Q217&gt;$C$8,IF(Raw!$N217&gt;$C$9,IF(Raw!$N217&lt;$A$9,IF(Raw!$X217&gt;$C$9,IF(Raw!$X217&lt;$A$9,Raw!L217,-999),-999),-999),-999),-999),-999)</f>
        <v>670.6</v>
      </c>
      <c r="I217" s="9">
        <f>IF(Raw!$G217&gt;$C$8,IF(Raw!$Q217&gt;$C$8,IF(Raw!$N217&gt;$C$9,IF(Raw!$N217&lt;$A$9,IF(Raw!$X217&gt;$C$9,IF(Raw!$X217&lt;$A$9,Raw!M217,-999),-999),-999),-999),-999),-999)</f>
        <v>1.2239E-2</v>
      </c>
      <c r="J217" s="9">
        <f>IF(Raw!$G217&gt;$C$8,IF(Raw!$Q217&gt;$C$8,IF(Raw!$N217&gt;$C$9,IF(Raw!$N217&lt;$A$9,IF(Raw!$X217&gt;$C$9,IF(Raw!$X217&lt;$A$9,Raw!N217,-999),-999),-999),-999),-999),-999)</f>
        <v>322</v>
      </c>
      <c r="K217" s="9">
        <f>IF(Raw!$G217&gt;$C$8,IF(Raw!$Q217&gt;$C$8,IF(Raw!$N217&gt;$C$9,IF(Raw!$N217&lt;$A$9,IF(Raw!$X217&gt;$C$9,IF(Raw!$X217&lt;$A$9,Raw!R217,-999),-999),-999),-999),-999),-999)</f>
        <v>0.93296800000000002</v>
      </c>
      <c r="L217" s="9">
        <f>IF(Raw!$G217&gt;$C$8,IF(Raw!$Q217&gt;$C$8,IF(Raw!$N217&gt;$C$9,IF(Raw!$N217&lt;$A$9,IF(Raw!$X217&gt;$C$9,IF(Raw!$X217&lt;$A$9,Raw!S217,-999),-999),-999),-999),-999),-999)</f>
        <v>1.4605509999999999</v>
      </c>
      <c r="M217" s="9">
        <f>Raw!Q217</f>
        <v>0.99531899999999995</v>
      </c>
      <c r="N217" s="9">
        <f>IF(Raw!$G217&gt;$C$8,IF(Raw!$Q217&gt;$C$8,IF(Raw!$N217&gt;$C$9,IF(Raw!$N217&lt;$A$9,IF(Raw!$X217&gt;$C$9,IF(Raw!$X217&lt;$A$9,Raw!V217,-999),-999),-999),-999),-999),-999)</f>
        <v>650.6</v>
      </c>
      <c r="O217" s="9">
        <f>IF(Raw!$G217&gt;$C$8,IF(Raw!$Q217&gt;$C$8,IF(Raw!$N217&gt;$C$9,IF(Raw!$N217&lt;$A$9,IF(Raw!$X217&gt;$C$9,IF(Raw!$X217&lt;$A$9,Raw!W217,-999),-999),-999),-999),-999),-999)</f>
        <v>9.9071999999999993E-2</v>
      </c>
      <c r="P217" s="9">
        <f>IF(Raw!$G217&gt;$C$8,IF(Raw!$Q217&gt;$C$8,IF(Raw!$N217&gt;$C$9,IF(Raw!$N217&lt;$A$9,IF(Raw!$X217&gt;$C$9,IF(Raw!$X217&lt;$A$9,Raw!X217,-999),-999),-999),-999),-999),-999)</f>
        <v>530</v>
      </c>
      <c r="R217" s="9">
        <f t="shared" si="64"/>
        <v>0.56645600000000007</v>
      </c>
      <c r="S217" s="9">
        <f t="shared" si="65"/>
        <v>0.36586383511919757</v>
      </c>
      <c r="T217" s="9">
        <f t="shared" si="66"/>
        <v>0.52758299999999991</v>
      </c>
      <c r="U217" s="9">
        <f t="shared" si="67"/>
        <v>0.36122189502454893</v>
      </c>
      <c r="V217" s="15">
        <f t="shared" si="68"/>
        <v>1.1840686957</v>
      </c>
      <c r="X217" s="11">
        <f t="shared" si="69"/>
        <v>0</v>
      </c>
      <c r="Y217" s="11">
        <f t="shared" si="70"/>
        <v>6.7059999999999996E-18</v>
      </c>
      <c r="Z217" s="11">
        <f t="shared" si="71"/>
        <v>3.2199999999999997E-4</v>
      </c>
      <c r="AA217" s="16">
        <f t="shared" si="72"/>
        <v>0</v>
      </c>
      <c r="AB217" s="9">
        <f t="shared" si="73"/>
        <v>0.93296800000000002</v>
      </c>
      <c r="AC217" s="9">
        <f t="shared" si="74"/>
        <v>1</v>
      </c>
      <c r="AD217" s="15">
        <f t="shared" si="75"/>
        <v>0</v>
      </c>
      <c r="AE217" s="3">
        <f t="shared" si="76"/>
        <v>807.40239999999972</v>
      </c>
      <c r="AF217" s="2">
        <f t="shared" si="77"/>
        <v>0.25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7.1574074074074082E-2</v>
      </c>
      <c r="C218" s="15">
        <f>Raw!C218</f>
        <v>26.4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1.0852619999999999</v>
      </c>
      <c r="F218" s="9">
        <f>IF(Raw!$G218&gt;$C$8,IF(Raw!$Q218&gt;$C$8,IF(Raw!$N218&gt;$C$9,IF(Raw!$N218&lt;$A$9,IF(Raw!$X218&gt;$C$9,IF(Raw!$X218&lt;$A$9,Raw!I218,-999),-999),-999),-999),-999),-999)</f>
        <v>1.7182809999999999</v>
      </c>
      <c r="G218" s="9">
        <f>Raw!G218</f>
        <v>0.99561200000000005</v>
      </c>
      <c r="H218" s="9">
        <f>IF(Raw!$G218&gt;$C$8,IF(Raw!$Q218&gt;$C$8,IF(Raw!$N218&gt;$C$9,IF(Raw!$N218&lt;$A$9,IF(Raw!$X218&gt;$C$9,IF(Raw!$X218&lt;$A$9,Raw!L218,-999),-999),-999),-999),-999),-999)</f>
        <v>665.5</v>
      </c>
      <c r="I218" s="9">
        <f>IF(Raw!$G218&gt;$C$8,IF(Raw!$Q218&gt;$C$8,IF(Raw!$N218&gt;$C$9,IF(Raw!$N218&lt;$A$9,IF(Raw!$X218&gt;$C$9,IF(Raw!$X218&lt;$A$9,Raw!M218,-999),-999),-999),-999),-999),-999)</f>
        <v>3.0000000000000001E-6</v>
      </c>
      <c r="J218" s="9">
        <f>IF(Raw!$G218&gt;$C$8,IF(Raw!$Q218&gt;$C$8,IF(Raw!$N218&gt;$C$9,IF(Raw!$N218&lt;$A$9,IF(Raw!$X218&gt;$C$9,IF(Raw!$X218&lt;$A$9,Raw!N218,-999),-999),-999),-999),-999),-999)</f>
        <v>375</v>
      </c>
      <c r="K218" s="9">
        <f>IF(Raw!$G218&gt;$C$8,IF(Raw!$Q218&gt;$C$8,IF(Raw!$N218&gt;$C$9,IF(Raw!$N218&lt;$A$9,IF(Raw!$X218&gt;$C$9,IF(Raw!$X218&lt;$A$9,Raw!R218,-999),-999),-999),-999),-999),-999)</f>
        <v>1.058554</v>
      </c>
      <c r="L218" s="9">
        <f>IF(Raw!$G218&gt;$C$8,IF(Raw!$Q218&gt;$C$8,IF(Raw!$N218&gt;$C$9,IF(Raw!$N218&lt;$A$9,IF(Raw!$X218&gt;$C$9,IF(Raw!$X218&lt;$A$9,Raw!S218,-999),-999),-999),-999),-999),-999)</f>
        <v>1.6618219999999999</v>
      </c>
      <c r="M218" s="9">
        <f>Raw!Q218</f>
        <v>0.99544900000000003</v>
      </c>
      <c r="N218" s="9">
        <f>IF(Raw!$G218&gt;$C$8,IF(Raw!$Q218&gt;$C$8,IF(Raw!$N218&gt;$C$9,IF(Raw!$N218&lt;$A$9,IF(Raw!$X218&gt;$C$9,IF(Raw!$X218&lt;$A$9,Raw!V218,-999),-999),-999),-999),-999),-999)</f>
        <v>631</v>
      </c>
      <c r="O218" s="9">
        <f>IF(Raw!$G218&gt;$C$8,IF(Raw!$Q218&gt;$C$8,IF(Raw!$N218&gt;$C$9,IF(Raw!$N218&lt;$A$9,IF(Raw!$X218&gt;$C$9,IF(Raw!$X218&lt;$A$9,Raw!W218,-999),-999),-999),-999),-999),-999)</f>
        <v>4.7592000000000002E-2</v>
      </c>
      <c r="P218" s="9">
        <f>IF(Raw!$G218&gt;$C$8,IF(Raw!$Q218&gt;$C$8,IF(Raw!$N218&gt;$C$9,IF(Raw!$N218&lt;$A$9,IF(Raw!$X218&gt;$C$9,IF(Raw!$X218&lt;$A$9,Raw!X218,-999),-999),-999),-999),-999),-999)</f>
        <v>381</v>
      </c>
      <c r="R218" s="9">
        <f t="shared" si="64"/>
        <v>0.633019</v>
      </c>
      <c r="S218" s="9">
        <f t="shared" si="65"/>
        <v>0.36840249062871555</v>
      </c>
      <c r="T218" s="9">
        <f t="shared" si="66"/>
        <v>0.60326799999999992</v>
      </c>
      <c r="U218" s="9">
        <f t="shared" si="67"/>
        <v>0.36301601495226321</v>
      </c>
      <c r="V218" s="15">
        <f t="shared" si="68"/>
        <v>1.3472390954</v>
      </c>
      <c r="X218" s="11">
        <f t="shared" si="69"/>
        <v>0</v>
      </c>
      <c r="Y218" s="11">
        <f t="shared" si="70"/>
        <v>6.6549999999999996E-18</v>
      </c>
      <c r="Z218" s="11">
        <f t="shared" si="71"/>
        <v>3.7500000000000001E-4</v>
      </c>
      <c r="AA218" s="16">
        <f t="shared" si="72"/>
        <v>0</v>
      </c>
      <c r="AB218" s="9">
        <f t="shared" si="73"/>
        <v>1.058554</v>
      </c>
      <c r="AC218" s="9">
        <f t="shared" si="74"/>
        <v>1</v>
      </c>
      <c r="AD218" s="15">
        <f t="shared" si="75"/>
        <v>0</v>
      </c>
      <c r="AE218" s="3">
        <f t="shared" si="76"/>
        <v>801.26199999999972</v>
      </c>
      <c r="AF218" s="2">
        <f t="shared" si="77"/>
        <v>0.25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7.1631944444444443E-2</v>
      </c>
      <c r="C219" s="15">
        <f>Raw!C219</f>
        <v>24.8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1.098387</v>
      </c>
      <c r="F219" s="9">
        <f>IF(Raw!$G219&gt;$C$8,IF(Raw!$Q219&gt;$C$8,IF(Raw!$N219&gt;$C$9,IF(Raw!$N219&lt;$A$9,IF(Raw!$X219&gt;$C$9,IF(Raw!$X219&lt;$A$9,Raw!I219,-999),-999),-999),-999),-999),-999)</f>
        <v>1.6941729999999999</v>
      </c>
      <c r="G219" s="9">
        <f>Raw!G219</f>
        <v>0.99687400000000004</v>
      </c>
      <c r="H219" s="9">
        <f>IF(Raw!$G219&gt;$C$8,IF(Raw!$Q219&gt;$C$8,IF(Raw!$N219&gt;$C$9,IF(Raw!$N219&lt;$A$9,IF(Raw!$X219&gt;$C$9,IF(Raw!$X219&lt;$A$9,Raw!L219,-999),-999),-999),-999),-999),-999)</f>
        <v>656.9</v>
      </c>
      <c r="I219" s="9">
        <f>IF(Raw!$G219&gt;$C$8,IF(Raw!$Q219&gt;$C$8,IF(Raw!$N219&gt;$C$9,IF(Raw!$N219&lt;$A$9,IF(Raw!$X219&gt;$C$9,IF(Raw!$X219&lt;$A$9,Raw!M219,-999),-999),-999),-999),-999),-999)</f>
        <v>2.5000000000000001E-5</v>
      </c>
      <c r="J219" s="9">
        <f>IF(Raw!$G219&gt;$C$8,IF(Raw!$Q219&gt;$C$8,IF(Raw!$N219&gt;$C$9,IF(Raw!$N219&lt;$A$9,IF(Raw!$X219&gt;$C$9,IF(Raw!$X219&lt;$A$9,Raw!N219,-999),-999),-999),-999),-999),-999)</f>
        <v>401</v>
      </c>
      <c r="K219" s="9">
        <f>IF(Raw!$G219&gt;$C$8,IF(Raw!$Q219&gt;$C$8,IF(Raw!$N219&gt;$C$9,IF(Raw!$N219&lt;$A$9,IF(Raw!$X219&gt;$C$9,IF(Raw!$X219&lt;$A$9,Raw!R219,-999),-999),-999),-999),-999),-999)</f>
        <v>1.0997790000000001</v>
      </c>
      <c r="L219" s="9">
        <f>IF(Raw!$G219&gt;$C$8,IF(Raw!$Q219&gt;$C$8,IF(Raw!$N219&gt;$C$9,IF(Raw!$N219&lt;$A$9,IF(Raw!$X219&gt;$C$9,IF(Raw!$X219&lt;$A$9,Raw!S219,-999),-999),-999),-999),-999),-999)</f>
        <v>1.6876009999999999</v>
      </c>
      <c r="M219" s="9">
        <f>Raw!Q219</f>
        <v>0.99670899999999996</v>
      </c>
      <c r="N219" s="9">
        <f>IF(Raw!$G219&gt;$C$8,IF(Raw!$Q219&gt;$C$8,IF(Raw!$N219&gt;$C$9,IF(Raw!$N219&lt;$A$9,IF(Raw!$X219&gt;$C$9,IF(Raw!$X219&lt;$A$9,Raw!V219,-999),-999),-999),-999),-999),-999)</f>
        <v>639.5</v>
      </c>
      <c r="O219" s="9">
        <f>IF(Raw!$G219&gt;$C$8,IF(Raw!$Q219&gt;$C$8,IF(Raw!$N219&gt;$C$9,IF(Raw!$N219&lt;$A$9,IF(Raw!$X219&gt;$C$9,IF(Raw!$X219&lt;$A$9,Raw!W219,-999),-999),-999),-999),-999),-999)</f>
        <v>7.7341999999999994E-2</v>
      </c>
      <c r="P219" s="9">
        <f>IF(Raw!$G219&gt;$C$8,IF(Raw!$Q219&gt;$C$8,IF(Raw!$N219&gt;$C$9,IF(Raw!$N219&lt;$A$9,IF(Raw!$X219&gt;$C$9,IF(Raw!$X219&lt;$A$9,Raw!X219,-999),-999),-999),-999),-999),-999)</f>
        <v>402</v>
      </c>
      <c r="R219" s="9">
        <f t="shared" si="64"/>
        <v>0.59578599999999993</v>
      </c>
      <c r="S219" s="9">
        <f t="shared" si="65"/>
        <v>0.35166774585594268</v>
      </c>
      <c r="T219" s="9">
        <f t="shared" si="66"/>
        <v>0.58782199999999984</v>
      </c>
      <c r="U219" s="9">
        <f t="shared" si="67"/>
        <v>0.34831811547871794</v>
      </c>
      <c r="V219" s="15">
        <f t="shared" si="68"/>
        <v>1.3681381306999998</v>
      </c>
      <c r="X219" s="11">
        <f t="shared" si="69"/>
        <v>0</v>
      </c>
      <c r="Y219" s="11">
        <f t="shared" si="70"/>
        <v>6.5689999999999995E-18</v>
      </c>
      <c r="Z219" s="11">
        <f t="shared" si="71"/>
        <v>4.0099999999999999E-4</v>
      </c>
      <c r="AA219" s="16">
        <f t="shared" si="72"/>
        <v>0</v>
      </c>
      <c r="AB219" s="9">
        <f t="shared" si="73"/>
        <v>1.0997790000000001</v>
      </c>
      <c r="AC219" s="9">
        <f t="shared" si="74"/>
        <v>1</v>
      </c>
      <c r="AD219" s="15">
        <f t="shared" si="75"/>
        <v>0</v>
      </c>
      <c r="AE219" s="3">
        <f t="shared" si="76"/>
        <v>790.90759999999977</v>
      </c>
      <c r="AF219" s="2">
        <f t="shared" si="77"/>
        <v>0.25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7.1689814814814817E-2</v>
      </c>
      <c r="C220" s="15">
        <f>Raw!C220</f>
        <v>24.4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1.135972</v>
      </c>
      <c r="F220" s="9">
        <f>IF(Raw!$G220&gt;$C$8,IF(Raw!$Q220&gt;$C$8,IF(Raw!$N220&gt;$C$9,IF(Raw!$N220&lt;$A$9,IF(Raw!$X220&gt;$C$9,IF(Raw!$X220&lt;$A$9,Raw!I220,-999),-999),-999),-999),-999),-999)</f>
        <v>1.7643279999999999</v>
      </c>
      <c r="G220" s="9">
        <f>Raw!G220</f>
        <v>0.99560700000000002</v>
      </c>
      <c r="H220" s="9">
        <f>IF(Raw!$G220&gt;$C$8,IF(Raw!$Q220&gt;$C$8,IF(Raw!$N220&gt;$C$9,IF(Raw!$N220&lt;$A$9,IF(Raw!$X220&gt;$C$9,IF(Raw!$X220&lt;$A$9,Raw!L220,-999),-999),-999),-999),-999),-999)</f>
        <v>666.8</v>
      </c>
      <c r="I220" s="9">
        <f>IF(Raw!$G220&gt;$C$8,IF(Raw!$Q220&gt;$C$8,IF(Raw!$N220&gt;$C$9,IF(Raw!$N220&lt;$A$9,IF(Raw!$X220&gt;$C$9,IF(Raw!$X220&lt;$A$9,Raw!M220,-999),-999),-999),-999),-999),-999)</f>
        <v>1.5E-5</v>
      </c>
      <c r="J220" s="9">
        <f>IF(Raw!$G220&gt;$C$8,IF(Raw!$Q220&gt;$C$8,IF(Raw!$N220&gt;$C$9,IF(Raw!$N220&lt;$A$9,IF(Raw!$X220&gt;$C$9,IF(Raw!$X220&lt;$A$9,Raw!N220,-999),-999),-999),-999),-999),-999)</f>
        <v>441</v>
      </c>
      <c r="K220" s="9">
        <f>IF(Raw!$G220&gt;$C$8,IF(Raw!$Q220&gt;$C$8,IF(Raw!$N220&gt;$C$9,IF(Raw!$N220&lt;$A$9,IF(Raw!$X220&gt;$C$9,IF(Raw!$X220&lt;$A$9,Raw!R220,-999),-999),-999),-999),-999),-999)</f>
        <v>1.1364829999999999</v>
      </c>
      <c r="L220" s="9">
        <f>IF(Raw!$G220&gt;$C$8,IF(Raw!$Q220&gt;$C$8,IF(Raw!$N220&gt;$C$9,IF(Raw!$N220&lt;$A$9,IF(Raw!$X220&gt;$C$9,IF(Raw!$X220&lt;$A$9,Raw!S220,-999),-999),-999),-999),-999),-999)</f>
        <v>1.7324900000000001</v>
      </c>
      <c r="M220" s="9">
        <f>Raw!Q220</f>
        <v>0.99606600000000001</v>
      </c>
      <c r="N220" s="9">
        <f>IF(Raw!$G220&gt;$C$8,IF(Raw!$Q220&gt;$C$8,IF(Raw!$N220&gt;$C$9,IF(Raw!$N220&lt;$A$9,IF(Raw!$X220&gt;$C$9,IF(Raw!$X220&lt;$A$9,Raw!V220,-999),-999),-999),-999),-999),-999)</f>
        <v>645.79999999999995</v>
      </c>
      <c r="O220" s="9">
        <f>IF(Raw!$G220&gt;$C$8,IF(Raw!$Q220&gt;$C$8,IF(Raw!$N220&gt;$C$9,IF(Raw!$N220&lt;$A$9,IF(Raw!$X220&gt;$C$9,IF(Raw!$X220&lt;$A$9,Raw!W220,-999),-999),-999),-999),-999),-999)</f>
        <v>0.116577</v>
      </c>
      <c r="P220" s="9">
        <f>IF(Raw!$G220&gt;$C$8,IF(Raw!$Q220&gt;$C$8,IF(Raw!$N220&gt;$C$9,IF(Raw!$N220&lt;$A$9,IF(Raw!$X220&gt;$C$9,IF(Raw!$X220&lt;$A$9,Raw!X220,-999),-999),-999),-999),-999),-999)</f>
        <v>326</v>
      </c>
      <c r="R220" s="9">
        <f t="shared" si="64"/>
        <v>0.62835599999999991</v>
      </c>
      <c r="S220" s="9">
        <f t="shared" si="65"/>
        <v>0.3561446624437179</v>
      </c>
      <c r="T220" s="9">
        <f t="shared" si="66"/>
        <v>0.59600700000000018</v>
      </c>
      <c r="U220" s="9">
        <f t="shared" si="67"/>
        <v>0.34401757008698469</v>
      </c>
      <c r="V220" s="15">
        <f t="shared" si="68"/>
        <v>1.404529643</v>
      </c>
      <c r="X220" s="11">
        <f t="shared" si="69"/>
        <v>0</v>
      </c>
      <c r="Y220" s="11">
        <f t="shared" si="70"/>
        <v>6.6679999999999995E-18</v>
      </c>
      <c r="Z220" s="11">
        <f t="shared" si="71"/>
        <v>4.4099999999999999E-4</v>
      </c>
      <c r="AA220" s="16">
        <f t="shared" si="72"/>
        <v>0</v>
      </c>
      <c r="AB220" s="9">
        <f t="shared" si="73"/>
        <v>1.1364829999999999</v>
      </c>
      <c r="AC220" s="9">
        <f t="shared" si="74"/>
        <v>1</v>
      </c>
      <c r="AD220" s="15">
        <f t="shared" si="75"/>
        <v>0</v>
      </c>
      <c r="AE220" s="3">
        <f t="shared" si="76"/>
        <v>802.82719999999972</v>
      </c>
      <c r="AF220" s="2">
        <f t="shared" si="77"/>
        <v>0.25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7.1747685185185192E-2</v>
      </c>
      <c r="C221" s="15">
        <f>Raw!C221</f>
        <v>23.3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1.1510020000000001</v>
      </c>
      <c r="F221" s="9">
        <f>IF(Raw!$G221&gt;$C$8,IF(Raw!$Q221&gt;$C$8,IF(Raw!$N221&gt;$C$9,IF(Raw!$N221&lt;$A$9,IF(Raw!$X221&gt;$C$9,IF(Raw!$X221&lt;$A$9,Raw!I221,-999),-999),-999),-999),-999),-999)</f>
        <v>1.7708440000000001</v>
      </c>
      <c r="G221" s="9">
        <f>Raw!G221</f>
        <v>0.99568400000000001</v>
      </c>
      <c r="H221" s="9">
        <f>IF(Raw!$G221&gt;$C$8,IF(Raw!$Q221&gt;$C$8,IF(Raw!$N221&gt;$C$9,IF(Raw!$N221&lt;$A$9,IF(Raw!$X221&gt;$C$9,IF(Raw!$X221&lt;$A$9,Raw!L221,-999),-999),-999),-999),-999),-999)</f>
        <v>642.4</v>
      </c>
      <c r="I221" s="9">
        <f>IF(Raw!$G221&gt;$C$8,IF(Raw!$Q221&gt;$C$8,IF(Raw!$N221&gt;$C$9,IF(Raw!$N221&lt;$A$9,IF(Raw!$X221&gt;$C$9,IF(Raw!$X221&lt;$A$9,Raw!M221,-999),-999),-999),-999),-999),-999)</f>
        <v>1.0000000000000001E-5</v>
      </c>
      <c r="J221" s="9">
        <f>IF(Raw!$G221&gt;$C$8,IF(Raw!$Q221&gt;$C$8,IF(Raw!$N221&gt;$C$9,IF(Raw!$N221&lt;$A$9,IF(Raw!$X221&gt;$C$9,IF(Raw!$X221&lt;$A$9,Raw!N221,-999),-999),-999),-999),-999),-999)</f>
        <v>346</v>
      </c>
      <c r="K221" s="9">
        <f>IF(Raw!$G221&gt;$C$8,IF(Raw!$Q221&gt;$C$8,IF(Raw!$N221&gt;$C$9,IF(Raw!$N221&lt;$A$9,IF(Raw!$X221&gt;$C$9,IF(Raw!$X221&lt;$A$9,Raw!R221,-999),-999),-999),-999),-999),-999)</f>
        <v>1.1554070000000001</v>
      </c>
      <c r="L221" s="9">
        <f>IF(Raw!$G221&gt;$C$8,IF(Raw!$Q221&gt;$C$8,IF(Raw!$N221&gt;$C$9,IF(Raw!$N221&lt;$A$9,IF(Raw!$X221&gt;$C$9,IF(Raw!$X221&lt;$A$9,Raw!S221,-999),-999),-999),-999),-999),-999)</f>
        <v>1.7471909999999999</v>
      </c>
      <c r="M221" s="9">
        <f>Raw!Q221</f>
        <v>0.99364699999999995</v>
      </c>
      <c r="N221" s="9">
        <f>IF(Raw!$G221&gt;$C$8,IF(Raw!$Q221&gt;$C$8,IF(Raw!$N221&gt;$C$9,IF(Raw!$N221&lt;$A$9,IF(Raw!$X221&gt;$C$9,IF(Raw!$X221&lt;$A$9,Raw!V221,-999),-999),-999),-999),-999),-999)</f>
        <v>623</v>
      </c>
      <c r="O221" s="9">
        <f>IF(Raw!$G221&gt;$C$8,IF(Raw!$Q221&gt;$C$8,IF(Raw!$N221&gt;$C$9,IF(Raw!$N221&lt;$A$9,IF(Raw!$X221&gt;$C$9,IF(Raw!$X221&lt;$A$9,Raw!W221,-999),-999),-999),-999),-999),-999)</f>
        <v>7.6215000000000005E-2</v>
      </c>
      <c r="P221" s="9">
        <f>IF(Raw!$G221&gt;$C$8,IF(Raw!$Q221&gt;$C$8,IF(Raw!$N221&gt;$C$9,IF(Raw!$N221&lt;$A$9,IF(Raw!$X221&gt;$C$9,IF(Raw!$X221&lt;$A$9,Raw!X221,-999),-999),-999),-999),-999),-999)</f>
        <v>412</v>
      </c>
      <c r="R221" s="9">
        <f t="shared" si="64"/>
        <v>0.619842</v>
      </c>
      <c r="S221" s="9">
        <f t="shared" si="65"/>
        <v>0.35002631513560761</v>
      </c>
      <c r="T221" s="9">
        <f t="shared" si="66"/>
        <v>0.59178399999999987</v>
      </c>
      <c r="U221" s="9">
        <f t="shared" si="67"/>
        <v>0.33870595716209612</v>
      </c>
      <c r="V221" s="15">
        <f t="shared" si="68"/>
        <v>1.4164477436999998</v>
      </c>
      <c r="X221" s="11">
        <f t="shared" si="69"/>
        <v>0</v>
      </c>
      <c r="Y221" s="11">
        <f t="shared" si="70"/>
        <v>6.4239999999999991E-18</v>
      </c>
      <c r="Z221" s="11">
        <f t="shared" si="71"/>
        <v>3.4600000000000001E-4</v>
      </c>
      <c r="AA221" s="16">
        <f t="shared" si="72"/>
        <v>0</v>
      </c>
      <c r="AB221" s="9">
        <f t="shared" si="73"/>
        <v>1.1554070000000001</v>
      </c>
      <c r="AC221" s="9">
        <f t="shared" si="74"/>
        <v>1</v>
      </c>
      <c r="AD221" s="15">
        <f t="shared" si="75"/>
        <v>0</v>
      </c>
      <c r="AE221" s="3">
        <f t="shared" si="76"/>
        <v>773.44959999999969</v>
      </c>
      <c r="AF221" s="2">
        <f t="shared" si="77"/>
        <v>0.25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7.1793981481481486E-2</v>
      </c>
      <c r="C222" s="15">
        <f>Raw!C222</f>
        <v>22.6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1.158266</v>
      </c>
      <c r="F222" s="9">
        <f>IF(Raw!$G222&gt;$C$8,IF(Raw!$Q222&gt;$C$8,IF(Raw!$N222&gt;$C$9,IF(Raw!$N222&lt;$A$9,IF(Raw!$X222&gt;$C$9,IF(Raw!$X222&lt;$A$9,Raw!I222,-999),-999),-999),-999),-999),-999)</f>
        <v>1.753641</v>
      </c>
      <c r="G222" s="9">
        <f>Raw!G222</f>
        <v>0.99802999999999997</v>
      </c>
      <c r="H222" s="9">
        <f>IF(Raw!$G222&gt;$C$8,IF(Raw!$Q222&gt;$C$8,IF(Raw!$N222&gt;$C$9,IF(Raw!$N222&lt;$A$9,IF(Raw!$X222&gt;$C$9,IF(Raw!$X222&lt;$A$9,Raw!L222,-999),-999),-999),-999),-999),-999)</f>
        <v>638.9</v>
      </c>
      <c r="I222" s="9">
        <f>IF(Raw!$G222&gt;$C$8,IF(Raw!$Q222&gt;$C$8,IF(Raw!$N222&gt;$C$9,IF(Raw!$N222&lt;$A$9,IF(Raw!$X222&gt;$C$9,IF(Raw!$X222&lt;$A$9,Raw!M222,-999),-999),-999),-999),-999),-999)</f>
        <v>3.2427999999999998E-2</v>
      </c>
      <c r="J222" s="9">
        <f>IF(Raw!$G222&gt;$C$8,IF(Raw!$Q222&gt;$C$8,IF(Raw!$N222&gt;$C$9,IF(Raw!$N222&lt;$A$9,IF(Raw!$X222&gt;$C$9,IF(Raw!$X222&lt;$A$9,Raw!N222,-999),-999),-999),-999),-999),-999)</f>
        <v>490</v>
      </c>
      <c r="K222" s="9">
        <f>IF(Raw!$G222&gt;$C$8,IF(Raw!$Q222&gt;$C$8,IF(Raw!$N222&gt;$C$9,IF(Raw!$N222&lt;$A$9,IF(Raw!$X222&gt;$C$9,IF(Raw!$X222&lt;$A$9,Raw!R222,-999),-999),-999),-999),-999),-999)</f>
        <v>1.1588510000000001</v>
      </c>
      <c r="L222" s="9">
        <f>IF(Raw!$G222&gt;$C$8,IF(Raw!$Q222&gt;$C$8,IF(Raw!$N222&gt;$C$9,IF(Raw!$N222&lt;$A$9,IF(Raw!$X222&gt;$C$9,IF(Raw!$X222&lt;$A$9,Raw!S222,-999),-999),-999),-999),-999),-999)</f>
        <v>1.7555080000000001</v>
      </c>
      <c r="M222" s="9">
        <f>Raw!Q222</f>
        <v>0.99482599999999999</v>
      </c>
      <c r="N222" s="9">
        <f>IF(Raw!$G222&gt;$C$8,IF(Raw!$Q222&gt;$C$8,IF(Raw!$N222&gt;$C$9,IF(Raw!$N222&lt;$A$9,IF(Raw!$X222&gt;$C$9,IF(Raw!$X222&lt;$A$9,Raw!V222,-999),-999),-999),-999),-999),-999)</f>
        <v>652.4</v>
      </c>
      <c r="O222" s="9">
        <f>IF(Raw!$G222&gt;$C$8,IF(Raw!$Q222&gt;$C$8,IF(Raw!$N222&gt;$C$9,IF(Raw!$N222&lt;$A$9,IF(Raw!$X222&gt;$C$9,IF(Raw!$X222&lt;$A$9,Raw!W222,-999),-999),-999),-999),-999),-999)</f>
        <v>3.7060000000000003E-2</v>
      </c>
      <c r="P222" s="9">
        <f>IF(Raw!$G222&gt;$C$8,IF(Raw!$Q222&gt;$C$8,IF(Raw!$N222&gt;$C$9,IF(Raw!$N222&lt;$A$9,IF(Raw!$X222&gt;$C$9,IF(Raw!$X222&lt;$A$9,Raw!X222,-999),-999),-999),-999),-999),-999)</f>
        <v>380</v>
      </c>
      <c r="R222" s="9">
        <f t="shared" si="64"/>
        <v>0.59537499999999999</v>
      </c>
      <c r="S222" s="9">
        <f t="shared" si="65"/>
        <v>0.3395079152460509</v>
      </c>
      <c r="T222" s="9">
        <f t="shared" si="66"/>
        <v>0.59665699999999999</v>
      </c>
      <c r="U222" s="9">
        <f t="shared" si="67"/>
        <v>0.33987711819029021</v>
      </c>
      <c r="V222" s="15">
        <f t="shared" si="68"/>
        <v>1.4231903356</v>
      </c>
      <c r="X222" s="11">
        <f t="shared" si="69"/>
        <v>0</v>
      </c>
      <c r="Y222" s="11">
        <f t="shared" si="70"/>
        <v>6.3889999999999997E-18</v>
      </c>
      <c r="Z222" s="11">
        <f t="shared" si="71"/>
        <v>4.8999999999999998E-4</v>
      </c>
      <c r="AA222" s="16">
        <f t="shared" si="72"/>
        <v>0</v>
      </c>
      <c r="AB222" s="9">
        <f t="shared" si="73"/>
        <v>1.1588510000000001</v>
      </c>
      <c r="AC222" s="9">
        <f t="shared" si="74"/>
        <v>1</v>
      </c>
      <c r="AD222" s="15">
        <f t="shared" si="75"/>
        <v>0</v>
      </c>
      <c r="AE222" s="3">
        <f t="shared" si="76"/>
        <v>769.23559999999975</v>
      </c>
      <c r="AF222" s="2">
        <f t="shared" si="77"/>
        <v>0.25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7.1851851851851847E-2</v>
      </c>
      <c r="C223" s="15">
        <f>Raw!C223</f>
        <v>21.1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1.1154539999999999</v>
      </c>
      <c r="F223" s="9">
        <f>IF(Raw!$G223&gt;$C$8,IF(Raw!$Q223&gt;$C$8,IF(Raw!$N223&gt;$C$9,IF(Raw!$N223&lt;$A$9,IF(Raw!$X223&gt;$C$9,IF(Raw!$X223&lt;$A$9,Raw!I223,-999),-999),-999),-999),-999),-999)</f>
        <v>1.702658</v>
      </c>
      <c r="G223" s="9">
        <f>Raw!G223</f>
        <v>0.99682499999999996</v>
      </c>
      <c r="H223" s="9">
        <f>IF(Raw!$G223&gt;$C$8,IF(Raw!$Q223&gt;$C$8,IF(Raw!$N223&gt;$C$9,IF(Raw!$N223&lt;$A$9,IF(Raw!$X223&gt;$C$9,IF(Raw!$X223&lt;$A$9,Raw!L223,-999),-999),-999),-999),-999),-999)</f>
        <v>637.29999999999995</v>
      </c>
      <c r="I223" s="9">
        <f>IF(Raw!$G223&gt;$C$8,IF(Raw!$Q223&gt;$C$8,IF(Raw!$N223&gt;$C$9,IF(Raw!$N223&lt;$A$9,IF(Raw!$X223&gt;$C$9,IF(Raw!$X223&lt;$A$9,Raw!M223,-999),-999),-999),-999),-999),-999)</f>
        <v>1.5999999999999999E-5</v>
      </c>
      <c r="J223" s="9">
        <f>IF(Raw!$G223&gt;$C$8,IF(Raw!$Q223&gt;$C$8,IF(Raw!$N223&gt;$C$9,IF(Raw!$N223&lt;$A$9,IF(Raw!$X223&gt;$C$9,IF(Raw!$X223&lt;$A$9,Raw!N223,-999),-999),-999),-999),-999),-999)</f>
        <v>433</v>
      </c>
      <c r="K223" s="9">
        <f>IF(Raw!$G223&gt;$C$8,IF(Raw!$Q223&gt;$C$8,IF(Raw!$N223&gt;$C$9,IF(Raw!$N223&lt;$A$9,IF(Raw!$X223&gt;$C$9,IF(Raw!$X223&lt;$A$9,Raw!R223,-999),-999),-999),-999),-999),-999)</f>
        <v>1.147119</v>
      </c>
      <c r="L223" s="9">
        <f>IF(Raw!$G223&gt;$C$8,IF(Raw!$Q223&gt;$C$8,IF(Raw!$N223&gt;$C$9,IF(Raw!$N223&lt;$A$9,IF(Raw!$X223&gt;$C$9,IF(Raw!$X223&lt;$A$9,Raw!S223,-999),-999),-999),-999),-999),-999)</f>
        <v>1.730367</v>
      </c>
      <c r="M223" s="9">
        <f>Raw!Q223</f>
        <v>0.99564600000000003</v>
      </c>
      <c r="N223" s="9">
        <f>IF(Raw!$G223&gt;$C$8,IF(Raw!$Q223&gt;$C$8,IF(Raw!$N223&gt;$C$9,IF(Raw!$N223&lt;$A$9,IF(Raw!$X223&gt;$C$9,IF(Raw!$X223&lt;$A$9,Raw!V223,-999),-999),-999),-999),-999),-999)</f>
        <v>632.9</v>
      </c>
      <c r="O223" s="9">
        <f>IF(Raw!$G223&gt;$C$8,IF(Raw!$Q223&gt;$C$8,IF(Raw!$N223&gt;$C$9,IF(Raw!$N223&lt;$A$9,IF(Raw!$X223&gt;$C$9,IF(Raw!$X223&lt;$A$9,Raw!W223,-999),-999),-999),-999),-999),-999)</f>
        <v>9.2856999999999995E-2</v>
      </c>
      <c r="P223" s="9">
        <f>IF(Raw!$G223&gt;$C$8,IF(Raw!$Q223&gt;$C$8,IF(Raw!$N223&gt;$C$9,IF(Raw!$N223&lt;$A$9,IF(Raw!$X223&gt;$C$9,IF(Raw!$X223&lt;$A$9,Raw!X223,-999),-999),-999),-999),-999),-999)</f>
        <v>291</v>
      </c>
      <c r="R223" s="9">
        <f t="shared" si="64"/>
        <v>0.58720400000000006</v>
      </c>
      <c r="S223" s="9">
        <f t="shared" si="65"/>
        <v>0.3448748956044021</v>
      </c>
      <c r="T223" s="9">
        <f t="shared" si="66"/>
        <v>0.58324799999999999</v>
      </c>
      <c r="U223" s="9">
        <f t="shared" si="67"/>
        <v>0.33706606748741741</v>
      </c>
      <c r="V223" s="15">
        <f t="shared" si="68"/>
        <v>1.4028085268999999</v>
      </c>
      <c r="X223" s="11">
        <f t="shared" si="69"/>
        <v>0</v>
      </c>
      <c r="Y223" s="11">
        <f t="shared" si="70"/>
        <v>6.3729999999999991E-18</v>
      </c>
      <c r="Z223" s="11">
        <f t="shared" si="71"/>
        <v>4.3299999999999995E-4</v>
      </c>
      <c r="AA223" s="16">
        <f t="shared" si="72"/>
        <v>0</v>
      </c>
      <c r="AB223" s="9">
        <f t="shared" si="73"/>
        <v>1.147119</v>
      </c>
      <c r="AC223" s="9">
        <f t="shared" si="74"/>
        <v>1</v>
      </c>
      <c r="AD223" s="15">
        <f t="shared" si="75"/>
        <v>0</v>
      </c>
      <c r="AE223" s="3">
        <f t="shared" si="76"/>
        <v>767.30919999999969</v>
      </c>
      <c r="AF223" s="2">
        <f t="shared" si="77"/>
        <v>0.25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7.1909722222222222E-2</v>
      </c>
      <c r="C224" s="15">
        <f>Raw!C224</f>
        <v>19.899999999999999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1.1094299999999999</v>
      </c>
      <c r="F224" s="9">
        <f>IF(Raw!$G224&gt;$C$8,IF(Raw!$Q224&gt;$C$8,IF(Raw!$N224&gt;$C$9,IF(Raw!$N224&lt;$A$9,IF(Raw!$X224&gt;$C$9,IF(Raw!$X224&lt;$A$9,Raw!I224,-999),-999),-999),-999),-999),-999)</f>
        <v>1.6905749999999999</v>
      </c>
      <c r="G224" s="9">
        <f>Raw!G224</f>
        <v>0.99598699999999996</v>
      </c>
      <c r="H224" s="9">
        <f>IF(Raw!$G224&gt;$C$8,IF(Raw!$Q224&gt;$C$8,IF(Raw!$N224&gt;$C$9,IF(Raw!$N224&lt;$A$9,IF(Raw!$X224&gt;$C$9,IF(Raw!$X224&lt;$A$9,Raw!L224,-999),-999),-999),-999),-999),-999)</f>
        <v>627.1</v>
      </c>
      <c r="I224" s="9">
        <f>IF(Raw!$G224&gt;$C$8,IF(Raw!$Q224&gt;$C$8,IF(Raw!$N224&gt;$C$9,IF(Raw!$N224&lt;$A$9,IF(Raw!$X224&gt;$C$9,IF(Raw!$X224&lt;$A$9,Raw!M224,-999),-999),-999),-999),-999),-999)</f>
        <v>1.0000000000000001E-5</v>
      </c>
      <c r="J224" s="9">
        <f>IF(Raw!$G224&gt;$C$8,IF(Raw!$Q224&gt;$C$8,IF(Raw!$N224&gt;$C$9,IF(Raw!$N224&lt;$A$9,IF(Raw!$X224&gt;$C$9,IF(Raw!$X224&lt;$A$9,Raw!N224,-999),-999),-999),-999),-999),-999)</f>
        <v>451</v>
      </c>
      <c r="K224" s="9">
        <f>IF(Raw!$G224&gt;$C$8,IF(Raw!$Q224&gt;$C$8,IF(Raw!$N224&gt;$C$9,IF(Raw!$N224&lt;$A$9,IF(Raw!$X224&gt;$C$9,IF(Raw!$X224&lt;$A$9,Raw!R224,-999),-999),-999),-999),-999),-999)</f>
        <v>1.131356</v>
      </c>
      <c r="L224" s="9">
        <f>IF(Raw!$G224&gt;$C$8,IF(Raw!$Q224&gt;$C$8,IF(Raw!$N224&gt;$C$9,IF(Raw!$N224&lt;$A$9,IF(Raw!$X224&gt;$C$9,IF(Raw!$X224&lt;$A$9,Raw!S224,-999),-999),-999),-999),-999),-999)</f>
        <v>1.698874</v>
      </c>
      <c r="M224" s="9">
        <f>Raw!Q224</f>
        <v>0.994371</v>
      </c>
      <c r="N224" s="9">
        <f>IF(Raw!$G224&gt;$C$8,IF(Raw!$Q224&gt;$C$8,IF(Raw!$N224&gt;$C$9,IF(Raw!$N224&lt;$A$9,IF(Raw!$X224&gt;$C$9,IF(Raw!$X224&lt;$A$9,Raw!V224,-999),-999),-999),-999),-999),-999)</f>
        <v>610.29999999999995</v>
      </c>
      <c r="O224" s="9">
        <f>IF(Raw!$G224&gt;$C$8,IF(Raw!$Q224&gt;$C$8,IF(Raw!$N224&gt;$C$9,IF(Raw!$N224&lt;$A$9,IF(Raw!$X224&gt;$C$9,IF(Raw!$X224&lt;$A$9,Raw!W224,-999),-999),-999),-999),-999),-999)</f>
        <v>0.106776</v>
      </c>
      <c r="P224" s="9">
        <f>IF(Raw!$G224&gt;$C$8,IF(Raw!$Q224&gt;$C$8,IF(Raw!$N224&gt;$C$9,IF(Raw!$N224&lt;$A$9,IF(Raw!$X224&gt;$C$9,IF(Raw!$X224&lt;$A$9,Raw!X224,-999),-999),-999),-999),-999),-999)</f>
        <v>473</v>
      </c>
      <c r="R224" s="9">
        <f t="shared" si="64"/>
        <v>0.58114500000000002</v>
      </c>
      <c r="S224" s="9">
        <f t="shared" si="65"/>
        <v>0.34375582272303806</v>
      </c>
      <c r="T224" s="9">
        <f t="shared" si="66"/>
        <v>0.56751799999999997</v>
      </c>
      <c r="U224" s="9">
        <f t="shared" si="67"/>
        <v>0.33405538021065717</v>
      </c>
      <c r="V224" s="15">
        <f t="shared" si="68"/>
        <v>1.3772771518</v>
      </c>
      <c r="X224" s="11">
        <f t="shared" si="69"/>
        <v>0</v>
      </c>
      <c r="Y224" s="11">
        <f t="shared" si="70"/>
        <v>6.271E-18</v>
      </c>
      <c r="Z224" s="11">
        <f t="shared" si="71"/>
        <v>4.5099999999999996E-4</v>
      </c>
      <c r="AA224" s="16">
        <f t="shared" si="72"/>
        <v>0</v>
      </c>
      <c r="AB224" s="9">
        <f t="shared" si="73"/>
        <v>1.131356</v>
      </c>
      <c r="AC224" s="9">
        <f t="shared" si="74"/>
        <v>1</v>
      </c>
      <c r="AD224" s="15">
        <f t="shared" si="75"/>
        <v>0</v>
      </c>
      <c r="AE224" s="3">
        <f t="shared" si="76"/>
        <v>755.02839999999981</v>
      </c>
      <c r="AF224" s="2">
        <f t="shared" si="77"/>
        <v>0.25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7.1967592592592597E-2</v>
      </c>
      <c r="C225" s="15">
        <f>Raw!C225</f>
        <v>18.8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1.1457820000000001</v>
      </c>
      <c r="F225" s="9">
        <f>IF(Raw!$G225&gt;$C$8,IF(Raw!$Q225&gt;$C$8,IF(Raw!$N225&gt;$C$9,IF(Raw!$N225&lt;$A$9,IF(Raw!$X225&gt;$C$9,IF(Raw!$X225&lt;$A$9,Raw!I225,-999),-999),-999),-999),-999),-999)</f>
        <v>1.72923</v>
      </c>
      <c r="G225" s="9">
        <f>Raw!G225</f>
        <v>0.99703299999999995</v>
      </c>
      <c r="H225" s="9">
        <f>IF(Raw!$G225&gt;$C$8,IF(Raw!$Q225&gt;$C$8,IF(Raw!$N225&gt;$C$9,IF(Raw!$N225&lt;$A$9,IF(Raw!$X225&gt;$C$9,IF(Raw!$X225&lt;$A$9,Raw!L225,-999),-999),-999),-999),-999),-999)</f>
        <v>630.29999999999995</v>
      </c>
      <c r="I225" s="9">
        <f>IF(Raw!$G225&gt;$C$8,IF(Raw!$Q225&gt;$C$8,IF(Raw!$N225&gt;$C$9,IF(Raw!$N225&lt;$A$9,IF(Raw!$X225&gt;$C$9,IF(Raw!$X225&lt;$A$9,Raw!M225,-999),-999),-999),-999),-999),-999)</f>
        <v>1.9599999999999999E-4</v>
      </c>
      <c r="J225" s="9">
        <f>IF(Raw!$G225&gt;$C$8,IF(Raw!$Q225&gt;$C$8,IF(Raw!$N225&gt;$C$9,IF(Raw!$N225&lt;$A$9,IF(Raw!$X225&gt;$C$9,IF(Raw!$X225&lt;$A$9,Raw!N225,-999),-999),-999),-999),-999),-999)</f>
        <v>388</v>
      </c>
      <c r="K225" s="9">
        <f>IF(Raw!$G225&gt;$C$8,IF(Raw!$Q225&gt;$C$8,IF(Raw!$N225&gt;$C$9,IF(Raw!$N225&lt;$A$9,IF(Raw!$X225&gt;$C$9,IF(Raw!$X225&lt;$A$9,Raw!R225,-999),-999),-999),-999),-999),-999)</f>
        <v>1.1183289999999999</v>
      </c>
      <c r="L225" s="9">
        <f>IF(Raw!$G225&gt;$C$8,IF(Raw!$Q225&gt;$C$8,IF(Raw!$N225&gt;$C$9,IF(Raw!$N225&lt;$A$9,IF(Raw!$X225&gt;$C$9,IF(Raw!$X225&lt;$A$9,Raw!S225,-999),-999),-999),-999),-999),-999)</f>
        <v>1.6712959999999999</v>
      </c>
      <c r="M225" s="9">
        <f>Raw!Q225</f>
        <v>0.99613600000000002</v>
      </c>
      <c r="N225" s="9">
        <f>IF(Raw!$G225&gt;$C$8,IF(Raw!$Q225&gt;$C$8,IF(Raw!$N225&gt;$C$9,IF(Raw!$N225&lt;$A$9,IF(Raw!$X225&gt;$C$9,IF(Raw!$X225&lt;$A$9,Raw!V225,-999),-999),-999),-999),-999),-999)</f>
        <v>609.1</v>
      </c>
      <c r="O225" s="9">
        <f>IF(Raw!$G225&gt;$C$8,IF(Raw!$Q225&gt;$C$8,IF(Raw!$N225&gt;$C$9,IF(Raw!$N225&lt;$A$9,IF(Raw!$X225&gt;$C$9,IF(Raw!$X225&lt;$A$9,Raw!W225,-999),-999),-999),-999),-999),-999)</f>
        <v>0.10864</v>
      </c>
      <c r="P225" s="9">
        <f>IF(Raw!$G225&gt;$C$8,IF(Raw!$Q225&gt;$C$8,IF(Raw!$N225&gt;$C$9,IF(Raw!$N225&lt;$A$9,IF(Raw!$X225&gt;$C$9,IF(Raw!$X225&lt;$A$9,Raw!X225,-999),-999),-999),-999),-999),-999)</f>
        <v>299</v>
      </c>
      <c r="R225" s="9">
        <f t="shared" si="64"/>
        <v>0.58344799999999997</v>
      </c>
      <c r="S225" s="9">
        <f t="shared" si="65"/>
        <v>0.33740335293743456</v>
      </c>
      <c r="T225" s="9">
        <f t="shared" si="66"/>
        <v>0.55296699999999999</v>
      </c>
      <c r="U225" s="9">
        <f t="shared" si="67"/>
        <v>0.33086119993107149</v>
      </c>
      <c r="V225" s="15">
        <f t="shared" si="68"/>
        <v>1.3549196671999999</v>
      </c>
      <c r="X225" s="11">
        <f t="shared" si="69"/>
        <v>0</v>
      </c>
      <c r="Y225" s="11">
        <f t="shared" si="70"/>
        <v>6.3029999999999995E-18</v>
      </c>
      <c r="Z225" s="11">
        <f t="shared" si="71"/>
        <v>3.88E-4</v>
      </c>
      <c r="AA225" s="16">
        <f t="shared" si="72"/>
        <v>0</v>
      </c>
      <c r="AB225" s="9">
        <f t="shared" si="73"/>
        <v>1.1183289999999999</v>
      </c>
      <c r="AC225" s="9">
        <f t="shared" si="74"/>
        <v>1</v>
      </c>
      <c r="AD225" s="15">
        <f t="shared" si="75"/>
        <v>0</v>
      </c>
      <c r="AE225" s="3">
        <f t="shared" si="76"/>
        <v>758.88119999999969</v>
      </c>
      <c r="AF225" s="2">
        <f t="shared" si="77"/>
        <v>0.25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7.2025462962962958E-2</v>
      </c>
      <c r="C226" s="15">
        <f>Raw!C226</f>
        <v>17.5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1.0967880000000001</v>
      </c>
      <c r="F226" s="9">
        <f>IF(Raw!$G226&gt;$C$8,IF(Raw!$Q226&gt;$C$8,IF(Raw!$N226&gt;$C$9,IF(Raw!$N226&lt;$A$9,IF(Raw!$X226&gt;$C$9,IF(Raw!$X226&lt;$A$9,Raw!I226,-999),-999),-999),-999),-999),-999)</f>
        <v>1.6374850000000001</v>
      </c>
      <c r="G226" s="9">
        <f>Raw!G226</f>
        <v>0.99753999999999998</v>
      </c>
      <c r="H226" s="9">
        <f>IF(Raw!$G226&gt;$C$8,IF(Raw!$Q226&gt;$C$8,IF(Raw!$N226&gt;$C$9,IF(Raw!$N226&lt;$A$9,IF(Raw!$X226&gt;$C$9,IF(Raw!$X226&lt;$A$9,Raw!L226,-999),-999),-999),-999),-999),-999)</f>
        <v>634.6</v>
      </c>
      <c r="I226" s="9">
        <f>IF(Raw!$G226&gt;$C$8,IF(Raw!$Q226&gt;$C$8,IF(Raw!$N226&gt;$C$9,IF(Raw!$N226&lt;$A$9,IF(Raw!$X226&gt;$C$9,IF(Raw!$X226&lt;$A$9,Raw!M226,-999),-999),-999),-999),-999),-999)</f>
        <v>2.9680000000000002E-2</v>
      </c>
      <c r="J226" s="9">
        <f>IF(Raw!$G226&gt;$C$8,IF(Raw!$Q226&gt;$C$8,IF(Raw!$N226&gt;$C$9,IF(Raw!$N226&lt;$A$9,IF(Raw!$X226&gt;$C$9,IF(Raw!$X226&lt;$A$9,Raw!N226,-999),-999),-999),-999),-999),-999)</f>
        <v>401</v>
      </c>
      <c r="K226" s="9">
        <f>IF(Raw!$G226&gt;$C$8,IF(Raw!$Q226&gt;$C$8,IF(Raw!$N226&gt;$C$9,IF(Raw!$N226&lt;$A$9,IF(Raw!$X226&gt;$C$9,IF(Raw!$X226&lt;$A$9,Raw!R226,-999),-999),-999),-999),-999),-999)</f>
        <v>1.1290500000000001</v>
      </c>
      <c r="L226" s="9">
        <f>IF(Raw!$G226&gt;$C$8,IF(Raw!$Q226&gt;$C$8,IF(Raw!$N226&gt;$C$9,IF(Raw!$N226&lt;$A$9,IF(Raw!$X226&gt;$C$9,IF(Raw!$X226&lt;$A$9,Raw!S226,-999),-999),-999),-999),-999),-999)</f>
        <v>1.693141</v>
      </c>
      <c r="M226" s="9">
        <f>Raw!Q226</f>
        <v>0.99588600000000005</v>
      </c>
      <c r="N226" s="9">
        <f>IF(Raw!$G226&gt;$C$8,IF(Raw!$Q226&gt;$C$8,IF(Raw!$N226&gt;$C$9,IF(Raw!$N226&lt;$A$9,IF(Raw!$X226&gt;$C$9,IF(Raw!$X226&lt;$A$9,Raw!V226,-999),-999),-999),-999),-999),-999)</f>
        <v>624.29999999999995</v>
      </c>
      <c r="O226" s="9">
        <f>IF(Raw!$G226&gt;$C$8,IF(Raw!$Q226&gt;$C$8,IF(Raw!$N226&gt;$C$9,IF(Raw!$N226&lt;$A$9,IF(Raw!$X226&gt;$C$9,IF(Raw!$X226&lt;$A$9,Raw!W226,-999),-999),-999),-999),-999),-999)</f>
        <v>0.115843</v>
      </c>
      <c r="P226" s="9">
        <f>IF(Raw!$G226&gt;$C$8,IF(Raw!$Q226&gt;$C$8,IF(Raw!$N226&gt;$C$9,IF(Raw!$N226&lt;$A$9,IF(Raw!$X226&gt;$C$9,IF(Raw!$X226&lt;$A$9,Raw!X226,-999),-999),-999),-999),-999),-999)</f>
        <v>442</v>
      </c>
      <c r="R226" s="9">
        <f t="shared" si="64"/>
        <v>0.54069699999999998</v>
      </c>
      <c r="S226" s="9">
        <f t="shared" si="65"/>
        <v>0.33019966595113848</v>
      </c>
      <c r="T226" s="9">
        <f t="shared" si="66"/>
        <v>0.5640909999999999</v>
      </c>
      <c r="U226" s="9">
        <f t="shared" si="67"/>
        <v>0.33316244778196258</v>
      </c>
      <c r="V226" s="15">
        <f t="shared" si="68"/>
        <v>1.3726294086999999</v>
      </c>
      <c r="X226" s="11">
        <f t="shared" si="69"/>
        <v>0</v>
      </c>
      <c r="Y226" s="11">
        <f t="shared" si="70"/>
        <v>6.346E-18</v>
      </c>
      <c r="Z226" s="11">
        <f t="shared" si="71"/>
        <v>4.0099999999999999E-4</v>
      </c>
      <c r="AA226" s="16">
        <f t="shared" si="72"/>
        <v>0</v>
      </c>
      <c r="AB226" s="9">
        <f t="shared" si="73"/>
        <v>1.1290500000000001</v>
      </c>
      <c r="AC226" s="9">
        <f t="shared" si="74"/>
        <v>1</v>
      </c>
      <c r="AD226" s="15">
        <f t="shared" si="75"/>
        <v>0</v>
      </c>
      <c r="AE226" s="3">
        <f t="shared" si="76"/>
        <v>764.05839999999978</v>
      </c>
      <c r="AF226" s="2">
        <f t="shared" si="77"/>
        <v>0.25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7.2071759259259252E-2</v>
      </c>
      <c r="C227" s="15">
        <f>Raw!C227</f>
        <v>16.8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1.016842</v>
      </c>
      <c r="F227" s="9">
        <f>IF(Raw!$G227&gt;$C$8,IF(Raw!$Q227&gt;$C$8,IF(Raw!$N227&gt;$C$9,IF(Raw!$N227&lt;$A$9,IF(Raw!$X227&gt;$C$9,IF(Raw!$X227&lt;$A$9,Raw!I227,-999),-999),-999),-999),-999),-999)</f>
        <v>1.549436</v>
      </c>
      <c r="G227" s="9">
        <f>Raw!G227</f>
        <v>0.995564</v>
      </c>
      <c r="H227" s="9">
        <f>IF(Raw!$G227&gt;$C$8,IF(Raw!$Q227&gt;$C$8,IF(Raw!$N227&gt;$C$9,IF(Raw!$N227&lt;$A$9,IF(Raw!$X227&gt;$C$9,IF(Raw!$X227&lt;$A$9,Raw!L227,-999),-999),-999),-999),-999),-999)</f>
        <v>637.5</v>
      </c>
      <c r="I227" s="9">
        <f>IF(Raw!$G227&gt;$C$8,IF(Raw!$Q227&gt;$C$8,IF(Raw!$N227&gt;$C$9,IF(Raw!$N227&lt;$A$9,IF(Raw!$X227&gt;$C$9,IF(Raw!$X227&lt;$A$9,Raw!M227,-999),-999),-999),-999),-999),-999)</f>
        <v>3.4927E-2</v>
      </c>
      <c r="J227" s="9">
        <f>IF(Raw!$G227&gt;$C$8,IF(Raw!$Q227&gt;$C$8,IF(Raw!$N227&gt;$C$9,IF(Raw!$N227&lt;$A$9,IF(Raw!$X227&gt;$C$9,IF(Raw!$X227&lt;$A$9,Raw!N227,-999),-999),-999),-999),-999),-999)</f>
        <v>346</v>
      </c>
      <c r="K227" s="9">
        <f>IF(Raw!$G227&gt;$C$8,IF(Raw!$Q227&gt;$C$8,IF(Raw!$N227&gt;$C$9,IF(Raw!$N227&lt;$A$9,IF(Raw!$X227&gt;$C$9,IF(Raw!$X227&lt;$A$9,Raw!R227,-999),-999),-999),-999),-999),-999)</f>
        <v>1.0317940000000001</v>
      </c>
      <c r="L227" s="9">
        <f>IF(Raw!$G227&gt;$C$8,IF(Raw!$Q227&gt;$C$8,IF(Raw!$N227&gt;$C$9,IF(Raw!$N227&lt;$A$9,IF(Raw!$X227&gt;$C$9,IF(Raw!$X227&lt;$A$9,Raw!S227,-999),-999),-999),-999),-999),-999)</f>
        <v>1.544856</v>
      </c>
      <c r="M227" s="9">
        <f>Raw!Q227</f>
        <v>0.99451400000000001</v>
      </c>
      <c r="N227" s="9">
        <f>IF(Raw!$G227&gt;$C$8,IF(Raw!$Q227&gt;$C$8,IF(Raw!$N227&gt;$C$9,IF(Raw!$N227&lt;$A$9,IF(Raw!$X227&gt;$C$9,IF(Raw!$X227&lt;$A$9,Raw!V227,-999),-999),-999),-999),-999),-999)</f>
        <v>612.9</v>
      </c>
      <c r="O227" s="9">
        <f>IF(Raw!$G227&gt;$C$8,IF(Raw!$Q227&gt;$C$8,IF(Raw!$N227&gt;$C$9,IF(Raw!$N227&lt;$A$9,IF(Raw!$X227&gt;$C$9,IF(Raw!$X227&lt;$A$9,Raw!W227,-999),-999),-999),-999),-999),-999)</f>
        <v>0.129165</v>
      </c>
      <c r="P227" s="9">
        <f>IF(Raw!$G227&gt;$C$8,IF(Raw!$Q227&gt;$C$8,IF(Raw!$N227&gt;$C$9,IF(Raw!$N227&lt;$A$9,IF(Raw!$X227&gt;$C$9,IF(Raw!$X227&lt;$A$9,Raw!X227,-999),-999),-999),-999),-999),-999)</f>
        <v>295</v>
      </c>
      <c r="R227" s="9">
        <f t="shared" si="64"/>
        <v>0.53259400000000001</v>
      </c>
      <c r="S227" s="9">
        <f t="shared" si="65"/>
        <v>0.34373410712026825</v>
      </c>
      <c r="T227" s="9">
        <f t="shared" si="66"/>
        <v>0.51306199999999991</v>
      </c>
      <c r="U227" s="9">
        <f t="shared" si="67"/>
        <v>0.33210991833543058</v>
      </c>
      <c r="V227" s="15">
        <f t="shared" si="68"/>
        <v>1.2524147591999999</v>
      </c>
      <c r="X227" s="11">
        <f t="shared" si="69"/>
        <v>0</v>
      </c>
      <c r="Y227" s="11">
        <f t="shared" si="70"/>
        <v>6.3749999999999996E-18</v>
      </c>
      <c r="Z227" s="11">
        <f t="shared" si="71"/>
        <v>3.4600000000000001E-4</v>
      </c>
      <c r="AA227" s="16">
        <f t="shared" si="72"/>
        <v>0</v>
      </c>
      <c r="AB227" s="9">
        <f t="shared" si="73"/>
        <v>1.0317940000000001</v>
      </c>
      <c r="AC227" s="9">
        <f t="shared" si="74"/>
        <v>1</v>
      </c>
      <c r="AD227" s="15">
        <f t="shared" si="75"/>
        <v>0</v>
      </c>
      <c r="AE227" s="3">
        <f t="shared" si="76"/>
        <v>767.54999999999973</v>
      </c>
      <c r="AF227" s="2">
        <f t="shared" si="77"/>
        <v>0.25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7.2129629629629641E-2</v>
      </c>
      <c r="C228" s="15">
        <f>Raw!C228</f>
        <v>15.5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0.98660400000000004</v>
      </c>
      <c r="F228" s="9">
        <f>IF(Raw!$G228&gt;$C$8,IF(Raw!$Q228&gt;$C$8,IF(Raw!$N228&gt;$C$9,IF(Raw!$N228&lt;$A$9,IF(Raw!$X228&gt;$C$9,IF(Raw!$X228&lt;$A$9,Raw!I228,-999),-999),-999),-999),-999),-999)</f>
        <v>1.475787</v>
      </c>
      <c r="G228" s="9">
        <f>Raw!G228</f>
        <v>0.99620399999999998</v>
      </c>
      <c r="H228" s="9">
        <f>IF(Raw!$G228&gt;$C$8,IF(Raw!$Q228&gt;$C$8,IF(Raw!$N228&gt;$C$9,IF(Raw!$N228&lt;$A$9,IF(Raw!$X228&gt;$C$9,IF(Raw!$X228&lt;$A$9,Raw!L228,-999),-999),-999),-999),-999),-999)</f>
        <v>644.6</v>
      </c>
      <c r="I228" s="9">
        <f>IF(Raw!$G228&gt;$C$8,IF(Raw!$Q228&gt;$C$8,IF(Raw!$N228&gt;$C$9,IF(Raw!$N228&lt;$A$9,IF(Raw!$X228&gt;$C$9,IF(Raw!$X228&lt;$A$9,Raw!M228,-999),-999),-999),-999),-999),-999)</f>
        <v>8.7121000000000004E-2</v>
      </c>
      <c r="J228" s="9">
        <f>IF(Raw!$G228&gt;$C$8,IF(Raw!$Q228&gt;$C$8,IF(Raw!$N228&gt;$C$9,IF(Raw!$N228&lt;$A$9,IF(Raw!$X228&gt;$C$9,IF(Raw!$X228&lt;$A$9,Raw!N228,-999),-999),-999),-999),-999),-999)</f>
        <v>411</v>
      </c>
      <c r="K228" s="9">
        <f>IF(Raw!$G228&gt;$C$8,IF(Raw!$Q228&gt;$C$8,IF(Raw!$N228&gt;$C$9,IF(Raw!$N228&lt;$A$9,IF(Raw!$X228&gt;$C$9,IF(Raw!$X228&lt;$A$9,Raw!R228,-999),-999),-999),-999),-999),-999)</f>
        <v>1.0226170000000001</v>
      </c>
      <c r="L228" s="9">
        <f>IF(Raw!$G228&gt;$C$8,IF(Raw!$Q228&gt;$C$8,IF(Raw!$N228&gt;$C$9,IF(Raw!$N228&lt;$A$9,IF(Raw!$X228&gt;$C$9,IF(Raw!$X228&lt;$A$9,Raw!S228,-999),-999),-999),-999),-999),-999)</f>
        <v>1.544627</v>
      </c>
      <c r="M228" s="9">
        <f>Raw!Q228</f>
        <v>0.99612400000000001</v>
      </c>
      <c r="N228" s="9">
        <f>IF(Raw!$G228&gt;$C$8,IF(Raw!$Q228&gt;$C$8,IF(Raw!$N228&gt;$C$9,IF(Raw!$N228&lt;$A$9,IF(Raw!$X228&gt;$C$9,IF(Raw!$X228&lt;$A$9,Raw!V228,-999),-999),-999),-999),-999),-999)</f>
        <v>623.29999999999995</v>
      </c>
      <c r="O228" s="9">
        <f>IF(Raw!$G228&gt;$C$8,IF(Raw!$Q228&gt;$C$8,IF(Raw!$N228&gt;$C$9,IF(Raw!$N228&lt;$A$9,IF(Raw!$X228&gt;$C$9,IF(Raw!$X228&lt;$A$9,Raw!W228,-999),-999),-999),-999),-999),-999)</f>
        <v>0.10556500000000001</v>
      </c>
      <c r="P228" s="9">
        <f>IF(Raw!$G228&gt;$C$8,IF(Raw!$Q228&gt;$C$8,IF(Raw!$N228&gt;$C$9,IF(Raw!$N228&lt;$A$9,IF(Raw!$X228&gt;$C$9,IF(Raw!$X228&lt;$A$9,Raw!X228,-999),-999),-999),-999),-999),-999)</f>
        <v>433</v>
      </c>
      <c r="R228" s="9">
        <f t="shared" si="64"/>
        <v>0.48918299999999992</v>
      </c>
      <c r="S228" s="9">
        <f t="shared" si="65"/>
        <v>0.33147263121304088</v>
      </c>
      <c r="T228" s="9">
        <f t="shared" si="66"/>
        <v>0.52200999999999986</v>
      </c>
      <c r="U228" s="9">
        <f t="shared" si="67"/>
        <v>0.33795213990173673</v>
      </c>
      <c r="V228" s="15">
        <f t="shared" si="68"/>
        <v>1.2522291088999999</v>
      </c>
      <c r="X228" s="11">
        <f t="shared" si="69"/>
        <v>0</v>
      </c>
      <c r="Y228" s="11">
        <f t="shared" si="70"/>
        <v>6.4460000000000002E-18</v>
      </c>
      <c r="Z228" s="11">
        <f t="shared" si="71"/>
        <v>4.1099999999999996E-4</v>
      </c>
      <c r="AA228" s="16">
        <f t="shared" si="72"/>
        <v>0</v>
      </c>
      <c r="AB228" s="9">
        <f t="shared" si="73"/>
        <v>1.0226170000000001</v>
      </c>
      <c r="AC228" s="9">
        <f t="shared" si="74"/>
        <v>1</v>
      </c>
      <c r="AD228" s="15">
        <f t="shared" si="75"/>
        <v>0</v>
      </c>
      <c r="AE228" s="3">
        <f t="shared" si="76"/>
        <v>776.09839999999986</v>
      </c>
      <c r="AF228" s="2">
        <f t="shared" si="77"/>
        <v>0.25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7.2187500000000002E-2</v>
      </c>
      <c r="C229" s="15">
        <f>Raw!C229</f>
        <v>14.6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0.79107300000000003</v>
      </c>
      <c r="F229" s="9">
        <f>IF(Raw!$G229&gt;$C$8,IF(Raw!$Q229&gt;$C$8,IF(Raw!$N229&gt;$C$9,IF(Raw!$N229&lt;$A$9,IF(Raw!$X229&gt;$C$9,IF(Raw!$X229&lt;$A$9,Raw!I229,-999),-999),-999),-999),-999),-999)</f>
        <v>1.1964969999999999</v>
      </c>
      <c r="G229" s="9">
        <f>Raw!G229</f>
        <v>0.99549299999999996</v>
      </c>
      <c r="H229" s="9">
        <f>IF(Raw!$G229&gt;$C$8,IF(Raw!$Q229&gt;$C$8,IF(Raw!$N229&gt;$C$9,IF(Raw!$N229&lt;$A$9,IF(Raw!$X229&gt;$C$9,IF(Raw!$X229&lt;$A$9,Raw!L229,-999),-999),-999),-999),-999),-999)</f>
        <v>616.4</v>
      </c>
      <c r="I229" s="9">
        <f>IF(Raw!$G229&gt;$C$8,IF(Raw!$Q229&gt;$C$8,IF(Raw!$N229&gt;$C$9,IF(Raw!$N229&lt;$A$9,IF(Raw!$X229&gt;$C$9,IF(Raw!$X229&lt;$A$9,Raw!M229,-999),-999),-999),-999),-999),-999)</f>
        <v>0.13822899999999999</v>
      </c>
      <c r="J229" s="9">
        <f>IF(Raw!$G229&gt;$C$8,IF(Raw!$Q229&gt;$C$8,IF(Raw!$N229&gt;$C$9,IF(Raw!$N229&lt;$A$9,IF(Raw!$X229&gt;$C$9,IF(Raw!$X229&lt;$A$9,Raw!N229,-999),-999),-999),-999),-999),-999)</f>
        <v>466</v>
      </c>
      <c r="K229" s="9">
        <f>IF(Raw!$G229&gt;$C$8,IF(Raw!$Q229&gt;$C$8,IF(Raw!$N229&gt;$C$9,IF(Raw!$N229&lt;$A$9,IF(Raw!$X229&gt;$C$9,IF(Raw!$X229&lt;$A$9,Raw!R229,-999),-999),-999),-999),-999),-999)</f>
        <v>0.81595499999999999</v>
      </c>
      <c r="L229" s="9">
        <f>IF(Raw!$G229&gt;$C$8,IF(Raw!$Q229&gt;$C$8,IF(Raw!$N229&gt;$C$9,IF(Raw!$N229&lt;$A$9,IF(Raw!$X229&gt;$C$9,IF(Raw!$X229&lt;$A$9,Raw!S229,-999),-999),-999),-999),-999),-999)</f>
        <v>1.2547170000000001</v>
      </c>
      <c r="M229" s="9">
        <f>Raw!Q229</f>
        <v>0.99208399999999997</v>
      </c>
      <c r="N229" s="9">
        <f>IF(Raw!$G229&gt;$C$8,IF(Raw!$Q229&gt;$C$8,IF(Raw!$N229&gt;$C$9,IF(Raw!$N229&lt;$A$9,IF(Raw!$X229&gt;$C$9,IF(Raw!$X229&lt;$A$9,Raw!V229,-999),-999),-999),-999),-999),-999)</f>
        <v>601</v>
      </c>
      <c r="O229" s="9">
        <f>IF(Raw!$G229&gt;$C$8,IF(Raw!$Q229&gt;$C$8,IF(Raw!$N229&gt;$C$9,IF(Raw!$N229&lt;$A$9,IF(Raw!$X229&gt;$C$9,IF(Raw!$X229&lt;$A$9,Raw!W229,-999),-999),-999),-999),-999),-999)</f>
        <v>1.6799999999999999E-4</v>
      </c>
      <c r="P229" s="9">
        <f>IF(Raw!$G229&gt;$C$8,IF(Raw!$Q229&gt;$C$8,IF(Raw!$N229&gt;$C$9,IF(Raw!$N229&lt;$A$9,IF(Raw!$X229&gt;$C$9,IF(Raw!$X229&lt;$A$9,Raw!X229,-999),-999),-999),-999),-999),-999)</f>
        <v>403</v>
      </c>
      <c r="R229" s="9">
        <f t="shared" si="64"/>
        <v>0.4054239999999999</v>
      </c>
      <c r="S229" s="9">
        <f t="shared" si="65"/>
        <v>0.33884247097986869</v>
      </c>
      <c r="T229" s="9">
        <f t="shared" si="66"/>
        <v>0.4387620000000001</v>
      </c>
      <c r="U229" s="9">
        <f t="shared" si="67"/>
        <v>0.34969000977909764</v>
      </c>
      <c r="V229" s="15">
        <f t="shared" si="68"/>
        <v>1.0171990719000001</v>
      </c>
      <c r="X229" s="11">
        <f t="shared" si="69"/>
        <v>0</v>
      </c>
      <c r="Y229" s="11">
        <f t="shared" si="70"/>
        <v>6.1639999999999997E-18</v>
      </c>
      <c r="Z229" s="11">
        <f t="shared" si="71"/>
        <v>4.66E-4</v>
      </c>
      <c r="AA229" s="16">
        <f t="shared" si="72"/>
        <v>0</v>
      </c>
      <c r="AB229" s="9">
        <f t="shared" si="73"/>
        <v>0.81595499999999999</v>
      </c>
      <c r="AC229" s="9">
        <f t="shared" si="74"/>
        <v>1</v>
      </c>
      <c r="AD229" s="15">
        <f t="shared" si="75"/>
        <v>0</v>
      </c>
      <c r="AE229" s="3">
        <f t="shared" si="76"/>
        <v>742.14559999999972</v>
      </c>
      <c r="AF229" s="2">
        <f t="shared" si="77"/>
        <v>0.25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7.2245370370370363E-2</v>
      </c>
      <c r="C230" s="15">
        <f>Raw!C230</f>
        <v>13.7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0.70064400000000004</v>
      </c>
      <c r="F230" s="9">
        <f>IF(Raw!$G230&gt;$C$8,IF(Raw!$Q230&gt;$C$8,IF(Raw!$N230&gt;$C$9,IF(Raw!$N230&lt;$A$9,IF(Raw!$X230&gt;$C$9,IF(Raw!$X230&lt;$A$9,Raw!I230,-999),-999),-999),-999),-999),-999)</f>
        <v>1.068425</v>
      </c>
      <c r="G230" s="9">
        <f>Raw!G230</f>
        <v>0.99387300000000001</v>
      </c>
      <c r="H230" s="9">
        <f>IF(Raw!$G230&gt;$C$8,IF(Raw!$Q230&gt;$C$8,IF(Raw!$N230&gt;$C$9,IF(Raw!$N230&lt;$A$9,IF(Raw!$X230&gt;$C$9,IF(Raw!$X230&lt;$A$9,Raw!L230,-999),-999),-999),-999),-999),-999)</f>
        <v>611.79999999999995</v>
      </c>
      <c r="I230" s="9">
        <f>IF(Raw!$G230&gt;$C$8,IF(Raw!$Q230&gt;$C$8,IF(Raw!$N230&gt;$C$9,IF(Raw!$N230&lt;$A$9,IF(Raw!$X230&gt;$C$9,IF(Raw!$X230&lt;$A$9,Raw!M230,-999),-999),-999),-999),-999),-999)</f>
        <v>0.13929800000000001</v>
      </c>
      <c r="J230" s="9">
        <f>IF(Raw!$G230&gt;$C$8,IF(Raw!$Q230&gt;$C$8,IF(Raw!$N230&gt;$C$9,IF(Raw!$N230&lt;$A$9,IF(Raw!$X230&gt;$C$9,IF(Raw!$X230&lt;$A$9,Raw!N230,-999),-999),-999),-999),-999),-999)</f>
        <v>351</v>
      </c>
      <c r="K230" s="9">
        <f>IF(Raw!$G230&gt;$C$8,IF(Raw!$Q230&gt;$C$8,IF(Raw!$N230&gt;$C$9,IF(Raw!$N230&lt;$A$9,IF(Raw!$X230&gt;$C$9,IF(Raw!$X230&lt;$A$9,Raw!R230,-999),-999),-999),-999),-999),-999)</f>
        <v>0.75200999999999996</v>
      </c>
      <c r="L230" s="9">
        <f>IF(Raw!$G230&gt;$C$8,IF(Raw!$Q230&gt;$C$8,IF(Raw!$N230&gt;$C$9,IF(Raw!$N230&lt;$A$9,IF(Raw!$X230&gt;$C$9,IF(Raw!$X230&lt;$A$9,Raw!S230,-999),-999),-999),-999),-999),-999)</f>
        <v>1.139737</v>
      </c>
      <c r="M230" s="9">
        <f>Raw!Q230</f>
        <v>0.99509899999999996</v>
      </c>
      <c r="N230" s="9">
        <f>IF(Raw!$G230&gt;$C$8,IF(Raw!$Q230&gt;$C$8,IF(Raw!$N230&gt;$C$9,IF(Raw!$N230&lt;$A$9,IF(Raw!$X230&gt;$C$9,IF(Raw!$X230&lt;$A$9,Raw!V230,-999),-999),-999),-999),-999),-999)</f>
        <v>592.9</v>
      </c>
      <c r="O230" s="9">
        <f>IF(Raw!$G230&gt;$C$8,IF(Raw!$Q230&gt;$C$8,IF(Raw!$N230&gt;$C$9,IF(Raw!$N230&lt;$A$9,IF(Raw!$X230&gt;$C$9,IF(Raw!$X230&lt;$A$9,Raw!W230,-999),-999),-999),-999),-999),-999)</f>
        <v>0.11616</v>
      </c>
      <c r="P230" s="9">
        <f>IF(Raw!$G230&gt;$C$8,IF(Raw!$Q230&gt;$C$8,IF(Raw!$N230&gt;$C$9,IF(Raw!$N230&lt;$A$9,IF(Raw!$X230&gt;$C$9,IF(Raw!$X230&lt;$A$9,Raw!X230,-999),-999),-999),-999),-999),-999)</f>
        <v>450</v>
      </c>
      <c r="R230" s="9">
        <f t="shared" si="64"/>
        <v>0.36778099999999991</v>
      </c>
      <c r="S230" s="9">
        <f t="shared" si="65"/>
        <v>0.34422725039193197</v>
      </c>
      <c r="T230" s="9">
        <f t="shared" si="66"/>
        <v>0.38772700000000004</v>
      </c>
      <c r="U230" s="9">
        <f t="shared" si="67"/>
        <v>0.34018988591227628</v>
      </c>
      <c r="V230" s="15">
        <f t="shared" si="68"/>
        <v>0.92398478589999999</v>
      </c>
      <c r="X230" s="11">
        <f t="shared" si="69"/>
        <v>0</v>
      </c>
      <c r="Y230" s="11">
        <f t="shared" si="70"/>
        <v>6.1179999999999993E-18</v>
      </c>
      <c r="Z230" s="11">
        <f t="shared" si="71"/>
        <v>3.5099999999999997E-4</v>
      </c>
      <c r="AA230" s="16">
        <f t="shared" si="72"/>
        <v>0</v>
      </c>
      <c r="AB230" s="9">
        <f t="shared" si="73"/>
        <v>0.75200999999999996</v>
      </c>
      <c r="AC230" s="9">
        <f t="shared" si="74"/>
        <v>1</v>
      </c>
      <c r="AD230" s="15">
        <f t="shared" si="75"/>
        <v>0</v>
      </c>
      <c r="AE230" s="3">
        <f t="shared" si="76"/>
        <v>736.60719999999969</v>
      </c>
      <c r="AF230" s="2">
        <f t="shared" si="77"/>
        <v>0.25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7.2291666666666657E-2</v>
      </c>
      <c r="C231" s="15">
        <f>Raw!C231</f>
        <v>12.7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0.61021700000000001</v>
      </c>
      <c r="F231" s="9">
        <f>IF(Raw!$G231&gt;$C$8,IF(Raw!$Q231&gt;$C$8,IF(Raw!$N231&gt;$C$9,IF(Raw!$N231&lt;$A$9,IF(Raw!$X231&gt;$C$9,IF(Raw!$X231&lt;$A$9,Raw!I231,-999),-999),-999),-999),-999),-999)</f>
        <v>0.93642400000000003</v>
      </c>
      <c r="G231" s="9">
        <f>Raw!G231</f>
        <v>0.99450899999999998</v>
      </c>
      <c r="H231" s="9">
        <f>IF(Raw!$G231&gt;$C$8,IF(Raw!$Q231&gt;$C$8,IF(Raw!$N231&gt;$C$9,IF(Raw!$N231&lt;$A$9,IF(Raw!$X231&gt;$C$9,IF(Raw!$X231&lt;$A$9,Raw!L231,-999),-999),-999),-999),-999),-999)</f>
        <v>595.29999999999995</v>
      </c>
      <c r="I231" s="9">
        <f>IF(Raw!$G231&gt;$C$8,IF(Raw!$Q231&gt;$C$8,IF(Raw!$N231&gt;$C$9,IF(Raw!$N231&lt;$A$9,IF(Raw!$X231&gt;$C$9,IF(Raw!$X231&lt;$A$9,Raw!M231,-999),-999),-999),-999),-999),-999)</f>
        <v>0.196578</v>
      </c>
      <c r="J231" s="9">
        <f>IF(Raw!$G231&gt;$C$8,IF(Raw!$Q231&gt;$C$8,IF(Raw!$N231&gt;$C$9,IF(Raw!$N231&lt;$A$9,IF(Raw!$X231&gt;$C$9,IF(Raw!$X231&lt;$A$9,Raw!N231,-999),-999),-999),-999),-999),-999)</f>
        <v>460</v>
      </c>
      <c r="K231" s="9">
        <f>IF(Raw!$G231&gt;$C$8,IF(Raw!$Q231&gt;$C$8,IF(Raw!$N231&gt;$C$9,IF(Raw!$N231&lt;$A$9,IF(Raw!$X231&gt;$C$9,IF(Raw!$X231&lt;$A$9,Raw!R231,-999),-999),-999),-999),-999),-999)</f>
        <v>0.60652499999999998</v>
      </c>
      <c r="L231" s="9">
        <f>IF(Raw!$G231&gt;$C$8,IF(Raw!$Q231&gt;$C$8,IF(Raw!$N231&gt;$C$9,IF(Raw!$N231&lt;$A$9,IF(Raw!$X231&gt;$C$9,IF(Raw!$X231&lt;$A$9,Raw!S231,-999),-999),-999),-999),-999),-999)</f>
        <v>0.95667100000000005</v>
      </c>
      <c r="M231" s="9">
        <f>Raw!Q231</f>
        <v>0.993537</v>
      </c>
      <c r="N231" s="9">
        <f>IF(Raw!$G231&gt;$C$8,IF(Raw!$Q231&gt;$C$8,IF(Raw!$N231&gt;$C$9,IF(Raw!$N231&lt;$A$9,IF(Raw!$X231&gt;$C$9,IF(Raw!$X231&lt;$A$9,Raw!V231,-999),-999),-999),-999),-999),-999)</f>
        <v>590.5</v>
      </c>
      <c r="O231" s="9">
        <f>IF(Raw!$G231&gt;$C$8,IF(Raw!$Q231&gt;$C$8,IF(Raw!$N231&gt;$C$9,IF(Raw!$N231&lt;$A$9,IF(Raw!$X231&gt;$C$9,IF(Raw!$X231&lt;$A$9,Raw!W231,-999),-999),-999),-999),-999),-999)</f>
        <v>8.8880000000000001E-2</v>
      </c>
      <c r="P231" s="9">
        <f>IF(Raw!$G231&gt;$C$8,IF(Raw!$Q231&gt;$C$8,IF(Raw!$N231&gt;$C$9,IF(Raw!$N231&lt;$A$9,IF(Raw!$X231&gt;$C$9,IF(Raw!$X231&lt;$A$9,Raw!X231,-999),-999),-999),-999),-999),-999)</f>
        <v>471</v>
      </c>
      <c r="R231" s="9">
        <f t="shared" si="64"/>
        <v>0.32620700000000002</v>
      </c>
      <c r="S231" s="9">
        <f t="shared" si="65"/>
        <v>0.34835395077443554</v>
      </c>
      <c r="T231" s="9">
        <f t="shared" si="66"/>
        <v>0.35014600000000007</v>
      </c>
      <c r="U231" s="9">
        <f t="shared" si="67"/>
        <v>0.366004613916383</v>
      </c>
      <c r="V231" s="15">
        <f t="shared" si="68"/>
        <v>0.77557317970000006</v>
      </c>
      <c r="X231" s="11">
        <f t="shared" si="69"/>
        <v>0</v>
      </c>
      <c r="Y231" s="11">
        <f t="shared" si="70"/>
        <v>5.9529999999999991E-18</v>
      </c>
      <c r="Z231" s="11">
        <f t="shared" si="71"/>
        <v>4.5999999999999996E-4</v>
      </c>
      <c r="AA231" s="16">
        <f t="shared" si="72"/>
        <v>0</v>
      </c>
      <c r="AB231" s="9">
        <f t="shared" si="73"/>
        <v>0.60652499999999998</v>
      </c>
      <c r="AC231" s="9">
        <f t="shared" si="74"/>
        <v>1</v>
      </c>
      <c r="AD231" s="15">
        <f t="shared" si="75"/>
        <v>0</v>
      </c>
      <c r="AE231" s="3">
        <f t="shared" si="76"/>
        <v>716.74119999999971</v>
      </c>
      <c r="AF231" s="2">
        <f t="shared" si="77"/>
        <v>0.25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7.2349537037037046E-2</v>
      </c>
      <c r="C232" s="15">
        <f>Raw!C232</f>
        <v>11.7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0.58750100000000005</v>
      </c>
      <c r="F232" s="9">
        <f>IF(Raw!$G232&gt;$C$8,IF(Raw!$Q232&gt;$C$8,IF(Raw!$N232&gt;$C$9,IF(Raw!$N232&lt;$A$9,IF(Raw!$X232&gt;$C$9,IF(Raw!$X232&lt;$A$9,Raw!I232,-999),-999),-999),-999),-999),-999)</f>
        <v>0.90405000000000002</v>
      </c>
      <c r="G232" s="9">
        <f>Raw!G232</f>
        <v>0.99412400000000001</v>
      </c>
      <c r="H232" s="9">
        <f>IF(Raw!$G232&gt;$C$8,IF(Raw!$Q232&gt;$C$8,IF(Raw!$N232&gt;$C$9,IF(Raw!$N232&lt;$A$9,IF(Raw!$X232&gt;$C$9,IF(Raw!$X232&lt;$A$9,Raw!L232,-999),-999),-999),-999),-999),-999)</f>
        <v>586.29999999999995</v>
      </c>
      <c r="I232" s="9">
        <f>IF(Raw!$G232&gt;$C$8,IF(Raw!$Q232&gt;$C$8,IF(Raw!$N232&gt;$C$9,IF(Raw!$N232&lt;$A$9,IF(Raw!$X232&gt;$C$9,IF(Raw!$X232&lt;$A$9,Raw!M232,-999),-999),-999),-999),-999),-999)</f>
        <v>0.18645</v>
      </c>
      <c r="J232" s="9">
        <f>IF(Raw!$G232&gt;$C$8,IF(Raw!$Q232&gt;$C$8,IF(Raw!$N232&gt;$C$9,IF(Raw!$N232&lt;$A$9,IF(Raw!$X232&gt;$C$9,IF(Raw!$X232&lt;$A$9,Raw!N232,-999),-999),-999),-999),-999),-999)</f>
        <v>399</v>
      </c>
      <c r="K232" s="9">
        <f>IF(Raw!$G232&gt;$C$8,IF(Raw!$Q232&gt;$C$8,IF(Raw!$N232&gt;$C$9,IF(Raw!$N232&lt;$A$9,IF(Raw!$X232&gt;$C$9,IF(Raw!$X232&lt;$A$9,Raw!R232,-999),-999),-999),-999),-999),-999)</f>
        <v>0.59856699999999996</v>
      </c>
      <c r="L232" s="9">
        <f>IF(Raw!$G232&gt;$C$8,IF(Raw!$Q232&gt;$C$8,IF(Raw!$N232&gt;$C$9,IF(Raw!$N232&lt;$A$9,IF(Raw!$X232&gt;$C$9,IF(Raw!$X232&lt;$A$9,Raw!S232,-999),-999),-999),-999),-999),-999)</f>
        <v>0.93760500000000002</v>
      </c>
      <c r="M232" s="9">
        <f>Raw!Q232</f>
        <v>0.99208700000000005</v>
      </c>
      <c r="N232" s="9">
        <f>IF(Raw!$G232&gt;$C$8,IF(Raw!$Q232&gt;$C$8,IF(Raw!$N232&gt;$C$9,IF(Raw!$N232&lt;$A$9,IF(Raw!$X232&gt;$C$9,IF(Raw!$X232&lt;$A$9,Raw!V232,-999),-999),-999),-999),-999),-999)</f>
        <v>582.1</v>
      </c>
      <c r="O232" s="9">
        <f>IF(Raw!$G232&gt;$C$8,IF(Raw!$Q232&gt;$C$8,IF(Raw!$N232&gt;$C$9,IF(Raw!$N232&lt;$A$9,IF(Raw!$X232&gt;$C$9,IF(Raw!$X232&lt;$A$9,Raw!W232,-999),-999),-999),-999),-999),-999)</f>
        <v>0.112278</v>
      </c>
      <c r="P232" s="9">
        <f>IF(Raw!$G232&gt;$C$8,IF(Raw!$Q232&gt;$C$8,IF(Raw!$N232&gt;$C$9,IF(Raw!$N232&lt;$A$9,IF(Raw!$X232&gt;$C$9,IF(Raw!$X232&lt;$A$9,Raw!X232,-999),-999),-999),-999),-999),-999)</f>
        <v>461</v>
      </c>
      <c r="R232" s="9">
        <f t="shared" si="64"/>
        <v>0.31654899999999997</v>
      </c>
      <c r="S232" s="9">
        <f t="shared" si="65"/>
        <v>0.35014545655660634</v>
      </c>
      <c r="T232" s="9">
        <f t="shared" si="66"/>
        <v>0.33903800000000006</v>
      </c>
      <c r="U232" s="9">
        <f t="shared" si="67"/>
        <v>0.36160003412951086</v>
      </c>
      <c r="V232" s="15">
        <f t="shared" si="68"/>
        <v>0.76011637349999994</v>
      </c>
      <c r="X232" s="11">
        <f t="shared" si="69"/>
        <v>0</v>
      </c>
      <c r="Y232" s="11">
        <f t="shared" si="70"/>
        <v>5.8629999999999995E-18</v>
      </c>
      <c r="Z232" s="11">
        <f t="shared" si="71"/>
        <v>3.9899999999999999E-4</v>
      </c>
      <c r="AA232" s="16">
        <f t="shared" si="72"/>
        <v>0</v>
      </c>
      <c r="AB232" s="9">
        <f t="shared" si="73"/>
        <v>0.59856699999999996</v>
      </c>
      <c r="AC232" s="9">
        <f t="shared" si="74"/>
        <v>1</v>
      </c>
      <c r="AD232" s="15">
        <f t="shared" si="75"/>
        <v>0</v>
      </c>
      <c r="AE232" s="3">
        <f t="shared" si="76"/>
        <v>705.90519999999981</v>
      </c>
      <c r="AF232" s="2">
        <f t="shared" si="77"/>
        <v>0.25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7.2407407407407406E-2</v>
      </c>
      <c r="C233" s="15">
        <f>Raw!C233</f>
        <v>10.9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0.558921</v>
      </c>
      <c r="F233" s="9">
        <f>IF(Raw!$G233&gt;$C$8,IF(Raw!$Q233&gt;$C$8,IF(Raw!$N233&gt;$C$9,IF(Raw!$N233&lt;$A$9,IF(Raw!$X233&gt;$C$9,IF(Raw!$X233&lt;$A$9,Raw!I233,-999),-999),-999),-999),-999),-999)</f>
        <v>0.85563999999999996</v>
      </c>
      <c r="G233" s="9">
        <f>Raw!G233</f>
        <v>0.99427399999999999</v>
      </c>
      <c r="H233" s="9">
        <f>IF(Raw!$G233&gt;$C$8,IF(Raw!$Q233&gt;$C$8,IF(Raw!$N233&gt;$C$9,IF(Raw!$N233&lt;$A$9,IF(Raw!$X233&gt;$C$9,IF(Raw!$X233&lt;$A$9,Raw!L233,-999),-999),-999),-999),-999),-999)</f>
        <v>608.5</v>
      </c>
      <c r="I233" s="9">
        <f>IF(Raw!$G233&gt;$C$8,IF(Raw!$Q233&gt;$C$8,IF(Raw!$N233&gt;$C$9,IF(Raw!$N233&lt;$A$9,IF(Raw!$X233&gt;$C$9,IF(Raw!$X233&lt;$A$9,Raw!M233,-999),-999),-999),-999),-999),-999)</f>
        <v>0.24374999999999999</v>
      </c>
      <c r="J233" s="9">
        <f>IF(Raw!$G233&gt;$C$8,IF(Raw!$Q233&gt;$C$8,IF(Raw!$N233&gt;$C$9,IF(Raw!$N233&lt;$A$9,IF(Raw!$X233&gt;$C$9,IF(Raw!$X233&lt;$A$9,Raw!N233,-999),-999),-999),-999),-999),-999)</f>
        <v>400</v>
      </c>
      <c r="K233" s="9">
        <f>IF(Raw!$G233&gt;$C$8,IF(Raw!$Q233&gt;$C$8,IF(Raw!$N233&gt;$C$9,IF(Raw!$N233&lt;$A$9,IF(Raw!$X233&gt;$C$9,IF(Raw!$X233&lt;$A$9,Raw!R233,-999),-999),-999),-999),-999),-999)</f>
        <v>0.59213800000000005</v>
      </c>
      <c r="L233" s="9">
        <f>IF(Raw!$G233&gt;$C$8,IF(Raw!$Q233&gt;$C$8,IF(Raw!$N233&gt;$C$9,IF(Raw!$N233&lt;$A$9,IF(Raw!$X233&gt;$C$9,IF(Raw!$X233&lt;$A$9,Raw!S233,-999),-999),-999),-999),-999),-999)</f>
        <v>0.91520800000000002</v>
      </c>
      <c r="M233" s="9">
        <f>Raw!Q233</f>
        <v>0.99532500000000002</v>
      </c>
      <c r="N233" s="9">
        <f>IF(Raw!$G233&gt;$C$8,IF(Raw!$Q233&gt;$C$8,IF(Raw!$N233&gt;$C$9,IF(Raw!$N233&lt;$A$9,IF(Raw!$X233&gt;$C$9,IF(Raw!$X233&lt;$A$9,Raw!V233,-999),-999),-999),-999),-999),-999)</f>
        <v>584.1</v>
      </c>
      <c r="O233" s="9">
        <f>IF(Raw!$G233&gt;$C$8,IF(Raw!$Q233&gt;$C$8,IF(Raw!$N233&gt;$C$9,IF(Raw!$N233&lt;$A$9,IF(Raw!$X233&gt;$C$9,IF(Raw!$X233&lt;$A$9,Raw!W233,-999),-999),-999),-999),-999),-999)</f>
        <v>0.13353899999999999</v>
      </c>
      <c r="P233" s="9">
        <f>IF(Raw!$G233&gt;$C$8,IF(Raw!$Q233&gt;$C$8,IF(Raw!$N233&gt;$C$9,IF(Raw!$N233&lt;$A$9,IF(Raw!$X233&gt;$C$9,IF(Raw!$X233&lt;$A$9,Raw!X233,-999),-999),-999),-999),-999),-999)</f>
        <v>314</v>
      </c>
      <c r="R233" s="9">
        <f t="shared" si="64"/>
        <v>0.29671899999999996</v>
      </c>
      <c r="S233" s="9">
        <f t="shared" si="65"/>
        <v>0.34678018792950305</v>
      </c>
      <c r="T233" s="9">
        <f t="shared" si="66"/>
        <v>0.32306999999999997</v>
      </c>
      <c r="U233" s="9">
        <f t="shared" si="67"/>
        <v>0.35300172201291941</v>
      </c>
      <c r="V233" s="15">
        <f t="shared" si="68"/>
        <v>0.74195912559999999</v>
      </c>
      <c r="X233" s="11">
        <f t="shared" si="69"/>
        <v>0</v>
      </c>
      <c r="Y233" s="11">
        <f t="shared" si="70"/>
        <v>6.0849999999999996E-18</v>
      </c>
      <c r="Z233" s="11">
        <f t="shared" si="71"/>
        <v>3.9999999999999996E-4</v>
      </c>
      <c r="AA233" s="16">
        <f t="shared" si="72"/>
        <v>0</v>
      </c>
      <c r="AB233" s="9">
        <f t="shared" si="73"/>
        <v>0.59213800000000005</v>
      </c>
      <c r="AC233" s="9">
        <f t="shared" si="74"/>
        <v>1</v>
      </c>
      <c r="AD233" s="15">
        <f t="shared" si="75"/>
        <v>0</v>
      </c>
      <c r="AE233" s="3">
        <f t="shared" si="76"/>
        <v>732.63399999999979</v>
      </c>
      <c r="AF233" s="2">
        <f t="shared" si="77"/>
        <v>0.25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7.2465277777777781E-2</v>
      </c>
      <c r="C234" s="15">
        <f>Raw!C234</f>
        <v>10.199999999999999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0.55280899999999999</v>
      </c>
      <c r="F234" s="9">
        <f>IF(Raw!$G234&gt;$C$8,IF(Raw!$Q234&gt;$C$8,IF(Raw!$N234&gt;$C$9,IF(Raw!$N234&lt;$A$9,IF(Raw!$X234&gt;$C$9,IF(Raw!$X234&lt;$A$9,Raw!I234,-999),-999),-999),-999),-999),-999)</f>
        <v>0.848584</v>
      </c>
      <c r="G234" s="9">
        <f>Raw!G234</f>
        <v>0.99129199999999995</v>
      </c>
      <c r="H234" s="9">
        <f>IF(Raw!$G234&gt;$C$8,IF(Raw!$Q234&gt;$C$8,IF(Raw!$N234&gt;$C$9,IF(Raw!$N234&lt;$A$9,IF(Raw!$X234&gt;$C$9,IF(Raw!$X234&lt;$A$9,Raw!L234,-999),-999),-999),-999),-999),-999)</f>
        <v>593</v>
      </c>
      <c r="I234" s="9">
        <f>IF(Raw!$G234&gt;$C$8,IF(Raw!$Q234&gt;$C$8,IF(Raw!$N234&gt;$C$9,IF(Raw!$N234&lt;$A$9,IF(Raw!$X234&gt;$C$9,IF(Raw!$X234&lt;$A$9,Raw!M234,-999),-999),-999),-999),-999),-999)</f>
        <v>0.239341</v>
      </c>
      <c r="J234" s="9">
        <f>IF(Raw!$G234&gt;$C$8,IF(Raw!$Q234&gt;$C$8,IF(Raw!$N234&gt;$C$9,IF(Raw!$N234&lt;$A$9,IF(Raw!$X234&gt;$C$9,IF(Raw!$X234&lt;$A$9,Raw!N234,-999),-999),-999),-999),-999),-999)</f>
        <v>445</v>
      </c>
      <c r="K234" s="9">
        <f>IF(Raw!$G234&gt;$C$8,IF(Raw!$Q234&gt;$C$8,IF(Raw!$N234&gt;$C$9,IF(Raw!$N234&lt;$A$9,IF(Raw!$X234&gt;$C$9,IF(Raw!$X234&lt;$A$9,Raw!R234,-999),-999),-999),-999),-999),-999)</f>
        <v>0.56392699999999996</v>
      </c>
      <c r="L234" s="9">
        <f>IF(Raw!$G234&gt;$C$8,IF(Raw!$Q234&gt;$C$8,IF(Raw!$N234&gt;$C$9,IF(Raw!$N234&lt;$A$9,IF(Raw!$X234&gt;$C$9,IF(Raw!$X234&lt;$A$9,Raw!S234,-999),-999),-999),-999),-999),-999)</f>
        <v>0.87172000000000005</v>
      </c>
      <c r="M234" s="9">
        <f>Raw!Q234</f>
        <v>0.99296399999999996</v>
      </c>
      <c r="N234" s="9">
        <f>IF(Raw!$G234&gt;$C$8,IF(Raw!$Q234&gt;$C$8,IF(Raw!$N234&gt;$C$9,IF(Raw!$N234&lt;$A$9,IF(Raw!$X234&gt;$C$9,IF(Raw!$X234&lt;$A$9,Raw!V234,-999),-999),-999),-999),-999),-999)</f>
        <v>570.5</v>
      </c>
      <c r="O234" s="9">
        <f>IF(Raw!$G234&gt;$C$8,IF(Raw!$Q234&gt;$C$8,IF(Raw!$N234&gt;$C$9,IF(Raw!$N234&lt;$A$9,IF(Raw!$X234&gt;$C$9,IF(Raw!$X234&lt;$A$9,Raw!W234,-999),-999),-999),-999),-999),-999)</f>
        <v>0.23144799999999999</v>
      </c>
      <c r="P234" s="9">
        <f>IF(Raw!$G234&gt;$C$8,IF(Raw!$Q234&gt;$C$8,IF(Raw!$N234&gt;$C$9,IF(Raw!$N234&lt;$A$9,IF(Raw!$X234&gt;$C$9,IF(Raw!$X234&lt;$A$9,Raw!X234,-999),-999),-999),-999),-999),-999)</f>
        <v>515</v>
      </c>
      <c r="R234" s="9">
        <f t="shared" si="64"/>
        <v>0.29577500000000001</v>
      </c>
      <c r="S234" s="9">
        <f t="shared" si="65"/>
        <v>0.34855123358441831</v>
      </c>
      <c r="T234" s="9">
        <f t="shared" si="66"/>
        <v>0.30779300000000009</v>
      </c>
      <c r="U234" s="9">
        <f t="shared" si="67"/>
        <v>0.35308700041297675</v>
      </c>
      <c r="V234" s="15">
        <f t="shared" si="68"/>
        <v>0.70670340399999998</v>
      </c>
      <c r="X234" s="11">
        <f t="shared" si="69"/>
        <v>0</v>
      </c>
      <c r="Y234" s="11">
        <f t="shared" si="70"/>
        <v>5.93E-18</v>
      </c>
      <c r="Z234" s="11">
        <f t="shared" si="71"/>
        <v>4.4499999999999997E-4</v>
      </c>
      <c r="AA234" s="16">
        <f t="shared" si="72"/>
        <v>0</v>
      </c>
      <c r="AB234" s="9">
        <f t="shared" si="73"/>
        <v>0.56392699999999996</v>
      </c>
      <c r="AC234" s="9">
        <f t="shared" si="74"/>
        <v>1</v>
      </c>
      <c r="AD234" s="15">
        <f t="shared" si="75"/>
        <v>0</v>
      </c>
      <c r="AE234" s="3">
        <f t="shared" si="76"/>
        <v>713.97199999999987</v>
      </c>
      <c r="AF234" s="2">
        <f t="shared" si="77"/>
        <v>0.25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7.2511574074074062E-2</v>
      </c>
      <c r="C235" s="15">
        <f>Raw!C235</f>
        <v>8.6999999999999993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0.55289699999999997</v>
      </c>
      <c r="F235" s="9">
        <f>IF(Raw!$G235&gt;$C$8,IF(Raw!$Q235&gt;$C$8,IF(Raw!$N235&gt;$C$9,IF(Raw!$N235&lt;$A$9,IF(Raw!$X235&gt;$C$9,IF(Raw!$X235&lt;$A$9,Raw!I235,-999),-999),-999),-999),-999),-999)</f>
        <v>0.85614599999999996</v>
      </c>
      <c r="G235" s="9">
        <f>Raw!G235</f>
        <v>0.99372199999999999</v>
      </c>
      <c r="H235" s="9">
        <f>IF(Raw!$G235&gt;$C$8,IF(Raw!$Q235&gt;$C$8,IF(Raw!$N235&gt;$C$9,IF(Raw!$N235&lt;$A$9,IF(Raw!$X235&gt;$C$9,IF(Raw!$X235&lt;$A$9,Raw!L235,-999),-999),-999),-999),-999),-999)</f>
        <v>588.6</v>
      </c>
      <c r="I235" s="9">
        <f>IF(Raw!$G235&gt;$C$8,IF(Raw!$Q235&gt;$C$8,IF(Raw!$N235&gt;$C$9,IF(Raw!$N235&lt;$A$9,IF(Raw!$X235&gt;$C$9,IF(Raw!$X235&lt;$A$9,Raw!M235,-999),-999),-999),-999),-999),-999)</f>
        <v>0.137602</v>
      </c>
      <c r="J235" s="9">
        <f>IF(Raw!$G235&gt;$C$8,IF(Raw!$Q235&gt;$C$8,IF(Raw!$N235&gt;$C$9,IF(Raw!$N235&lt;$A$9,IF(Raw!$X235&gt;$C$9,IF(Raw!$X235&lt;$A$9,Raw!N235,-999),-999),-999),-999),-999),-999)</f>
        <v>417</v>
      </c>
      <c r="K235" s="9">
        <f>IF(Raw!$G235&gt;$C$8,IF(Raw!$Q235&gt;$C$8,IF(Raw!$N235&gt;$C$9,IF(Raw!$N235&lt;$A$9,IF(Raw!$X235&gt;$C$9,IF(Raw!$X235&lt;$A$9,Raw!R235,-999),-999),-999),-999),-999),-999)</f>
        <v>0.54222800000000004</v>
      </c>
      <c r="L235" s="9">
        <f>IF(Raw!$G235&gt;$C$8,IF(Raw!$Q235&gt;$C$8,IF(Raw!$N235&gt;$C$9,IF(Raw!$N235&lt;$A$9,IF(Raw!$X235&gt;$C$9,IF(Raw!$X235&lt;$A$9,Raw!S235,-999),-999),-999),-999),-999),-999)</f>
        <v>0.85353400000000001</v>
      </c>
      <c r="M235" s="9">
        <f>Raw!Q235</f>
        <v>0.99405100000000002</v>
      </c>
      <c r="N235" s="9">
        <f>IF(Raw!$G235&gt;$C$8,IF(Raw!$Q235&gt;$C$8,IF(Raw!$N235&gt;$C$9,IF(Raw!$N235&lt;$A$9,IF(Raw!$X235&gt;$C$9,IF(Raw!$X235&lt;$A$9,Raw!V235,-999),-999),-999),-999),-999),-999)</f>
        <v>573.5</v>
      </c>
      <c r="O235" s="9">
        <f>IF(Raw!$G235&gt;$C$8,IF(Raw!$Q235&gt;$C$8,IF(Raw!$N235&gt;$C$9,IF(Raw!$N235&lt;$A$9,IF(Raw!$X235&gt;$C$9,IF(Raw!$X235&lt;$A$9,Raw!W235,-999),-999),-999),-999),-999),-999)</f>
        <v>0.136659</v>
      </c>
      <c r="P235" s="9">
        <f>IF(Raw!$G235&gt;$C$8,IF(Raw!$Q235&gt;$C$8,IF(Raw!$N235&gt;$C$9,IF(Raw!$N235&lt;$A$9,IF(Raw!$X235&gt;$C$9,IF(Raw!$X235&lt;$A$9,Raw!X235,-999),-999),-999),-999),-999),-999)</f>
        <v>333</v>
      </c>
      <c r="R235" s="9">
        <f t="shared" si="64"/>
        <v>0.30324899999999999</v>
      </c>
      <c r="S235" s="9">
        <f t="shared" si="65"/>
        <v>0.35420243743473662</v>
      </c>
      <c r="T235" s="9">
        <f t="shared" si="66"/>
        <v>0.31130599999999997</v>
      </c>
      <c r="U235" s="9">
        <f t="shared" si="67"/>
        <v>0.36472595116304679</v>
      </c>
      <c r="V235" s="15">
        <f t="shared" si="68"/>
        <v>0.69196001379999994</v>
      </c>
      <c r="X235" s="11">
        <f t="shared" si="69"/>
        <v>0</v>
      </c>
      <c r="Y235" s="11">
        <f t="shared" si="70"/>
        <v>5.8860000000000001E-18</v>
      </c>
      <c r="Z235" s="11">
        <f t="shared" si="71"/>
        <v>4.17E-4</v>
      </c>
      <c r="AA235" s="16">
        <f t="shared" si="72"/>
        <v>0</v>
      </c>
      <c r="AB235" s="9">
        <f t="shared" si="73"/>
        <v>0.54222800000000004</v>
      </c>
      <c r="AC235" s="9">
        <f t="shared" si="74"/>
        <v>1</v>
      </c>
      <c r="AD235" s="15">
        <f t="shared" si="75"/>
        <v>0</v>
      </c>
      <c r="AE235" s="3">
        <f t="shared" si="76"/>
        <v>708.67439999999976</v>
      </c>
      <c r="AF235" s="2">
        <f t="shared" si="77"/>
        <v>0.25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7.256944444444445E-2</v>
      </c>
      <c r="C236" s="15">
        <f>Raw!C236</f>
        <v>8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0.54370200000000002</v>
      </c>
      <c r="F236" s="9">
        <f>IF(Raw!$G236&gt;$C$8,IF(Raw!$Q236&gt;$C$8,IF(Raw!$N236&gt;$C$9,IF(Raw!$N236&lt;$A$9,IF(Raw!$X236&gt;$C$9,IF(Raw!$X236&lt;$A$9,Raw!I236,-999),-999),-999),-999),-999),-999)</f>
        <v>0.82962599999999997</v>
      </c>
      <c r="G236" s="9">
        <f>Raw!G236</f>
        <v>0.99288799999999999</v>
      </c>
      <c r="H236" s="9">
        <f>IF(Raw!$G236&gt;$C$8,IF(Raw!$Q236&gt;$C$8,IF(Raw!$N236&gt;$C$9,IF(Raw!$N236&lt;$A$9,IF(Raw!$X236&gt;$C$9,IF(Raw!$X236&lt;$A$9,Raw!L236,-999),-999),-999),-999),-999),-999)</f>
        <v>609.6</v>
      </c>
      <c r="I236" s="9">
        <f>IF(Raw!$G236&gt;$C$8,IF(Raw!$Q236&gt;$C$8,IF(Raw!$N236&gt;$C$9,IF(Raw!$N236&lt;$A$9,IF(Raw!$X236&gt;$C$9,IF(Raw!$X236&lt;$A$9,Raw!M236,-999),-999),-999),-999),-999),-999)</f>
        <v>0.25700800000000001</v>
      </c>
      <c r="J236" s="9">
        <f>IF(Raw!$G236&gt;$C$8,IF(Raw!$Q236&gt;$C$8,IF(Raw!$N236&gt;$C$9,IF(Raw!$N236&lt;$A$9,IF(Raw!$X236&gt;$C$9,IF(Raw!$X236&lt;$A$9,Raw!N236,-999),-999),-999),-999),-999),-999)</f>
        <v>314</v>
      </c>
      <c r="K236" s="9">
        <f>IF(Raw!$G236&gt;$C$8,IF(Raw!$Q236&gt;$C$8,IF(Raw!$N236&gt;$C$9,IF(Raw!$N236&lt;$A$9,IF(Raw!$X236&gt;$C$9,IF(Raw!$X236&lt;$A$9,Raw!R236,-999),-999),-999),-999),-999),-999)</f>
        <v>0.53683499999999995</v>
      </c>
      <c r="L236" s="9">
        <f>IF(Raw!$G236&gt;$C$8,IF(Raw!$Q236&gt;$C$8,IF(Raw!$N236&gt;$C$9,IF(Raw!$N236&lt;$A$9,IF(Raw!$X236&gt;$C$9,IF(Raw!$X236&lt;$A$9,Raw!S236,-999),-999),-999),-999),-999),-999)</f>
        <v>0.82452400000000003</v>
      </c>
      <c r="M236" s="9">
        <f>Raw!Q236</f>
        <v>0.98808600000000002</v>
      </c>
      <c r="N236" s="9">
        <f>IF(Raw!$G236&gt;$C$8,IF(Raw!$Q236&gt;$C$8,IF(Raw!$N236&gt;$C$9,IF(Raw!$N236&lt;$A$9,IF(Raw!$X236&gt;$C$9,IF(Raw!$X236&lt;$A$9,Raw!V236,-999),-999),-999),-999),-999),-999)</f>
        <v>590.79999999999995</v>
      </c>
      <c r="O236" s="9">
        <f>IF(Raw!$G236&gt;$C$8,IF(Raw!$Q236&gt;$C$8,IF(Raw!$N236&gt;$C$9,IF(Raw!$N236&lt;$A$9,IF(Raw!$X236&gt;$C$9,IF(Raw!$X236&lt;$A$9,Raw!W236,-999),-999),-999),-999),-999),-999)</f>
        <v>0.17419899999999999</v>
      </c>
      <c r="P236" s="9">
        <f>IF(Raw!$G236&gt;$C$8,IF(Raw!$Q236&gt;$C$8,IF(Raw!$N236&gt;$C$9,IF(Raw!$N236&lt;$A$9,IF(Raw!$X236&gt;$C$9,IF(Raw!$X236&lt;$A$9,Raw!X236,-999),-999),-999),-999),-999),-999)</f>
        <v>410</v>
      </c>
      <c r="R236" s="9">
        <f t="shared" si="64"/>
        <v>0.28592399999999996</v>
      </c>
      <c r="S236" s="9">
        <f t="shared" si="65"/>
        <v>0.34464204352322608</v>
      </c>
      <c r="T236" s="9">
        <f t="shared" si="66"/>
        <v>0.28768900000000008</v>
      </c>
      <c r="U236" s="9">
        <f t="shared" si="67"/>
        <v>0.34891525292168579</v>
      </c>
      <c r="V236" s="15">
        <f t="shared" si="68"/>
        <v>0.66844160679999998</v>
      </c>
      <c r="X236" s="11">
        <f t="shared" si="69"/>
        <v>0</v>
      </c>
      <c r="Y236" s="11">
        <f t="shared" si="70"/>
        <v>6.0959999999999998E-18</v>
      </c>
      <c r="Z236" s="11">
        <f t="shared" si="71"/>
        <v>3.1399999999999999E-4</v>
      </c>
      <c r="AA236" s="16">
        <f t="shared" si="72"/>
        <v>0</v>
      </c>
      <c r="AB236" s="9">
        <f t="shared" si="73"/>
        <v>0.53683499999999995</v>
      </c>
      <c r="AC236" s="9">
        <f t="shared" si="74"/>
        <v>1</v>
      </c>
      <c r="AD236" s="15">
        <f t="shared" si="75"/>
        <v>0</v>
      </c>
      <c r="AE236" s="3">
        <f t="shared" si="76"/>
        <v>733.95839999999976</v>
      </c>
      <c r="AF236" s="2">
        <f t="shared" si="77"/>
        <v>0.25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7.2627314814814811E-2</v>
      </c>
      <c r="C237" s="15">
        <f>Raw!C237</f>
        <v>7.1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0.53660399999999997</v>
      </c>
      <c r="F237" s="9">
        <f>IF(Raw!$G237&gt;$C$8,IF(Raw!$Q237&gt;$C$8,IF(Raw!$N237&gt;$C$9,IF(Raw!$N237&lt;$A$9,IF(Raw!$X237&gt;$C$9,IF(Raw!$X237&lt;$A$9,Raw!I237,-999),-999),-999),-999),-999),-999)</f>
        <v>0.81976300000000002</v>
      </c>
      <c r="G237" s="9">
        <f>Raw!G237</f>
        <v>0.99419400000000002</v>
      </c>
      <c r="H237" s="9">
        <f>IF(Raw!$G237&gt;$C$8,IF(Raw!$Q237&gt;$C$8,IF(Raw!$N237&gt;$C$9,IF(Raw!$N237&lt;$A$9,IF(Raw!$X237&gt;$C$9,IF(Raw!$X237&lt;$A$9,Raw!L237,-999),-999),-999),-999),-999),-999)</f>
        <v>599.4</v>
      </c>
      <c r="I237" s="9">
        <f>IF(Raw!$G237&gt;$C$8,IF(Raw!$Q237&gt;$C$8,IF(Raw!$N237&gt;$C$9,IF(Raw!$N237&lt;$A$9,IF(Raw!$X237&gt;$C$9,IF(Raw!$X237&lt;$A$9,Raw!M237,-999),-999),-999),-999),-999),-999)</f>
        <v>0.195465</v>
      </c>
      <c r="J237" s="9">
        <f>IF(Raw!$G237&gt;$C$8,IF(Raw!$Q237&gt;$C$8,IF(Raw!$N237&gt;$C$9,IF(Raw!$N237&lt;$A$9,IF(Raw!$X237&gt;$C$9,IF(Raw!$X237&lt;$A$9,Raw!N237,-999),-999),-999),-999),-999),-999)</f>
        <v>511</v>
      </c>
      <c r="K237" s="9">
        <f>IF(Raw!$G237&gt;$C$8,IF(Raw!$Q237&gt;$C$8,IF(Raw!$N237&gt;$C$9,IF(Raw!$N237&lt;$A$9,IF(Raw!$X237&gt;$C$9,IF(Raw!$X237&lt;$A$9,Raw!R237,-999),-999),-999),-999),-999),-999)</f>
        <v>0.53185000000000004</v>
      </c>
      <c r="L237" s="9">
        <f>IF(Raw!$G237&gt;$C$8,IF(Raw!$Q237&gt;$C$8,IF(Raw!$N237&gt;$C$9,IF(Raw!$N237&lt;$A$9,IF(Raw!$X237&gt;$C$9,IF(Raw!$X237&lt;$A$9,Raw!S237,-999),-999),-999),-999),-999),-999)</f>
        <v>0.82602500000000001</v>
      </c>
      <c r="M237" s="9">
        <f>Raw!Q237</f>
        <v>0.99299199999999999</v>
      </c>
      <c r="N237" s="9">
        <f>IF(Raw!$G237&gt;$C$8,IF(Raw!$Q237&gt;$C$8,IF(Raw!$N237&gt;$C$9,IF(Raw!$N237&lt;$A$9,IF(Raw!$X237&gt;$C$9,IF(Raw!$X237&lt;$A$9,Raw!V237,-999),-999),-999),-999),-999),-999)</f>
        <v>596.9</v>
      </c>
      <c r="O237" s="9">
        <f>IF(Raw!$G237&gt;$C$8,IF(Raw!$Q237&gt;$C$8,IF(Raw!$N237&gt;$C$9,IF(Raw!$N237&lt;$A$9,IF(Raw!$X237&gt;$C$9,IF(Raw!$X237&lt;$A$9,Raw!W237,-999),-999),-999),-999),-999),-999)</f>
        <v>0.22067999999999999</v>
      </c>
      <c r="P237" s="9">
        <f>IF(Raw!$G237&gt;$C$8,IF(Raw!$Q237&gt;$C$8,IF(Raw!$N237&gt;$C$9,IF(Raw!$N237&lt;$A$9,IF(Raw!$X237&gt;$C$9,IF(Raw!$X237&lt;$A$9,Raw!X237,-999),-999),-999),-999),-999),-999)</f>
        <v>513</v>
      </c>
      <c r="R237" s="9">
        <f t="shared" si="64"/>
        <v>0.28315900000000005</v>
      </c>
      <c r="S237" s="9">
        <f t="shared" si="65"/>
        <v>0.34541568721691518</v>
      </c>
      <c r="T237" s="9">
        <f t="shared" si="66"/>
        <v>0.29417499999999996</v>
      </c>
      <c r="U237" s="9">
        <f t="shared" si="67"/>
        <v>0.35613328894403917</v>
      </c>
      <c r="V237" s="15">
        <f t="shared" si="68"/>
        <v>0.66965846750000002</v>
      </c>
      <c r="X237" s="11">
        <f t="shared" si="69"/>
        <v>0</v>
      </c>
      <c r="Y237" s="11">
        <f t="shared" si="70"/>
        <v>5.9939999999999991E-18</v>
      </c>
      <c r="Z237" s="11">
        <f t="shared" si="71"/>
        <v>5.1099999999999995E-4</v>
      </c>
      <c r="AA237" s="16">
        <f t="shared" si="72"/>
        <v>0</v>
      </c>
      <c r="AB237" s="9">
        <f t="shared" si="73"/>
        <v>0.53185000000000004</v>
      </c>
      <c r="AC237" s="9">
        <f t="shared" si="74"/>
        <v>1</v>
      </c>
      <c r="AD237" s="15">
        <f t="shared" si="75"/>
        <v>0</v>
      </c>
      <c r="AE237" s="3">
        <f t="shared" si="76"/>
        <v>721.67759999999964</v>
      </c>
      <c r="AF237" s="2">
        <f t="shared" si="77"/>
        <v>0.25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7.2685185185185186E-2</v>
      </c>
      <c r="C238" s="15">
        <f>Raw!C238</f>
        <v>6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0.549064</v>
      </c>
      <c r="F238" s="9">
        <f>IF(Raw!$G238&gt;$C$8,IF(Raw!$Q238&gt;$C$8,IF(Raw!$N238&gt;$C$9,IF(Raw!$N238&lt;$A$9,IF(Raw!$X238&gt;$C$9,IF(Raw!$X238&lt;$A$9,Raw!I238,-999),-999),-999),-999),-999),-999)</f>
        <v>0.83184100000000005</v>
      </c>
      <c r="G238" s="9">
        <f>Raw!G238</f>
        <v>0.99065599999999998</v>
      </c>
      <c r="H238" s="9">
        <f>IF(Raw!$G238&gt;$C$8,IF(Raw!$Q238&gt;$C$8,IF(Raw!$N238&gt;$C$9,IF(Raw!$N238&lt;$A$9,IF(Raw!$X238&gt;$C$9,IF(Raw!$X238&lt;$A$9,Raw!L238,-999),-999),-999),-999),-999),-999)</f>
        <v>598.29999999999995</v>
      </c>
      <c r="I238" s="9">
        <f>IF(Raw!$G238&gt;$C$8,IF(Raw!$Q238&gt;$C$8,IF(Raw!$N238&gt;$C$9,IF(Raw!$N238&lt;$A$9,IF(Raw!$X238&gt;$C$9,IF(Raw!$X238&lt;$A$9,Raw!M238,-999),-999),-999),-999),-999),-999)</f>
        <v>0.22009300000000001</v>
      </c>
      <c r="J238" s="9">
        <f>IF(Raw!$G238&gt;$C$8,IF(Raw!$Q238&gt;$C$8,IF(Raw!$N238&gt;$C$9,IF(Raw!$N238&lt;$A$9,IF(Raw!$X238&gt;$C$9,IF(Raw!$X238&lt;$A$9,Raw!N238,-999),-999),-999),-999),-999),-999)</f>
        <v>317</v>
      </c>
      <c r="K238" s="9">
        <f>IF(Raw!$G238&gt;$C$8,IF(Raw!$Q238&gt;$C$8,IF(Raw!$N238&gt;$C$9,IF(Raw!$N238&lt;$A$9,IF(Raw!$X238&gt;$C$9,IF(Raw!$X238&lt;$A$9,Raw!R238,-999),-999),-999),-999),-999),-999)</f>
        <v>0.545929</v>
      </c>
      <c r="L238" s="9">
        <f>IF(Raw!$G238&gt;$C$8,IF(Raw!$Q238&gt;$C$8,IF(Raw!$N238&gt;$C$9,IF(Raw!$N238&lt;$A$9,IF(Raw!$X238&gt;$C$9,IF(Raw!$X238&lt;$A$9,Raw!S238,-999),-999),-999),-999),-999),-999)</f>
        <v>0.84951600000000005</v>
      </c>
      <c r="M238" s="9">
        <f>Raw!Q238</f>
        <v>0.98985500000000004</v>
      </c>
      <c r="N238" s="9">
        <f>IF(Raw!$G238&gt;$C$8,IF(Raw!$Q238&gt;$C$8,IF(Raw!$N238&gt;$C$9,IF(Raw!$N238&lt;$A$9,IF(Raw!$X238&gt;$C$9,IF(Raw!$X238&lt;$A$9,Raw!V238,-999),-999),-999),-999),-999),-999)</f>
        <v>581.4</v>
      </c>
      <c r="O238" s="9">
        <f>IF(Raw!$G238&gt;$C$8,IF(Raw!$Q238&gt;$C$8,IF(Raw!$N238&gt;$C$9,IF(Raw!$N238&lt;$A$9,IF(Raw!$X238&gt;$C$9,IF(Raw!$X238&lt;$A$9,Raw!W238,-999),-999),-999),-999),-999),-999)</f>
        <v>0.13874</v>
      </c>
      <c r="P238" s="9">
        <f>IF(Raw!$G238&gt;$C$8,IF(Raw!$Q238&gt;$C$8,IF(Raw!$N238&gt;$C$9,IF(Raw!$N238&lt;$A$9,IF(Raw!$X238&gt;$C$9,IF(Raw!$X238&lt;$A$9,Raw!X238,-999),-999),-999),-999),-999),-999)</f>
        <v>264</v>
      </c>
      <c r="R238" s="9">
        <f t="shared" si="64"/>
        <v>0.28277700000000006</v>
      </c>
      <c r="S238" s="9">
        <f t="shared" si="65"/>
        <v>0.33994116664122115</v>
      </c>
      <c r="T238" s="9">
        <f t="shared" si="66"/>
        <v>0.30358700000000005</v>
      </c>
      <c r="U238" s="9">
        <f t="shared" si="67"/>
        <v>0.35736466411462531</v>
      </c>
      <c r="V238" s="15">
        <f t="shared" si="68"/>
        <v>0.68870262120000003</v>
      </c>
      <c r="X238" s="11">
        <f t="shared" si="69"/>
        <v>0</v>
      </c>
      <c r="Y238" s="11">
        <f t="shared" si="70"/>
        <v>5.9829999999999989E-18</v>
      </c>
      <c r="Z238" s="11">
        <f t="shared" si="71"/>
        <v>3.1700000000000001E-4</v>
      </c>
      <c r="AA238" s="16">
        <f t="shared" si="72"/>
        <v>0</v>
      </c>
      <c r="AB238" s="9">
        <f t="shared" si="73"/>
        <v>0.545929</v>
      </c>
      <c r="AC238" s="9">
        <f t="shared" si="74"/>
        <v>1</v>
      </c>
      <c r="AD238" s="15">
        <f t="shared" si="75"/>
        <v>0</v>
      </c>
      <c r="AE238" s="3">
        <f t="shared" si="76"/>
        <v>720.35319999999967</v>
      </c>
      <c r="AF238" s="2">
        <f t="shared" si="77"/>
        <v>0.25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7.273148148148148E-2</v>
      </c>
      <c r="C239" s="15">
        <f>Raw!C239</f>
        <v>5.0999999999999996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0.54962999999999995</v>
      </c>
      <c r="F239" s="9">
        <f>IF(Raw!$G239&gt;$C$8,IF(Raw!$Q239&gt;$C$8,IF(Raw!$N239&gt;$C$9,IF(Raw!$N239&lt;$A$9,IF(Raw!$X239&gt;$C$9,IF(Raw!$X239&lt;$A$9,Raw!I239,-999),-999),-999),-999),-999),-999)</f>
        <v>0.82468600000000003</v>
      </c>
      <c r="G239" s="9">
        <f>Raw!G239</f>
        <v>0.99051299999999998</v>
      </c>
      <c r="H239" s="9">
        <f>IF(Raw!$G239&gt;$C$8,IF(Raw!$Q239&gt;$C$8,IF(Raw!$N239&gt;$C$9,IF(Raw!$N239&lt;$A$9,IF(Raw!$X239&gt;$C$9,IF(Raw!$X239&lt;$A$9,Raw!L239,-999),-999),-999),-999),-999),-999)</f>
        <v>618.20000000000005</v>
      </c>
      <c r="I239" s="9">
        <f>IF(Raw!$G239&gt;$C$8,IF(Raw!$Q239&gt;$C$8,IF(Raw!$N239&gt;$C$9,IF(Raw!$N239&lt;$A$9,IF(Raw!$X239&gt;$C$9,IF(Raw!$X239&lt;$A$9,Raw!M239,-999),-999),-999),-999),-999),-999)</f>
        <v>0.29604900000000001</v>
      </c>
      <c r="J239" s="9">
        <f>IF(Raw!$G239&gt;$C$8,IF(Raw!$Q239&gt;$C$8,IF(Raw!$N239&gt;$C$9,IF(Raw!$N239&lt;$A$9,IF(Raw!$X239&gt;$C$9,IF(Raw!$X239&lt;$A$9,Raw!N239,-999),-999),-999),-999),-999),-999)</f>
        <v>392</v>
      </c>
      <c r="K239" s="9">
        <f>IF(Raw!$G239&gt;$C$8,IF(Raw!$Q239&gt;$C$8,IF(Raw!$N239&gt;$C$9,IF(Raw!$N239&lt;$A$9,IF(Raw!$X239&gt;$C$9,IF(Raw!$X239&lt;$A$9,Raw!R239,-999),-999),-999),-999),-999),-999)</f>
        <v>0.53562100000000001</v>
      </c>
      <c r="L239" s="9">
        <f>IF(Raw!$G239&gt;$C$8,IF(Raw!$Q239&gt;$C$8,IF(Raw!$N239&gt;$C$9,IF(Raw!$N239&lt;$A$9,IF(Raw!$X239&gt;$C$9,IF(Raw!$X239&lt;$A$9,Raw!S239,-999),-999),-999),-999),-999),-999)</f>
        <v>0.81814399999999998</v>
      </c>
      <c r="M239" s="9">
        <f>Raw!Q239</f>
        <v>0.99027399999999999</v>
      </c>
      <c r="N239" s="9">
        <f>IF(Raw!$G239&gt;$C$8,IF(Raw!$Q239&gt;$C$8,IF(Raw!$N239&gt;$C$9,IF(Raw!$N239&lt;$A$9,IF(Raw!$X239&gt;$C$9,IF(Raw!$X239&lt;$A$9,Raw!V239,-999),-999),-999),-999),-999),-999)</f>
        <v>598.1</v>
      </c>
      <c r="O239" s="9">
        <f>IF(Raw!$G239&gt;$C$8,IF(Raw!$Q239&gt;$C$8,IF(Raw!$N239&gt;$C$9,IF(Raw!$N239&lt;$A$9,IF(Raw!$X239&gt;$C$9,IF(Raw!$X239&lt;$A$9,Raw!W239,-999),-999),-999),-999),-999),-999)</f>
        <v>0.15429799999999999</v>
      </c>
      <c r="P239" s="9">
        <f>IF(Raw!$G239&gt;$C$8,IF(Raw!$Q239&gt;$C$8,IF(Raw!$N239&gt;$C$9,IF(Raw!$N239&lt;$A$9,IF(Raw!$X239&gt;$C$9,IF(Raw!$X239&lt;$A$9,Raw!X239,-999),-999),-999),-999),-999),-999)</f>
        <v>341</v>
      </c>
      <c r="R239" s="9">
        <f t="shared" si="64"/>
        <v>0.27505600000000008</v>
      </c>
      <c r="S239" s="9">
        <f t="shared" si="65"/>
        <v>0.33352815495837213</v>
      </c>
      <c r="T239" s="9">
        <f t="shared" si="66"/>
        <v>0.28252299999999997</v>
      </c>
      <c r="U239" s="9">
        <f t="shared" si="67"/>
        <v>0.34532185043219771</v>
      </c>
      <c r="V239" s="15">
        <f t="shared" si="68"/>
        <v>0.6632693408</v>
      </c>
      <c r="X239" s="11">
        <f t="shared" si="69"/>
        <v>0</v>
      </c>
      <c r="Y239" s="11">
        <f t="shared" si="70"/>
        <v>6.1819999999999999E-18</v>
      </c>
      <c r="Z239" s="11">
        <f t="shared" si="71"/>
        <v>3.9199999999999999E-4</v>
      </c>
      <c r="AA239" s="16">
        <f t="shared" si="72"/>
        <v>0</v>
      </c>
      <c r="AB239" s="9">
        <f t="shared" si="73"/>
        <v>0.53562100000000001</v>
      </c>
      <c r="AC239" s="9">
        <f t="shared" si="74"/>
        <v>1</v>
      </c>
      <c r="AD239" s="15">
        <f t="shared" si="75"/>
        <v>0</v>
      </c>
      <c r="AE239" s="3">
        <f t="shared" si="76"/>
        <v>744.31279999999981</v>
      </c>
      <c r="AF239" s="2">
        <f t="shared" si="77"/>
        <v>0.25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7.2789351851851855E-2</v>
      </c>
      <c r="C240" s="15">
        <f>Raw!C240</f>
        <v>4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0.55428999999999995</v>
      </c>
      <c r="F240" s="9">
        <f>IF(Raw!$G240&gt;$C$8,IF(Raw!$Q240&gt;$C$8,IF(Raw!$N240&gt;$C$9,IF(Raw!$N240&lt;$A$9,IF(Raw!$X240&gt;$C$9,IF(Raw!$X240&lt;$A$9,Raw!I240,-999),-999),-999),-999),-999),-999)</f>
        <v>0.83857999999999999</v>
      </c>
      <c r="G240" s="9">
        <f>Raw!G240</f>
        <v>0.98981300000000005</v>
      </c>
      <c r="H240" s="9">
        <f>IF(Raw!$G240&gt;$C$8,IF(Raw!$Q240&gt;$C$8,IF(Raw!$N240&gt;$C$9,IF(Raw!$N240&lt;$A$9,IF(Raw!$X240&gt;$C$9,IF(Raw!$X240&lt;$A$9,Raw!L240,-999),-999),-999),-999),-999),-999)</f>
        <v>631</v>
      </c>
      <c r="I240" s="9">
        <f>IF(Raw!$G240&gt;$C$8,IF(Raw!$Q240&gt;$C$8,IF(Raw!$N240&gt;$C$9,IF(Raw!$N240&lt;$A$9,IF(Raw!$X240&gt;$C$9,IF(Raw!$X240&lt;$A$9,Raw!M240,-999),-999),-999),-999),-999),-999)</f>
        <v>0.23569300000000001</v>
      </c>
      <c r="J240" s="9">
        <f>IF(Raw!$G240&gt;$C$8,IF(Raw!$Q240&gt;$C$8,IF(Raw!$N240&gt;$C$9,IF(Raw!$N240&lt;$A$9,IF(Raw!$X240&gt;$C$9,IF(Raw!$X240&lt;$A$9,Raw!N240,-999),-999),-999),-999),-999),-999)</f>
        <v>381</v>
      </c>
      <c r="K240" s="9">
        <f>IF(Raw!$G240&gt;$C$8,IF(Raw!$Q240&gt;$C$8,IF(Raw!$N240&gt;$C$9,IF(Raw!$N240&lt;$A$9,IF(Raw!$X240&gt;$C$9,IF(Raw!$X240&lt;$A$9,Raw!R240,-999),-999),-999),-999),-999),-999)</f>
        <v>0.53744000000000003</v>
      </c>
      <c r="L240" s="9">
        <f>IF(Raw!$G240&gt;$C$8,IF(Raw!$Q240&gt;$C$8,IF(Raw!$N240&gt;$C$9,IF(Raw!$N240&lt;$A$9,IF(Raw!$X240&gt;$C$9,IF(Raw!$X240&lt;$A$9,Raw!S240,-999),-999),-999),-999),-999),-999)</f>
        <v>0.82776000000000005</v>
      </c>
      <c r="M240" s="9">
        <f>Raw!Q240</f>
        <v>0.99332399999999998</v>
      </c>
      <c r="N240" s="9">
        <f>IF(Raw!$G240&gt;$C$8,IF(Raw!$Q240&gt;$C$8,IF(Raw!$N240&gt;$C$9,IF(Raw!$N240&lt;$A$9,IF(Raw!$X240&gt;$C$9,IF(Raw!$X240&lt;$A$9,Raw!V240,-999),-999),-999),-999),-999),-999)</f>
        <v>613.70000000000005</v>
      </c>
      <c r="O240" s="9">
        <f>IF(Raw!$G240&gt;$C$8,IF(Raw!$Q240&gt;$C$8,IF(Raw!$N240&gt;$C$9,IF(Raw!$N240&lt;$A$9,IF(Raw!$X240&gt;$C$9,IF(Raw!$X240&lt;$A$9,Raw!W240,-999),-999),-999),-999),-999),-999)</f>
        <v>0.26004100000000002</v>
      </c>
      <c r="P240" s="9">
        <f>IF(Raw!$G240&gt;$C$8,IF(Raw!$Q240&gt;$C$8,IF(Raw!$N240&gt;$C$9,IF(Raw!$N240&lt;$A$9,IF(Raw!$X240&gt;$C$9,IF(Raw!$X240&lt;$A$9,Raw!X240,-999),-999),-999),-999),-999),-999)</f>
        <v>381</v>
      </c>
      <c r="R240" s="9">
        <f t="shared" si="64"/>
        <v>0.28429000000000004</v>
      </c>
      <c r="S240" s="9">
        <f t="shared" si="65"/>
        <v>0.33901357055975584</v>
      </c>
      <c r="T240" s="9">
        <f t="shared" si="66"/>
        <v>0.29032000000000002</v>
      </c>
      <c r="U240" s="9">
        <f t="shared" si="67"/>
        <v>0.35072968010051225</v>
      </c>
      <c r="V240" s="15">
        <f t="shared" si="68"/>
        <v>0.67106503200000001</v>
      </c>
      <c r="X240" s="11">
        <f t="shared" si="69"/>
        <v>0</v>
      </c>
      <c r="Y240" s="11">
        <f t="shared" si="70"/>
        <v>6.3099999999999996E-18</v>
      </c>
      <c r="Z240" s="11">
        <f t="shared" si="71"/>
        <v>3.8099999999999999E-4</v>
      </c>
      <c r="AA240" s="16">
        <f t="shared" si="72"/>
        <v>0</v>
      </c>
      <c r="AB240" s="9">
        <f t="shared" si="73"/>
        <v>0.53744000000000003</v>
      </c>
      <c r="AC240" s="9">
        <f t="shared" si="74"/>
        <v>1</v>
      </c>
      <c r="AD240" s="15">
        <f t="shared" si="75"/>
        <v>0</v>
      </c>
      <c r="AE240" s="3">
        <f t="shared" si="76"/>
        <v>759.72399999999971</v>
      </c>
      <c r="AF240" s="2">
        <f t="shared" si="77"/>
        <v>0.25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7.2847222222222216E-2</v>
      </c>
      <c r="C241" s="15">
        <f>Raw!C241</f>
        <v>3.1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0.54495899999999997</v>
      </c>
      <c r="F241" s="9">
        <f>IF(Raw!$G241&gt;$C$8,IF(Raw!$Q241&gt;$C$8,IF(Raw!$N241&gt;$C$9,IF(Raw!$N241&lt;$A$9,IF(Raw!$X241&gt;$C$9,IF(Raw!$X241&lt;$A$9,Raw!I241,-999),-999),-999),-999),-999),-999)</f>
        <v>0.809921</v>
      </c>
      <c r="G241" s="9">
        <f>Raw!G241</f>
        <v>0.99046699999999999</v>
      </c>
      <c r="H241" s="9">
        <f>IF(Raw!$G241&gt;$C$8,IF(Raw!$Q241&gt;$C$8,IF(Raw!$N241&gt;$C$9,IF(Raw!$N241&lt;$A$9,IF(Raw!$X241&gt;$C$9,IF(Raw!$X241&lt;$A$9,Raw!L241,-999),-999),-999),-999),-999),-999)</f>
        <v>650.79999999999995</v>
      </c>
      <c r="I241" s="9">
        <f>IF(Raw!$G241&gt;$C$8,IF(Raw!$Q241&gt;$C$8,IF(Raw!$N241&gt;$C$9,IF(Raw!$N241&lt;$A$9,IF(Raw!$X241&gt;$C$9,IF(Raw!$X241&lt;$A$9,Raw!M241,-999),-999),-999),-999),-999),-999)</f>
        <v>0.316693</v>
      </c>
      <c r="J241" s="9">
        <f>IF(Raw!$G241&gt;$C$8,IF(Raw!$Q241&gt;$C$8,IF(Raw!$N241&gt;$C$9,IF(Raw!$N241&lt;$A$9,IF(Raw!$X241&gt;$C$9,IF(Raw!$X241&lt;$A$9,Raw!N241,-999),-999),-999),-999),-999),-999)</f>
        <v>310</v>
      </c>
      <c r="K241" s="9">
        <f>IF(Raw!$G241&gt;$C$8,IF(Raw!$Q241&gt;$C$8,IF(Raw!$N241&gt;$C$9,IF(Raw!$N241&lt;$A$9,IF(Raw!$X241&gt;$C$9,IF(Raw!$X241&lt;$A$9,Raw!R241,-999),-999),-999),-999),-999),-999)</f>
        <v>0.53613599999999995</v>
      </c>
      <c r="L241" s="9">
        <f>IF(Raw!$G241&gt;$C$8,IF(Raw!$Q241&gt;$C$8,IF(Raw!$N241&gt;$C$9,IF(Raw!$N241&lt;$A$9,IF(Raw!$X241&gt;$C$9,IF(Raw!$X241&lt;$A$9,Raw!S241,-999),-999),-999),-999),-999),-999)</f>
        <v>0.82314799999999999</v>
      </c>
      <c r="M241" s="9">
        <f>Raw!Q241</f>
        <v>0.98588500000000001</v>
      </c>
      <c r="N241" s="9">
        <f>IF(Raw!$G241&gt;$C$8,IF(Raw!$Q241&gt;$C$8,IF(Raw!$N241&gt;$C$9,IF(Raw!$N241&lt;$A$9,IF(Raw!$X241&gt;$C$9,IF(Raw!$X241&lt;$A$9,Raw!V241,-999),-999),-999),-999),-999),-999)</f>
        <v>621.6</v>
      </c>
      <c r="O241" s="9">
        <f>IF(Raw!$G241&gt;$C$8,IF(Raw!$Q241&gt;$C$8,IF(Raw!$N241&gt;$C$9,IF(Raw!$N241&lt;$A$9,IF(Raw!$X241&gt;$C$9,IF(Raw!$X241&lt;$A$9,Raw!W241,-999),-999),-999),-999),-999),-999)</f>
        <v>0.15430099999999999</v>
      </c>
      <c r="P241" s="9">
        <f>IF(Raw!$G241&gt;$C$8,IF(Raw!$Q241&gt;$C$8,IF(Raw!$N241&gt;$C$9,IF(Raw!$N241&lt;$A$9,IF(Raw!$X241&gt;$C$9,IF(Raw!$X241&lt;$A$9,Raw!X241,-999),-999),-999),-999),-999),-999)</f>
        <v>457</v>
      </c>
      <c r="R241" s="9">
        <f t="shared" si="64"/>
        <v>0.26496200000000003</v>
      </c>
      <c r="S241" s="9">
        <f t="shared" si="65"/>
        <v>0.32714548702898189</v>
      </c>
      <c r="T241" s="9">
        <f t="shared" si="66"/>
        <v>0.28701200000000004</v>
      </c>
      <c r="U241" s="9">
        <f t="shared" si="67"/>
        <v>0.34867605825440873</v>
      </c>
      <c r="V241" s="15">
        <f t="shared" si="68"/>
        <v>0.66732608360000001</v>
      </c>
      <c r="X241" s="11">
        <f t="shared" si="69"/>
        <v>0</v>
      </c>
      <c r="Y241" s="11">
        <f t="shared" si="70"/>
        <v>6.5079999999999988E-18</v>
      </c>
      <c r="Z241" s="11">
        <f t="shared" si="71"/>
        <v>3.1E-4</v>
      </c>
      <c r="AA241" s="16">
        <f t="shared" si="72"/>
        <v>0</v>
      </c>
      <c r="AB241" s="9">
        <f t="shared" si="73"/>
        <v>0.53613599999999995</v>
      </c>
      <c r="AC241" s="9">
        <f t="shared" si="74"/>
        <v>1</v>
      </c>
      <c r="AD241" s="15">
        <f t="shared" si="75"/>
        <v>0</v>
      </c>
      <c r="AE241" s="3">
        <f t="shared" si="76"/>
        <v>783.5631999999996</v>
      </c>
      <c r="AF241" s="2">
        <f t="shared" si="77"/>
        <v>0.25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7.2905092592592591E-2</v>
      </c>
      <c r="C242" s="15">
        <f>Raw!C242</f>
        <v>2.4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0.54013</v>
      </c>
      <c r="F242" s="9">
        <f>IF(Raw!$G242&gt;$C$8,IF(Raw!$Q242&gt;$C$8,IF(Raw!$N242&gt;$C$9,IF(Raw!$N242&lt;$A$9,IF(Raw!$X242&gt;$C$9,IF(Raw!$X242&lt;$A$9,Raw!I242,-999),-999),-999),-999),-999),-999)</f>
        <v>0.77343300000000004</v>
      </c>
      <c r="G242" s="9">
        <f>Raw!G242</f>
        <v>0.98730600000000002</v>
      </c>
      <c r="H242" s="9">
        <f>IF(Raw!$G242&gt;$C$8,IF(Raw!$Q242&gt;$C$8,IF(Raw!$N242&gt;$C$9,IF(Raw!$N242&lt;$A$9,IF(Raw!$X242&gt;$C$9,IF(Raw!$X242&lt;$A$9,Raw!L242,-999),-999),-999),-999),-999),-999)</f>
        <v>655.5</v>
      </c>
      <c r="I242" s="9">
        <f>IF(Raw!$G242&gt;$C$8,IF(Raw!$Q242&gt;$C$8,IF(Raw!$N242&gt;$C$9,IF(Raw!$N242&lt;$A$9,IF(Raw!$X242&gt;$C$9,IF(Raw!$X242&lt;$A$9,Raw!M242,-999),-999),-999),-999),-999),-999)</f>
        <v>0.195301</v>
      </c>
      <c r="J242" s="9">
        <f>IF(Raw!$G242&gt;$C$8,IF(Raw!$Q242&gt;$C$8,IF(Raw!$N242&gt;$C$9,IF(Raw!$N242&lt;$A$9,IF(Raw!$X242&gt;$C$9,IF(Raw!$X242&lt;$A$9,Raw!N242,-999),-999),-999),-999),-999),-999)</f>
        <v>439</v>
      </c>
      <c r="K242" s="9">
        <f>IF(Raw!$G242&gt;$C$8,IF(Raw!$Q242&gt;$C$8,IF(Raw!$N242&gt;$C$9,IF(Raw!$N242&lt;$A$9,IF(Raw!$X242&gt;$C$9,IF(Raw!$X242&lt;$A$9,Raw!R242,-999),-999),-999),-999),-999),-999)</f>
        <v>0.60833700000000002</v>
      </c>
      <c r="L242" s="9">
        <f>IF(Raw!$G242&gt;$C$8,IF(Raw!$Q242&gt;$C$8,IF(Raw!$N242&gt;$C$9,IF(Raw!$N242&lt;$A$9,IF(Raw!$X242&gt;$C$9,IF(Raw!$X242&lt;$A$9,Raw!S242,-999),-999),-999),-999),-999),-999)</f>
        <v>0.87344299999999997</v>
      </c>
      <c r="M242" s="9">
        <f>Raw!Q242</f>
        <v>0.98874200000000001</v>
      </c>
      <c r="N242" s="9">
        <f>IF(Raw!$G242&gt;$C$8,IF(Raw!$Q242&gt;$C$8,IF(Raw!$N242&gt;$C$9,IF(Raw!$N242&lt;$A$9,IF(Raw!$X242&gt;$C$9,IF(Raw!$X242&lt;$A$9,Raw!V242,-999),-999),-999),-999),-999),-999)</f>
        <v>647.9</v>
      </c>
      <c r="O242" s="9">
        <f>IF(Raw!$G242&gt;$C$8,IF(Raw!$Q242&gt;$C$8,IF(Raw!$N242&gt;$C$9,IF(Raw!$N242&lt;$A$9,IF(Raw!$X242&gt;$C$9,IF(Raw!$X242&lt;$A$9,Raw!W242,-999),-999),-999),-999),-999),-999)</f>
        <v>0.13631699999999999</v>
      </c>
      <c r="P242" s="9">
        <f>IF(Raw!$G242&gt;$C$8,IF(Raw!$Q242&gt;$C$8,IF(Raw!$N242&gt;$C$9,IF(Raw!$N242&lt;$A$9,IF(Raw!$X242&gt;$C$9,IF(Raw!$X242&lt;$A$9,Raw!X242,-999),-999),-999),-999),-999),-999)</f>
        <v>533</v>
      </c>
      <c r="R242" s="9">
        <f t="shared" si="64"/>
        <v>0.23330300000000004</v>
      </c>
      <c r="S242" s="9">
        <f t="shared" si="65"/>
        <v>0.30164603785977584</v>
      </c>
      <c r="T242" s="9">
        <f t="shared" si="66"/>
        <v>0.26510599999999995</v>
      </c>
      <c r="U242" s="9">
        <f t="shared" si="67"/>
        <v>0.30351837498268341</v>
      </c>
      <c r="V242" s="15">
        <f t="shared" si="68"/>
        <v>0.70810024009999994</v>
      </c>
      <c r="X242" s="11">
        <f t="shared" si="69"/>
        <v>0</v>
      </c>
      <c r="Y242" s="11">
        <f t="shared" si="70"/>
        <v>6.5549999999999994E-18</v>
      </c>
      <c r="Z242" s="11">
        <f t="shared" si="71"/>
        <v>4.3899999999999999E-4</v>
      </c>
      <c r="AA242" s="16">
        <f t="shared" si="72"/>
        <v>0</v>
      </c>
      <c r="AB242" s="9">
        <f t="shared" si="73"/>
        <v>0.60833700000000002</v>
      </c>
      <c r="AC242" s="9">
        <f t="shared" si="74"/>
        <v>1</v>
      </c>
      <c r="AD242" s="15">
        <f t="shared" si="75"/>
        <v>0</v>
      </c>
      <c r="AE242" s="3">
        <f t="shared" si="76"/>
        <v>789.22199999999975</v>
      </c>
      <c r="AF242" s="2">
        <f t="shared" si="77"/>
        <v>0.25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7.2951388888888885E-2</v>
      </c>
      <c r="C243" s="15">
        <f>Raw!C243</f>
        <v>0.2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0.24829899999999999</v>
      </c>
      <c r="F243" s="9">
        <f>IF(Raw!$G243&gt;$C$8,IF(Raw!$Q243&gt;$C$8,IF(Raw!$N243&gt;$C$9,IF(Raw!$N243&lt;$A$9,IF(Raw!$X243&gt;$C$9,IF(Raw!$X243&lt;$A$9,Raw!I243,-999),-999),-999),-999),-999),-999)</f>
        <v>0.34575400000000001</v>
      </c>
      <c r="G243" s="9">
        <f>Raw!G243</f>
        <v>0.94807600000000003</v>
      </c>
      <c r="H243" s="9">
        <f>IF(Raw!$G243&gt;$C$8,IF(Raw!$Q243&gt;$C$8,IF(Raw!$N243&gt;$C$9,IF(Raw!$N243&lt;$A$9,IF(Raw!$X243&gt;$C$9,IF(Raw!$X243&lt;$A$9,Raw!L243,-999),-999),-999),-999),-999),-999)</f>
        <v>770</v>
      </c>
      <c r="I243" s="9">
        <f>IF(Raw!$G243&gt;$C$8,IF(Raw!$Q243&gt;$C$8,IF(Raw!$N243&gt;$C$9,IF(Raw!$N243&lt;$A$9,IF(Raw!$X243&gt;$C$9,IF(Raw!$X243&lt;$A$9,Raw!M243,-999),-999),-999),-999),-999),-999)</f>
        <v>9.7375000000000003E-2</v>
      </c>
      <c r="J243" s="9">
        <f>IF(Raw!$G243&gt;$C$8,IF(Raw!$Q243&gt;$C$8,IF(Raw!$N243&gt;$C$9,IF(Raw!$N243&lt;$A$9,IF(Raw!$X243&gt;$C$9,IF(Raw!$X243&lt;$A$9,Raw!N243,-999),-999),-999),-999),-999),-999)</f>
        <v>634</v>
      </c>
      <c r="K243" s="9">
        <f>IF(Raw!$G243&gt;$C$8,IF(Raw!$Q243&gt;$C$8,IF(Raw!$N243&gt;$C$9,IF(Raw!$N243&lt;$A$9,IF(Raw!$X243&gt;$C$9,IF(Raw!$X243&lt;$A$9,Raw!R243,-999),-999),-999),-999),-999),-999)</f>
        <v>0.35396499999999997</v>
      </c>
      <c r="L243" s="9">
        <f>IF(Raw!$G243&gt;$C$8,IF(Raw!$Q243&gt;$C$8,IF(Raw!$N243&gt;$C$9,IF(Raw!$N243&lt;$A$9,IF(Raw!$X243&gt;$C$9,IF(Raw!$X243&lt;$A$9,Raw!S243,-999),-999),-999),-999),-999),-999)</f>
        <v>0.51353400000000005</v>
      </c>
      <c r="M243" s="9">
        <f>Raw!Q243</f>
        <v>0.97948400000000002</v>
      </c>
      <c r="N243" s="9">
        <f>IF(Raw!$G243&gt;$C$8,IF(Raw!$Q243&gt;$C$8,IF(Raw!$N243&gt;$C$9,IF(Raw!$N243&lt;$A$9,IF(Raw!$X243&gt;$C$9,IF(Raw!$X243&lt;$A$9,Raw!V243,-999),-999),-999),-999),-999),-999)</f>
        <v>791.3</v>
      </c>
      <c r="O243" s="9">
        <f>IF(Raw!$G243&gt;$C$8,IF(Raw!$Q243&gt;$C$8,IF(Raw!$N243&gt;$C$9,IF(Raw!$N243&lt;$A$9,IF(Raw!$X243&gt;$C$9,IF(Raw!$X243&lt;$A$9,Raw!W243,-999),-999),-999),-999),-999),-999)</f>
        <v>8.3269999999999997E-2</v>
      </c>
      <c r="P243" s="9">
        <f>IF(Raw!$G243&gt;$C$8,IF(Raw!$Q243&gt;$C$8,IF(Raw!$N243&gt;$C$9,IF(Raw!$N243&lt;$A$9,IF(Raw!$X243&gt;$C$9,IF(Raw!$X243&lt;$A$9,Raw!X243,-999),-999),-999),-999),-999),-999)</f>
        <v>340</v>
      </c>
      <c r="R243" s="9">
        <f t="shared" si="64"/>
        <v>9.7455000000000014E-2</v>
      </c>
      <c r="S243" s="9">
        <f t="shared" si="65"/>
        <v>0.28186224888215322</v>
      </c>
      <c r="T243" s="9">
        <f t="shared" si="66"/>
        <v>0.15956900000000007</v>
      </c>
      <c r="U243" s="9">
        <f t="shared" si="67"/>
        <v>0.31072723519766959</v>
      </c>
      <c r="V243" s="15">
        <f t="shared" si="68"/>
        <v>0.4163220138</v>
      </c>
      <c r="X243" s="11">
        <f t="shared" si="69"/>
        <v>-6.0139799999999993E+20</v>
      </c>
      <c r="Y243" s="11">
        <f t="shared" si="70"/>
        <v>7.6999999999999991E-18</v>
      </c>
      <c r="Z243" s="11">
        <f t="shared" si="71"/>
        <v>6.3400000000000001E-4</v>
      </c>
      <c r="AA243" s="16">
        <f t="shared" si="72"/>
        <v>1.5165543380654718</v>
      </c>
      <c r="AB243" s="9">
        <f t="shared" si="73"/>
        <v>0.59596005917076933</v>
      </c>
      <c r="AC243" s="9">
        <f t="shared" si="74"/>
        <v>-0.51655433806547169</v>
      </c>
      <c r="AD243" s="15">
        <f t="shared" si="75"/>
        <v>-999</v>
      </c>
      <c r="AE243" s="3">
        <f t="shared" si="76"/>
        <v>927.07999999999959</v>
      </c>
      <c r="AF243" s="2">
        <f t="shared" si="77"/>
        <v>0.25</v>
      </c>
      <c r="AG243" s="9">
        <f t="shared" si="78"/>
        <v>-0.2387819292019015</v>
      </c>
      <c r="AH243" s="2">
        <f t="shared" si="63"/>
        <v>-11.554533285924357</v>
      </c>
    </row>
    <row r="244" spans="1:34">
      <c r="A244" s="1">
        <f>Raw!A244</f>
        <v>231</v>
      </c>
      <c r="B244" s="14">
        <f>Raw!B244</f>
        <v>7.300925925925926E-2</v>
      </c>
      <c r="C244" s="15">
        <f>Raw!C244</f>
        <v>0.2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0.208596</v>
      </c>
      <c r="F244" s="9">
        <f>IF(Raw!$G244&gt;$C$8,IF(Raw!$Q244&gt;$C$8,IF(Raw!$N244&gt;$C$9,IF(Raw!$N244&lt;$A$9,IF(Raw!$X244&gt;$C$9,IF(Raw!$X244&lt;$A$9,Raw!I244,-999),-999),-999),-999),-999),-999)</f>
        <v>0.29818800000000001</v>
      </c>
      <c r="G244" s="9">
        <f>Raw!G244</f>
        <v>0.93756499999999998</v>
      </c>
      <c r="H244" s="9">
        <f>IF(Raw!$G244&gt;$C$8,IF(Raw!$Q244&gt;$C$8,IF(Raw!$N244&gt;$C$9,IF(Raw!$N244&lt;$A$9,IF(Raw!$X244&gt;$C$9,IF(Raw!$X244&lt;$A$9,Raw!L244,-999),-999),-999),-999),-999),-999)</f>
        <v>752.7</v>
      </c>
      <c r="I244" s="9">
        <f>IF(Raw!$G244&gt;$C$8,IF(Raw!$Q244&gt;$C$8,IF(Raw!$N244&gt;$C$9,IF(Raw!$N244&lt;$A$9,IF(Raw!$X244&gt;$C$9,IF(Raw!$X244&lt;$A$9,Raw!M244,-999),-999),-999),-999),-999),-999)</f>
        <v>0.12895400000000001</v>
      </c>
      <c r="J244" s="9">
        <f>IF(Raw!$G244&gt;$C$8,IF(Raw!$Q244&gt;$C$8,IF(Raw!$N244&gt;$C$9,IF(Raw!$N244&lt;$A$9,IF(Raw!$X244&gt;$C$9,IF(Raw!$X244&lt;$A$9,Raw!N244,-999),-999),-999),-999),-999),-999)</f>
        <v>617</v>
      </c>
      <c r="K244" s="9">
        <f>IF(Raw!$G244&gt;$C$8,IF(Raw!$Q244&gt;$C$8,IF(Raw!$N244&gt;$C$9,IF(Raw!$N244&lt;$A$9,IF(Raw!$X244&gt;$C$9,IF(Raw!$X244&lt;$A$9,Raw!R244,-999),-999),-999),-999),-999),-999)</f>
        <v>0.26663500000000001</v>
      </c>
      <c r="L244" s="9">
        <f>IF(Raw!$G244&gt;$C$8,IF(Raw!$Q244&gt;$C$8,IF(Raw!$N244&gt;$C$9,IF(Raw!$N244&lt;$A$9,IF(Raw!$X244&gt;$C$9,IF(Raw!$X244&lt;$A$9,Raw!S244,-999),-999),-999),-999),-999),-999)</f>
        <v>0.37556400000000001</v>
      </c>
      <c r="M244" s="9">
        <f>Raw!Q244</f>
        <v>0.94740500000000005</v>
      </c>
      <c r="N244" s="9">
        <f>IF(Raw!$G244&gt;$C$8,IF(Raw!$Q244&gt;$C$8,IF(Raw!$N244&gt;$C$9,IF(Raw!$N244&lt;$A$9,IF(Raw!$X244&gt;$C$9,IF(Raw!$X244&lt;$A$9,Raw!V244,-999),-999),-999),-999),-999),-999)</f>
        <v>855.5</v>
      </c>
      <c r="O244" s="9">
        <f>IF(Raw!$G244&gt;$C$8,IF(Raw!$Q244&gt;$C$8,IF(Raw!$N244&gt;$C$9,IF(Raw!$N244&lt;$A$9,IF(Raw!$X244&gt;$C$9,IF(Raw!$X244&lt;$A$9,Raw!W244,-999),-999),-999),-999),-999),-999)</f>
        <v>8.3137000000000003E-2</v>
      </c>
      <c r="P244" s="9">
        <f>IF(Raw!$G244&gt;$C$8,IF(Raw!$Q244&gt;$C$8,IF(Raw!$N244&gt;$C$9,IF(Raw!$N244&lt;$A$9,IF(Raw!$X244&gt;$C$9,IF(Raw!$X244&lt;$A$9,Raw!X244,-999),-999),-999),-999),-999),-999)</f>
        <v>744</v>
      </c>
      <c r="R244" s="9">
        <f t="shared" si="64"/>
        <v>8.9592000000000005E-2</v>
      </c>
      <c r="S244" s="9">
        <f t="shared" si="65"/>
        <v>0.30045474666988614</v>
      </c>
      <c r="T244" s="9">
        <f t="shared" si="66"/>
        <v>0.108929</v>
      </c>
      <c r="U244" s="9">
        <f t="shared" si="67"/>
        <v>0.29004111150163486</v>
      </c>
      <c r="V244" s="15">
        <f t="shared" si="68"/>
        <v>0.3044697348</v>
      </c>
      <c r="X244" s="11">
        <f t="shared" si="69"/>
        <v>-6.0139799999999993E+20</v>
      </c>
      <c r="Y244" s="11">
        <f t="shared" si="70"/>
        <v>7.5270000000000001E-18</v>
      </c>
      <c r="Z244" s="11">
        <f t="shared" si="71"/>
        <v>6.1699999999999993E-4</v>
      </c>
      <c r="AA244" s="16">
        <f t="shared" si="72"/>
        <v>1.5577282372513281</v>
      </c>
      <c r="AB244" s="9">
        <f t="shared" si="73"/>
        <v>0.43631677915554989</v>
      </c>
      <c r="AC244" s="9">
        <f t="shared" si="74"/>
        <v>-0.55772823725132781</v>
      </c>
      <c r="AD244" s="15">
        <f t="shared" si="75"/>
        <v>-999</v>
      </c>
      <c r="AE244" s="3">
        <f t="shared" si="76"/>
        <v>906.2507999999998</v>
      </c>
      <c r="AF244" s="2">
        <f t="shared" si="77"/>
        <v>0.25</v>
      </c>
      <c r="AG244" s="9">
        <f t="shared" si="78"/>
        <v>-0.22288543876164091</v>
      </c>
      <c r="AH244" s="2">
        <f t="shared" si="63"/>
        <v>-10.785310386455855</v>
      </c>
    </row>
    <row r="245" spans="1:34">
      <c r="A245" s="1">
        <f>Raw!A245</f>
        <v>232</v>
      </c>
      <c r="B245" s="14">
        <f>Raw!B245</f>
        <v>7.3067129629629635E-2</v>
      </c>
      <c r="C245" s="15">
        <f>Raw!C245</f>
        <v>0.2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0.21531400000000001</v>
      </c>
      <c r="F245" s="9">
        <f>IF(Raw!$G245&gt;$C$8,IF(Raw!$Q245&gt;$C$8,IF(Raw!$N245&gt;$C$9,IF(Raw!$N245&lt;$A$9,IF(Raw!$X245&gt;$C$9,IF(Raw!$X245&lt;$A$9,Raw!I245,-999),-999),-999),-999),-999),-999)</f>
        <v>0.290659</v>
      </c>
      <c r="G245" s="9">
        <f>Raw!G245</f>
        <v>0.93815700000000002</v>
      </c>
      <c r="H245" s="9">
        <f>IF(Raw!$G245&gt;$C$8,IF(Raw!$Q245&gt;$C$8,IF(Raw!$N245&gt;$C$9,IF(Raw!$N245&lt;$A$9,IF(Raw!$X245&gt;$C$9,IF(Raw!$X245&lt;$A$9,Raw!L245,-999),-999),-999),-999),-999),-999)</f>
        <v>738.7</v>
      </c>
      <c r="I245" s="9">
        <f>IF(Raw!$G245&gt;$C$8,IF(Raw!$Q245&gt;$C$8,IF(Raw!$N245&gt;$C$9,IF(Raw!$N245&lt;$A$9,IF(Raw!$X245&gt;$C$9,IF(Raw!$X245&lt;$A$9,Raw!M245,-999),-999),-999),-999),-999),-999)</f>
        <v>0.33001900000000001</v>
      </c>
      <c r="J245" s="9">
        <f>IF(Raw!$G245&gt;$C$8,IF(Raw!$Q245&gt;$C$8,IF(Raw!$N245&gt;$C$9,IF(Raw!$N245&lt;$A$9,IF(Raw!$X245&gt;$C$9,IF(Raw!$X245&lt;$A$9,Raw!N245,-999),-999),-999),-999),-999),-999)</f>
        <v>1140</v>
      </c>
      <c r="K245" s="9">
        <f>IF(Raw!$G245&gt;$C$8,IF(Raw!$Q245&gt;$C$8,IF(Raw!$N245&gt;$C$9,IF(Raw!$N245&lt;$A$9,IF(Raw!$X245&gt;$C$9,IF(Raw!$X245&lt;$A$9,Raw!R245,-999),-999),-999),-999),-999),-999)</f>
        <v>0.26408500000000001</v>
      </c>
      <c r="L245" s="9">
        <f>IF(Raw!$G245&gt;$C$8,IF(Raw!$Q245&gt;$C$8,IF(Raw!$N245&gt;$C$9,IF(Raw!$N245&lt;$A$9,IF(Raw!$X245&gt;$C$9,IF(Raw!$X245&lt;$A$9,Raw!S245,-999),-999),-999),-999),-999),-999)</f>
        <v>0.38669100000000001</v>
      </c>
      <c r="M245" s="9">
        <f>Raw!Q245</f>
        <v>0.967862</v>
      </c>
      <c r="N245" s="9">
        <f>IF(Raw!$G245&gt;$C$8,IF(Raw!$Q245&gt;$C$8,IF(Raw!$N245&gt;$C$9,IF(Raw!$N245&lt;$A$9,IF(Raw!$X245&gt;$C$9,IF(Raw!$X245&lt;$A$9,Raw!V245,-999),-999),-999),-999),-999),-999)</f>
        <v>787.1</v>
      </c>
      <c r="O245" s="9">
        <f>IF(Raw!$G245&gt;$C$8,IF(Raw!$Q245&gt;$C$8,IF(Raw!$N245&gt;$C$9,IF(Raw!$N245&lt;$A$9,IF(Raw!$X245&gt;$C$9,IF(Raw!$X245&lt;$A$9,Raw!W245,-999),-999),-999),-999),-999),-999)</f>
        <v>9.0691999999999995E-2</v>
      </c>
      <c r="P245" s="9">
        <f>IF(Raw!$G245&gt;$C$8,IF(Raw!$Q245&gt;$C$8,IF(Raw!$N245&gt;$C$9,IF(Raw!$N245&lt;$A$9,IF(Raw!$X245&gt;$C$9,IF(Raw!$X245&lt;$A$9,Raw!X245,-999),-999),-999),-999),-999),-999)</f>
        <v>718</v>
      </c>
      <c r="R245" s="9">
        <f t="shared" si="64"/>
        <v>7.5344999999999995E-2</v>
      </c>
      <c r="S245" s="9">
        <f t="shared" si="65"/>
        <v>0.25922128679999584</v>
      </c>
      <c r="T245" s="9">
        <f t="shared" si="66"/>
        <v>0.12260599999999999</v>
      </c>
      <c r="U245" s="9">
        <f t="shared" si="67"/>
        <v>0.31706452955977765</v>
      </c>
      <c r="V245" s="15">
        <f t="shared" si="68"/>
        <v>0.31349039369999998</v>
      </c>
      <c r="X245" s="11">
        <f t="shared" si="69"/>
        <v>-6.0139799999999993E+20</v>
      </c>
      <c r="Y245" s="11">
        <f t="shared" si="70"/>
        <v>7.3869999999999993E-18</v>
      </c>
      <c r="Z245" s="11">
        <f t="shared" si="71"/>
        <v>1.14E-3</v>
      </c>
      <c r="AA245" s="16">
        <f t="shared" si="72"/>
        <v>1.2460338839903571</v>
      </c>
      <c r="AB245" s="9">
        <f t="shared" si="73"/>
        <v>0.41685623038052172</v>
      </c>
      <c r="AC245" s="9">
        <f t="shared" si="74"/>
        <v>-0.24603388399035703</v>
      </c>
      <c r="AD245" s="15">
        <f t="shared" si="75"/>
        <v>-999</v>
      </c>
      <c r="AE245" s="3">
        <f t="shared" si="76"/>
        <v>889.39479999999969</v>
      </c>
      <c r="AF245" s="2">
        <f t="shared" si="77"/>
        <v>0.25</v>
      </c>
      <c r="AG245" s="9">
        <f t="shared" si="78"/>
        <v>-0.24365189617709068</v>
      </c>
      <c r="AH245" s="2">
        <f t="shared" si="63"/>
        <v>-11.790188453399766</v>
      </c>
    </row>
    <row r="246" spans="1:34">
      <c r="A246" s="1">
        <f>Raw!A246</f>
        <v>233</v>
      </c>
      <c r="B246" s="14">
        <f>Raw!B246</f>
        <v>7.3124999999999996E-2</v>
      </c>
      <c r="C246" s="15">
        <f>Raw!C246</f>
        <v>0.2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0.20008699999999999</v>
      </c>
      <c r="F246" s="9">
        <f>IF(Raw!$G246&gt;$C$8,IF(Raw!$Q246&gt;$C$8,IF(Raw!$N246&gt;$C$9,IF(Raw!$N246&lt;$A$9,IF(Raw!$X246&gt;$C$9,IF(Raw!$X246&lt;$A$9,Raw!I246,-999),-999),-999),-999),-999),-999)</f>
        <v>0.28271000000000002</v>
      </c>
      <c r="G246" s="9">
        <f>Raw!G246</f>
        <v>0.94225800000000004</v>
      </c>
      <c r="H246" s="9">
        <f>IF(Raw!$G246&gt;$C$8,IF(Raw!$Q246&gt;$C$8,IF(Raw!$N246&gt;$C$9,IF(Raw!$N246&lt;$A$9,IF(Raw!$X246&gt;$C$9,IF(Raw!$X246&lt;$A$9,Raw!L246,-999),-999),-999),-999),-999),-999)</f>
        <v>742.2</v>
      </c>
      <c r="I246" s="9">
        <f>IF(Raw!$G246&gt;$C$8,IF(Raw!$Q246&gt;$C$8,IF(Raw!$N246&gt;$C$9,IF(Raw!$N246&lt;$A$9,IF(Raw!$X246&gt;$C$9,IF(Raw!$X246&lt;$A$9,Raw!M246,-999),-999),-999),-999),-999),-999)</f>
        <v>0.12510299999999999</v>
      </c>
      <c r="J246" s="9">
        <f>IF(Raw!$G246&gt;$C$8,IF(Raw!$Q246&gt;$C$8,IF(Raw!$N246&gt;$C$9,IF(Raw!$N246&lt;$A$9,IF(Raw!$X246&gt;$C$9,IF(Raw!$X246&lt;$A$9,Raw!N246,-999),-999),-999),-999),-999),-999)</f>
        <v>503</v>
      </c>
      <c r="K246" s="9">
        <f>IF(Raw!$G246&gt;$C$8,IF(Raw!$Q246&gt;$C$8,IF(Raw!$N246&gt;$C$9,IF(Raw!$N246&lt;$A$9,IF(Raw!$X246&gt;$C$9,IF(Raw!$X246&lt;$A$9,Raw!R246,-999),-999),-999),-999),-999),-999)</f>
        <v>0.27673999999999999</v>
      </c>
      <c r="L246" s="9">
        <f>IF(Raw!$G246&gt;$C$8,IF(Raw!$Q246&gt;$C$8,IF(Raw!$N246&gt;$C$9,IF(Raw!$N246&lt;$A$9,IF(Raw!$X246&gt;$C$9,IF(Raw!$X246&lt;$A$9,Raw!S246,-999),-999),-999),-999),-999),-999)</f>
        <v>0.39959</v>
      </c>
      <c r="M246" s="9">
        <f>Raw!Q246</f>
        <v>0.95878300000000005</v>
      </c>
      <c r="N246" s="9">
        <f>IF(Raw!$G246&gt;$C$8,IF(Raw!$Q246&gt;$C$8,IF(Raw!$N246&gt;$C$9,IF(Raw!$N246&lt;$A$9,IF(Raw!$X246&gt;$C$9,IF(Raw!$X246&lt;$A$9,Raw!V246,-999),-999),-999),-999),-999),-999)</f>
        <v>749.7</v>
      </c>
      <c r="O246" s="9">
        <f>IF(Raw!$G246&gt;$C$8,IF(Raw!$Q246&gt;$C$8,IF(Raw!$N246&gt;$C$9,IF(Raw!$N246&lt;$A$9,IF(Raw!$X246&gt;$C$9,IF(Raw!$X246&lt;$A$9,Raw!W246,-999),-999),-999),-999),-999),-999)</f>
        <v>5.3892000000000002E-2</v>
      </c>
      <c r="P246" s="9">
        <f>IF(Raw!$G246&gt;$C$8,IF(Raw!$Q246&gt;$C$8,IF(Raw!$N246&gt;$C$9,IF(Raw!$N246&lt;$A$9,IF(Raw!$X246&gt;$C$9,IF(Raw!$X246&lt;$A$9,Raw!X246,-999),-999),-999),-999),-999),-999)</f>
        <v>754</v>
      </c>
      <c r="R246" s="9">
        <f t="shared" si="64"/>
        <v>8.262300000000003E-2</v>
      </c>
      <c r="S246" s="9">
        <f t="shared" si="65"/>
        <v>0.29225354603657466</v>
      </c>
      <c r="T246" s="9">
        <f t="shared" si="66"/>
        <v>0.12285000000000001</v>
      </c>
      <c r="U246" s="9">
        <f t="shared" si="67"/>
        <v>0.30744012612928256</v>
      </c>
      <c r="V246" s="15">
        <f t="shared" si="68"/>
        <v>0.32394761299999997</v>
      </c>
      <c r="X246" s="11">
        <f t="shared" si="69"/>
        <v>-6.0139799999999993E+20</v>
      </c>
      <c r="Y246" s="11">
        <f t="shared" si="70"/>
        <v>7.4219999999999995E-18</v>
      </c>
      <c r="Z246" s="11">
        <f t="shared" si="71"/>
        <v>5.0299999999999997E-4</v>
      </c>
      <c r="AA246" s="16">
        <f t="shared" si="72"/>
        <v>1.8030975757033298</v>
      </c>
      <c r="AB246" s="9">
        <f t="shared" si="73"/>
        <v>0.49825053717515411</v>
      </c>
      <c r="AC246" s="9">
        <f t="shared" si="74"/>
        <v>-0.80309757570333007</v>
      </c>
      <c r="AD246" s="15">
        <f t="shared" si="75"/>
        <v>-999</v>
      </c>
      <c r="AE246" s="3">
        <f t="shared" si="76"/>
        <v>893.60879999999975</v>
      </c>
      <c r="AF246" s="2">
        <f t="shared" si="77"/>
        <v>0.25</v>
      </c>
      <c r="AG246" s="9">
        <f t="shared" si="78"/>
        <v>-0.23625591231011792</v>
      </c>
      <c r="AH246" s="2">
        <f t="shared" si="63"/>
        <v>-11.432300643134031</v>
      </c>
    </row>
    <row r="247" spans="1:34">
      <c r="A247" s="1">
        <f>Raw!A247</f>
        <v>234</v>
      </c>
      <c r="B247" s="14">
        <f>Raw!B247</f>
        <v>7.3171296296296304E-2</v>
      </c>
      <c r="C247" s="15">
        <f>Raw!C247</f>
        <v>0.2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0.26945999999999998</v>
      </c>
      <c r="F247" s="9">
        <f>IF(Raw!$G247&gt;$C$8,IF(Raw!$Q247&gt;$C$8,IF(Raw!$N247&gt;$C$9,IF(Raw!$N247&lt;$A$9,IF(Raw!$X247&gt;$C$9,IF(Raw!$X247&lt;$A$9,Raw!I247,-999),-999),-999),-999),-999),-999)</f>
        <v>0.39131700000000003</v>
      </c>
      <c r="G247" s="9">
        <f>Raw!G247</f>
        <v>0.97552899999999998</v>
      </c>
      <c r="H247" s="9">
        <f>IF(Raw!$G247&gt;$C$8,IF(Raw!$Q247&gt;$C$8,IF(Raw!$N247&gt;$C$9,IF(Raw!$N247&lt;$A$9,IF(Raw!$X247&gt;$C$9,IF(Raw!$X247&lt;$A$9,Raw!L247,-999),-999),-999),-999),-999),-999)</f>
        <v>788.2</v>
      </c>
      <c r="I247" s="9">
        <f>IF(Raw!$G247&gt;$C$8,IF(Raw!$Q247&gt;$C$8,IF(Raw!$N247&gt;$C$9,IF(Raw!$N247&lt;$A$9,IF(Raw!$X247&gt;$C$9,IF(Raw!$X247&lt;$A$9,Raw!M247,-999),-999),-999),-999),-999),-999)</f>
        <v>0.173098</v>
      </c>
      <c r="J247" s="9">
        <f>IF(Raw!$G247&gt;$C$8,IF(Raw!$Q247&gt;$C$8,IF(Raw!$N247&gt;$C$9,IF(Raw!$N247&lt;$A$9,IF(Raw!$X247&gt;$C$9,IF(Raw!$X247&lt;$A$9,Raw!N247,-999),-999),-999),-999),-999),-999)</f>
        <v>550</v>
      </c>
      <c r="K247" s="9">
        <f>IF(Raw!$G247&gt;$C$8,IF(Raw!$Q247&gt;$C$8,IF(Raw!$N247&gt;$C$9,IF(Raw!$N247&lt;$A$9,IF(Raw!$X247&gt;$C$9,IF(Raw!$X247&lt;$A$9,Raw!R247,-999),-999),-999),-999),-999),-999)</f>
        <v>0.30954300000000001</v>
      </c>
      <c r="L247" s="9">
        <f>IF(Raw!$G247&gt;$C$8,IF(Raw!$Q247&gt;$C$8,IF(Raw!$N247&gt;$C$9,IF(Raw!$N247&lt;$A$9,IF(Raw!$X247&gt;$C$9,IF(Raw!$X247&lt;$A$9,Raw!S247,-999),-999),-999),-999),-999),-999)</f>
        <v>0.45294099999999998</v>
      </c>
      <c r="M247" s="9">
        <f>Raw!Q247</f>
        <v>0.96665400000000001</v>
      </c>
      <c r="N247" s="9">
        <f>IF(Raw!$G247&gt;$C$8,IF(Raw!$Q247&gt;$C$8,IF(Raw!$N247&gt;$C$9,IF(Raw!$N247&lt;$A$9,IF(Raw!$X247&gt;$C$9,IF(Raw!$X247&lt;$A$9,Raw!V247,-999),-999),-999),-999),-999),-999)</f>
        <v>758.4</v>
      </c>
      <c r="O247" s="9">
        <f>IF(Raw!$G247&gt;$C$8,IF(Raw!$Q247&gt;$C$8,IF(Raw!$N247&gt;$C$9,IF(Raw!$N247&lt;$A$9,IF(Raw!$X247&gt;$C$9,IF(Raw!$X247&lt;$A$9,Raw!W247,-999),-999),-999),-999),-999),-999)</f>
        <v>4.0618000000000001E-2</v>
      </c>
      <c r="P247" s="9">
        <f>IF(Raw!$G247&gt;$C$8,IF(Raw!$Q247&gt;$C$8,IF(Raw!$N247&gt;$C$9,IF(Raw!$N247&lt;$A$9,IF(Raw!$X247&gt;$C$9,IF(Raw!$X247&lt;$A$9,Raw!X247,-999),-999),-999),-999),-999),-999)</f>
        <v>776</v>
      </c>
      <c r="R247" s="9">
        <f t="shared" si="64"/>
        <v>0.12185700000000005</v>
      </c>
      <c r="S247" s="9">
        <f t="shared" si="65"/>
        <v>0.31140226466010945</v>
      </c>
      <c r="T247" s="9">
        <f t="shared" si="66"/>
        <v>0.14339799999999997</v>
      </c>
      <c r="U247" s="9">
        <f t="shared" si="67"/>
        <v>0.31659311036095206</v>
      </c>
      <c r="V247" s="15">
        <f t="shared" si="68"/>
        <v>0.36719926869999997</v>
      </c>
      <c r="X247" s="11">
        <f t="shared" si="69"/>
        <v>-6.0139799999999993E+20</v>
      </c>
      <c r="Y247" s="11">
        <f t="shared" si="70"/>
        <v>7.8820000000000001E-18</v>
      </c>
      <c r="Z247" s="11">
        <f t="shared" si="71"/>
        <v>5.4999999999999992E-4</v>
      </c>
      <c r="AA247" s="16">
        <f t="shared" si="72"/>
        <v>1.6222308898376776</v>
      </c>
      <c r="AB247" s="9">
        <f t="shared" si="73"/>
        <v>0.54216766514094328</v>
      </c>
      <c r="AC247" s="9">
        <f t="shared" si="74"/>
        <v>-0.62223088983767771</v>
      </c>
      <c r="AD247" s="15">
        <f t="shared" si="75"/>
        <v>-999</v>
      </c>
      <c r="AE247" s="3">
        <f t="shared" si="76"/>
        <v>948.99279999999976</v>
      </c>
      <c r="AF247" s="2">
        <f t="shared" si="77"/>
        <v>0.25</v>
      </c>
      <c r="AG247" s="9">
        <f t="shared" si="78"/>
        <v>-0.24328962865430082</v>
      </c>
      <c r="AH247" s="2">
        <f t="shared" si="63"/>
        <v>-11.772658516505148</v>
      </c>
    </row>
    <row r="248" spans="1:34">
      <c r="A248" s="1">
        <f>Raw!A248</f>
        <v>235</v>
      </c>
      <c r="B248" s="14">
        <f>Raw!B248</f>
        <v>7.3229166666666665E-2</v>
      </c>
      <c r="C248" s="15">
        <f>Raw!C248</f>
        <v>0.2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0.16524</v>
      </c>
      <c r="F248" s="9">
        <f>IF(Raw!$G248&gt;$C$8,IF(Raw!$Q248&gt;$C$8,IF(Raw!$N248&gt;$C$9,IF(Raw!$N248&lt;$A$9,IF(Raw!$X248&gt;$C$9,IF(Raw!$X248&lt;$A$9,Raw!I248,-999),-999),-999),-999),-999),-999)</f>
        <v>0.23199900000000001</v>
      </c>
      <c r="G248" s="9">
        <f>Raw!G248</f>
        <v>0.91981500000000005</v>
      </c>
      <c r="H248" s="9">
        <f>IF(Raw!$G248&gt;$C$8,IF(Raw!$Q248&gt;$C$8,IF(Raw!$N248&gt;$C$9,IF(Raw!$N248&lt;$A$9,IF(Raw!$X248&gt;$C$9,IF(Raw!$X248&lt;$A$9,Raw!L248,-999),-999),-999),-999),-999),-999)</f>
        <v>786.1</v>
      </c>
      <c r="I248" s="9">
        <f>IF(Raw!$G248&gt;$C$8,IF(Raw!$Q248&gt;$C$8,IF(Raw!$N248&gt;$C$9,IF(Raw!$N248&lt;$A$9,IF(Raw!$X248&gt;$C$9,IF(Raw!$X248&lt;$A$9,Raw!M248,-999),-999),-999),-999),-999),-999)</f>
        <v>0.213784</v>
      </c>
      <c r="J248" s="9">
        <f>IF(Raw!$G248&gt;$C$8,IF(Raw!$Q248&gt;$C$8,IF(Raw!$N248&gt;$C$9,IF(Raw!$N248&lt;$A$9,IF(Raw!$X248&gt;$C$9,IF(Raw!$X248&lt;$A$9,Raw!N248,-999),-999),-999),-999),-999),-999)</f>
        <v>1230</v>
      </c>
      <c r="K248" s="9">
        <f>IF(Raw!$G248&gt;$C$8,IF(Raw!$Q248&gt;$C$8,IF(Raw!$N248&gt;$C$9,IF(Raw!$N248&lt;$A$9,IF(Raw!$X248&gt;$C$9,IF(Raw!$X248&lt;$A$9,Raw!R248,-999),-999),-999),-999),-999),-999)</f>
        <v>0.340449</v>
      </c>
      <c r="L248" s="9">
        <f>IF(Raw!$G248&gt;$C$8,IF(Raw!$Q248&gt;$C$8,IF(Raw!$N248&gt;$C$9,IF(Raw!$N248&lt;$A$9,IF(Raw!$X248&gt;$C$9,IF(Raw!$X248&lt;$A$9,Raw!S248,-999),-999),-999),-999),-999),-999)</f>
        <v>0.46740100000000001</v>
      </c>
      <c r="M248" s="9">
        <f>Raw!Q248</f>
        <v>0.95527099999999998</v>
      </c>
      <c r="N248" s="9">
        <f>IF(Raw!$G248&gt;$C$8,IF(Raw!$Q248&gt;$C$8,IF(Raw!$N248&gt;$C$9,IF(Raw!$N248&lt;$A$9,IF(Raw!$X248&gt;$C$9,IF(Raw!$X248&lt;$A$9,Raw!V248,-999),-999),-999),-999),-999),-999)</f>
        <v>767.5</v>
      </c>
      <c r="O248" s="9">
        <f>IF(Raw!$G248&gt;$C$8,IF(Raw!$Q248&gt;$C$8,IF(Raw!$N248&gt;$C$9,IF(Raw!$N248&lt;$A$9,IF(Raw!$X248&gt;$C$9,IF(Raw!$X248&lt;$A$9,Raw!W248,-999),-999),-999),-999),-999),-999)</f>
        <v>9.9048999999999998E-2</v>
      </c>
      <c r="P248" s="9">
        <f>IF(Raw!$G248&gt;$C$8,IF(Raw!$Q248&gt;$C$8,IF(Raw!$N248&gt;$C$9,IF(Raw!$N248&lt;$A$9,IF(Raw!$X248&gt;$C$9,IF(Raw!$X248&lt;$A$9,Raw!X248,-999),-999),-999),-999),-999),-999)</f>
        <v>578</v>
      </c>
      <c r="R248" s="9">
        <f t="shared" si="64"/>
        <v>6.6759000000000013E-2</v>
      </c>
      <c r="S248" s="9">
        <f t="shared" si="65"/>
        <v>0.28775555067047709</v>
      </c>
      <c r="T248" s="9">
        <f t="shared" si="66"/>
        <v>0.12695200000000001</v>
      </c>
      <c r="U248" s="9">
        <f t="shared" si="67"/>
        <v>0.27161259817587041</v>
      </c>
      <c r="V248" s="15">
        <f t="shared" si="68"/>
        <v>0.37892199069999999</v>
      </c>
      <c r="X248" s="11">
        <f t="shared" si="69"/>
        <v>-6.0139799999999993E+20</v>
      </c>
      <c r="Y248" s="11">
        <f t="shared" si="70"/>
        <v>7.861E-18</v>
      </c>
      <c r="Z248" s="11">
        <f t="shared" si="71"/>
        <v>1.23E-3</v>
      </c>
      <c r="AA248" s="16">
        <f t="shared" si="72"/>
        <v>1.2076871103920572</v>
      </c>
      <c r="AB248" s="9">
        <f t="shared" si="73"/>
        <v>0.49376729403849245</v>
      </c>
      <c r="AC248" s="9">
        <f t="shared" si="74"/>
        <v>-0.20768711039205717</v>
      </c>
      <c r="AD248" s="15">
        <f t="shared" si="75"/>
        <v>-999</v>
      </c>
      <c r="AE248" s="3">
        <f t="shared" si="76"/>
        <v>946.46439999999973</v>
      </c>
      <c r="AF248" s="2">
        <f t="shared" si="77"/>
        <v>0.25</v>
      </c>
      <c r="AG248" s="9">
        <f t="shared" si="78"/>
        <v>-0.20872383505976502</v>
      </c>
      <c r="AH248" s="2">
        <f t="shared" si="63"/>
        <v>-10.100037753378848</v>
      </c>
    </row>
    <row r="249" spans="1:34">
      <c r="A249" s="1">
        <f>Raw!A249</f>
        <v>236</v>
      </c>
      <c r="B249" s="14">
        <f>Raw!B249</f>
        <v>7.3287037037037039E-2</v>
      </c>
      <c r="C249" s="15">
        <f>Raw!C249</f>
        <v>0.2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0.90728200000000003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0.13977800000000001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7.3344907407407414E-2</v>
      </c>
      <c r="C250" s="15">
        <f>Raw!C250</f>
        <v>0.2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0.87183600000000006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0.35531200000000002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7.3391203703703708E-2</v>
      </c>
      <c r="C251" s="15">
        <f>Raw!C251</f>
        <v>0.2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0.91661599999999999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0.62507800000000002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7.3449074074074069E-2</v>
      </c>
      <c r="C252" s="15">
        <f>Raw!C252</f>
        <v>0.2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0.85608600000000001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0.58934200000000003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7.3506944444444444E-2</v>
      </c>
      <c r="C253" s="15">
        <f>Raw!C253</f>
        <v>0.2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0.85967000000000005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0.40700399999999998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7.3564814814814819E-2</v>
      </c>
      <c r="C254" s="15">
        <f>Raw!C254</f>
        <v>0.2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0.81397799999999998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0.65422199999999997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7.362268518518518E-2</v>
      </c>
      <c r="C255" s="15">
        <f>Raw!C255</f>
        <v>0.2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0.80366599999999999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0.383878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7.3668981481481488E-2</v>
      </c>
      <c r="C256" s="15">
        <f>Raw!C256</f>
        <v>0.2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0.80973300000000004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0.56754800000000005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7.3726851851851849E-2</v>
      </c>
      <c r="C257" s="15">
        <f>Raw!C257</f>
        <v>0.2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0.83921599999999996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0.66561000000000003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7.3784722222222224E-2</v>
      </c>
      <c r="C258" s="15">
        <f>Raw!C258</f>
        <v>0.2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0.748834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0.51804899999999998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7.3842592592592585E-2</v>
      </c>
      <c r="C259" s="15">
        <f>Raw!C259</f>
        <v>0.2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0.69731100000000001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0.38992300000000002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7.3888888888888893E-2</v>
      </c>
      <c r="C260" s="15">
        <f>Raw!C260</f>
        <v>0.2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0.65176100000000003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0.43178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7.3946759259259254E-2</v>
      </c>
      <c r="C261" s="15">
        <f>Raw!C261</f>
        <v>0.2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0.686693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0.33517799999999998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7.4004629629629629E-2</v>
      </c>
      <c r="C262" s="15">
        <f>Raw!C262</f>
        <v>0.2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0.65428299999999995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0.28950399999999998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7.4062499999999989E-2</v>
      </c>
      <c r="C263" s="15">
        <f>Raw!C263</f>
        <v>0.2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0.572021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0.40635900000000003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7.4108796296296298E-2</v>
      </c>
      <c r="C264" s="15">
        <f>Raw!C264</f>
        <v>0.2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0.66464100000000004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0.19794500000000001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7.4166666666666659E-2</v>
      </c>
      <c r="C265" s="15">
        <f>Raw!C265</f>
        <v>0.2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0.53113500000000002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0.22604199999999999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7.4224537037037033E-2</v>
      </c>
      <c r="C266" s="15">
        <f>Raw!C266</f>
        <v>0.2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0.41345700000000002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0.59767599999999999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7.4282407407407408E-2</v>
      </c>
      <c r="C267" s="15">
        <f>Raw!C267</f>
        <v>0.2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0.218532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0.16797200000000001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7.4340277777777783E-2</v>
      </c>
      <c r="C268" s="15">
        <f>Raw!C268</f>
        <v>0.2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2.702E-3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3.3271000000000002E-2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7.4386574074074077E-2</v>
      </c>
      <c r="C269" s="15">
        <f>Raw!C269</f>
        <v>0.2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1.256E-2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1.4040000000000001E-3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7.4444444444444438E-2</v>
      </c>
      <c r="C270" s="15">
        <f>Raw!C270</f>
        <v>0.2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8.4343000000000001E-2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3.3339000000000001E-2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7.4502314814814813E-2</v>
      </c>
      <c r="C271" s="15">
        <f>Raw!C271</f>
        <v>0.2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6.5170000000000002E-3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6.9420999999999997E-2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7.4560185185185188E-2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3.7859999999999999E-3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6.6940000000000003E-3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7.4606481481481482E-2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8.0819000000000002E-2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0.112132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7.4664351851851843E-2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5.3794000000000002E-2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6.4438999999999996E-2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7.4722222222222232E-2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2.0194E-2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1.0607999999999999E-2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7.4780092592592592E-2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1.423E-2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1.3854E-2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7.4837962962962967E-2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4.1419999999999998E-3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7.6000000000000004E-5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7.4884259259259262E-2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2.8015999999999999E-2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4.0720000000000001E-3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7.4942129629629636E-2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2.4240000000000001E-2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1.6357E-2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7.4999999999999997E-2</v>
      </c>
      <c r="C280" s="15">
        <f>Raw!C280</f>
        <v>0.2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4.5187999999999999E-2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1.4494999999999999E-2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7.5046296296296292E-2</v>
      </c>
      <c r="C281" s="15">
        <f>Raw!C281</f>
        <v>0.2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2.679E-3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4.2574000000000001E-2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7.5104166666666666E-2</v>
      </c>
      <c r="C282" s="15">
        <f>Raw!C282</f>
        <v>0.2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2.8986000000000001E-2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4.1910999999999997E-2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7.5162037037037041E-2</v>
      </c>
      <c r="C283" s="15">
        <f>Raw!C283</f>
        <v>0.2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2.3227999999999999E-2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4.2465999999999997E-2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7.5219907407407416E-2</v>
      </c>
      <c r="C284" s="15">
        <f>Raw!C284</f>
        <v>0.2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4.2354000000000003E-2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5.2589999999999998E-3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7.5277777777777777E-2</v>
      </c>
      <c r="C285" s="15">
        <f>Raw!C285</f>
        <v>0.2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1.7377E-2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3.0980000000000001E-3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7.5324074074074085E-2</v>
      </c>
      <c r="C286" s="15">
        <f>Raw!C286</f>
        <v>0.2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5.2781000000000002E-2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7.3010000000000002E-3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7.5381944444444446E-2</v>
      </c>
      <c r="C287" s="15">
        <f>Raw!C287</f>
        <v>0.2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4.6917E-2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1.1750999999999999E-2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7.5439814814814821E-2</v>
      </c>
      <c r="C288" s="15">
        <f>Raw!C288</f>
        <v>0.2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3.1322999999999997E-2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2.4358000000000001E-2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7.5497685185185182E-2</v>
      </c>
      <c r="C289" s="15">
        <f>Raw!C289</f>
        <v>0.2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9.5469999999999999E-3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1.6278000000000001E-2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7.554398148148149E-2</v>
      </c>
      <c r="C290" s="15">
        <f>Raw!C290</f>
        <v>0.2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2.1180000000000001E-3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3.9094999999999998E-2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7.5601851851851851E-2</v>
      </c>
      <c r="C291" s="15">
        <f>Raw!C291</f>
        <v>0.2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2.6050000000000001E-3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6.0807E-2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7.5659722222222225E-2</v>
      </c>
      <c r="C292" s="15">
        <f>Raw!C292</f>
        <v>0.2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9.9729999999999992E-3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5.6445000000000002E-2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7.5717592592592586E-2</v>
      </c>
      <c r="C293" s="15">
        <f>Raw!C293</f>
        <v>0.2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2.4105000000000001E-2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2.2904000000000001E-2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7.5775462962962961E-2</v>
      </c>
      <c r="C294" s="15">
        <f>Raw!C294</f>
        <v>0.2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8.4407999999999997E-2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1.2805E-2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7.5821759259259255E-2</v>
      </c>
      <c r="C295" s="15">
        <f>Raw!C295</f>
        <v>0.2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1.5724999999999999E-2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1.9689999999999998E-3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7.587962962962963E-2</v>
      </c>
      <c r="C296" s="15">
        <f>Raw!C296</f>
        <v>0.2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1.7927999999999999E-2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1.1351E-2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7.5937500000000005E-2</v>
      </c>
      <c r="C297" s="15">
        <f>Raw!C297</f>
        <v>0.2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2.3028E-2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2.8299999999999999E-4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97"/>
  <sheetViews>
    <sheetView tabSelected="1" workbookViewId="0">
      <selection activeCell="G15" sqref="G15"/>
    </sheetView>
  </sheetViews>
  <sheetFormatPr baseColWidth="10" defaultColWidth="9" defaultRowHeight="14"/>
  <cols>
    <col min="1" max="16384" width="9" style="17"/>
  </cols>
  <sheetData>
    <row r="1" spans="1:31">
      <c r="A1" s="17" t="s">
        <v>106</v>
      </c>
    </row>
    <row r="2" spans="1:31">
      <c r="A2" s="17" t="s">
        <v>102</v>
      </c>
    </row>
    <row r="3" spans="1:31">
      <c r="A3" s="17" t="s">
        <v>103</v>
      </c>
      <c r="B3" s="17" t="s">
        <v>100</v>
      </c>
      <c r="C3" s="17" t="s">
        <v>104</v>
      </c>
      <c r="D3" s="17" t="s">
        <v>105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3.0200000000000001E-2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0.79900000000000004</v>
      </c>
      <c r="S6" s="17">
        <v>0.79900000000000004</v>
      </c>
      <c r="T6" s="17">
        <v>0.79900000000000004</v>
      </c>
      <c r="U6" s="17">
        <v>0.79900000000000004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3.04E-2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6.0312499999999998E-2</v>
      </c>
      <c r="C13" s="17">
        <v>-1</v>
      </c>
      <c r="D13" s="17">
        <v>0</v>
      </c>
      <c r="E13" s="17">
        <v>0</v>
      </c>
      <c r="F13" s="17">
        <v>0</v>
      </c>
      <c r="G13" s="17">
        <v>1.1034E-2</v>
      </c>
      <c r="H13" s="17">
        <v>2.9406000000000002E-2</v>
      </c>
      <c r="I13" s="17">
        <v>3.5203999999999999E-2</v>
      </c>
      <c r="J13" s="17">
        <v>5.7970000000000001E-3</v>
      </c>
      <c r="K13" s="17">
        <v>0.164683</v>
      </c>
      <c r="L13" s="17">
        <v>392.1</v>
      </c>
      <c r="M13" s="17">
        <v>0.370809</v>
      </c>
      <c r="N13" s="17">
        <v>2915</v>
      </c>
      <c r="O13" s="17">
        <v>0</v>
      </c>
      <c r="P13" s="17">
        <v>0</v>
      </c>
      <c r="Q13" s="17">
        <v>4.9979999999999998E-3</v>
      </c>
      <c r="R13" s="17">
        <v>2.0910999999999999E-2</v>
      </c>
      <c r="S13" s="17">
        <v>3.5423000000000003E-2</v>
      </c>
      <c r="T13" s="17">
        <v>1.4512000000000001E-2</v>
      </c>
      <c r="U13" s="17">
        <v>0.40967999999999999</v>
      </c>
      <c r="V13" s="17">
        <v>100</v>
      </c>
      <c r="W13" s="17">
        <v>0.22917799999999999</v>
      </c>
      <c r="X13" s="17">
        <v>2010</v>
      </c>
      <c r="Y13" s="17">
        <v>0</v>
      </c>
      <c r="Z13" s="17">
        <v>0</v>
      </c>
    </row>
    <row r="14" spans="1:31">
      <c r="A14" s="17">
        <v>1</v>
      </c>
      <c r="B14" s="19">
        <v>6.0370370370370373E-2</v>
      </c>
      <c r="C14" s="17">
        <v>-1</v>
      </c>
      <c r="D14" s="17">
        <v>0</v>
      </c>
      <c r="E14" s="17">
        <v>0</v>
      </c>
      <c r="F14" s="17">
        <v>0</v>
      </c>
      <c r="G14" s="17">
        <v>2.8577999999999999E-2</v>
      </c>
      <c r="H14" s="17">
        <v>2.9749999999999999E-2</v>
      </c>
      <c r="I14" s="17">
        <v>3.5028999999999998E-2</v>
      </c>
      <c r="J14" s="17">
        <v>5.28E-3</v>
      </c>
      <c r="K14" s="17">
        <v>0.15072199999999999</v>
      </c>
      <c r="L14" s="17">
        <v>900</v>
      </c>
      <c r="M14" s="17">
        <v>0.37081999999999998</v>
      </c>
      <c r="N14" s="17">
        <v>2710</v>
      </c>
      <c r="O14" s="17">
        <v>0</v>
      </c>
      <c r="P14" s="17">
        <v>0</v>
      </c>
      <c r="Q14" s="17">
        <v>2.7795E-2</v>
      </c>
      <c r="R14" s="17">
        <v>2.4410000000000001E-2</v>
      </c>
      <c r="S14" s="17">
        <v>3.5448E-2</v>
      </c>
      <c r="T14" s="17">
        <v>1.1037999999999999E-2</v>
      </c>
      <c r="U14" s="17">
        <v>0.31139699999999998</v>
      </c>
      <c r="V14" s="17">
        <v>155.6</v>
      </c>
      <c r="W14" s="17">
        <v>0.37081799999999998</v>
      </c>
      <c r="X14" s="17">
        <v>1365</v>
      </c>
      <c r="Y14" s="17">
        <v>0</v>
      </c>
      <c r="Z14" s="17">
        <v>0</v>
      </c>
    </row>
    <row r="15" spans="1:31">
      <c r="A15" s="17">
        <v>2</v>
      </c>
      <c r="B15" s="19">
        <v>6.0428240740740741E-2</v>
      </c>
      <c r="C15" s="17">
        <v>-1</v>
      </c>
      <c r="D15" s="17">
        <v>0</v>
      </c>
      <c r="E15" s="17">
        <v>0</v>
      </c>
      <c r="F15" s="17">
        <v>0</v>
      </c>
      <c r="G15" s="17">
        <v>7.5810000000000001E-3</v>
      </c>
      <c r="H15" s="17">
        <v>2.8518999999999999E-2</v>
      </c>
      <c r="I15" s="17">
        <v>3.6060000000000002E-2</v>
      </c>
      <c r="J15" s="17">
        <v>7.541E-3</v>
      </c>
      <c r="K15" s="17">
        <v>0.20911099999999999</v>
      </c>
      <c r="L15" s="17">
        <v>192.2</v>
      </c>
      <c r="M15" s="17">
        <v>0.22917799999999999</v>
      </c>
      <c r="N15" s="17">
        <v>1657</v>
      </c>
      <c r="O15" s="17">
        <v>0</v>
      </c>
      <c r="P15" s="17">
        <v>0</v>
      </c>
      <c r="Q15" s="17">
        <v>4.8939999999999997E-2</v>
      </c>
      <c r="R15" s="17">
        <v>2.8563999999999999E-2</v>
      </c>
      <c r="S15" s="17">
        <v>3.3599999999999998E-2</v>
      </c>
      <c r="T15" s="17">
        <v>5.0359999999999997E-3</v>
      </c>
      <c r="U15" s="17">
        <v>0.14987900000000001</v>
      </c>
      <c r="V15" s="17">
        <v>900</v>
      </c>
      <c r="W15" s="17">
        <v>1.15E-4</v>
      </c>
      <c r="X15" s="17">
        <v>2096</v>
      </c>
      <c r="Y15" s="17">
        <v>0</v>
      </c>
      <c r="Z15" s="17">
        <v>0</v>
      </c>
    </row>
    <row r="16" spans="1:31">
      <c r="A16" s="17">
        <v>3</v>
      </c>
      <c r="B16" s="19">
        <v>6.0486111111111109E-2</v>
      </c>
      <c r="C16" s="17">
        <v>-1</v>
      </c>
      <c r="D16" s="17">
        <v>0</v>
      </c>
      <c r="E16" s="17">
        <v>0</v>
      </c>
      <c r="F16" s="17">
        <v>0</v>
      </c>
      <c r="G16" s="17">
        <v>4.0466000000000002E-2</v>
      </c>
      <c r="H16" s="17">
        <v>2.8469000000000001E-2</v>
      </c>
      <c r="I16" s="17">
        <v>3.5138000000000003E-2</v>
      </c>
      <c r="J16" s="17">
        <v>6.6689999999999996E-3</v>
      </c>
      <c r="K16" s="17">
        <v>0.18979599999999999</v>
      </c>
      <c r="L16" s="17">
        <v>900</v>
      </c>
      <c r="M16" s="17">
        <v>0.6</v>
      </c>
      <c r="N16" s="17">
        <v>1549</v>
      </c>
      <c r="O16" s="17">
        <v>0</v>
      </c>
      <c r="P16" s="17">
        <v>0</v>
      </c>
      <c r="Q16" s="17">
        <v>6.9519999999999998E-3</v>
      </c>
      <c r="R16" s="17">
        <v>2.5559999999999999E-2</v>
      </c>
      <c r="S16" s="17">
        <v>3.5888000000000003E-2</v>
      </c>
      <c r="T16" s="17">
        <v>1.0326999999999999E-2</v>
      </c>
      <c r="U16" s="17">
        <v>0.28777000000000003</v>
      </c>
      <c r="V16" s="17">
        <v>100</v>
      </c>
      <c r="W16" s="17">
        <v>8.7536000000000003E-2</v>
      </c>
      <c r="X16" s="17">
        <v>1188</v>
      </c>
      <c r="Y16" s="17">
        <v>0</v>
      </c>
      <c r="Z16" s="17">
        <v>0</v>
      </c>
    </row>
    <row r="17" spans="1:31">
      <c r="A17" s="17">
        <v>4</v>
      </c>
      <c r="B17" s="19">
        <v>6.0532407407407403E-2</v>
      </c>
      <c r="C17" s="17">
        <v>-1</v>
      </c>
      <c r="D17" s="17">
        <v>0</v>
      </c>
      <c r="E17" s="17">
        <v>0</v>
      </c>
      <c r="F17" s="17">
        <v>0</v>
      </c>
      <c r="G17" s="17">
        <v>9.1219999999999999E-3</v>
      </c>
      <c r="H17" s="17">
        <v>2.6745999999999999E-2</v>
      </c>
      <c r="I17" s="17">
        <v>3.4785000000000003E-2</v>
      </c>
      <c r="J17" s="17">
        <v>8.0389999999999993E-3</v>
      </c>
      <c r="K17" s="17">
        <v>0.23111699999999999</v>
      </c>
      <c r="L17" s="17">
        <v>900</v>
      </c>
      <c r="M17" s="17">
        <v>8.7522000000000003E-2</v>
      </c>
      <c r="N17" s="17">
        <v>4245</v>
      </c>
      <c r="O17" s="17">
        <v>0</v>
      </c>
      <c r="P17" s="17">
        <v>0</v>
      </c>
      <c r="Q17" s="17">
        <v>6.5537999999999999E-2</v>
      </c>
      <c r="R17" s="17">
        <v>2.3897000000000002E-2</v>
      </c>
      <c r="S17" s="17">
        <v>2.9857999999999999E-2</v>
      </c>
      <c r="T17" s="17">
        <v>5.9610000000000002E-3</v>
      </c>
      <c r="U17" s="17">
        <v>0.19964399999999999</v>
      </c>
      <c r="V17" s="17">
        <v>100</v>
      </c>
      <c r="W17" s="17">
        <v>8.7538000000000005E-2</v>
      </c>
      <c r="X17" s="17">
        <v>0</v>
      </c>
      <c r="Y17" s="17">
        <v>0</v>
      </c>
      <c r="Z17" s="17">
        <v>0</v>
      </c>
      <c r="AA17" s="17">
        <v>0.307145</v>
      </c>
      <c r="AB17" s="17">
        <v>9.1847600000000001E-2</v>
      </c>
      <c r="AC17" s="17">
        <v>2.4444500000000001E-2</v>
      </c>
      <c r="AD17" s="17">
        <v>0.25</v>
      </c>
      <c r="AE17" s="17">
        <v>922.9</v>
      </c>
    </row>
    <row r="18" spans="1:31">
      <c r="A18" s="17">
        <v>5</v>
      </c>
      <c r="B18" s="19">
        <v>6.0590277777777778E-2</v>
      </c>
      <c r="C18" s="17">
        <v>0</v>
      </c>
      <c r="D18" s="17">
        <v>0</v>
      </c>
      <c r="E18" s="17">
        <v>0</v>
      </c>
      <c r="F18" s="17">
        <v>0</v>
      </c>
      <c r="G18" s="17">
        <v>1.9005999999999999E-2</v>
      </c>
      <c r="H18" s="17">
        <v>2.7538E-2</v>
      </c>
      <c r="I18" s="17">
        <v>3.4956000000000001E-2</v>
      </c>
      <c r="J18" s="17">
        <v>7.4180000000000001E-3</v>
      </c>
      <c r="K18" s="17">
        <v>0.21220900000000001</v>
      </c>
      <c r="L18" s="17">
        <v>752</v>
      </c>
      <c r="M18" s="17">
        <v>0.22917799999999999</v>
      </c>
      <c r="N18" s="17">
        <v>1018</v>
      </c>
      <c r="O18" s="17">
        <v>0</v>
      </c>
      <c r="P18" s="17">
        <v>0</v>
      </c>
      <c r="Q18" s="17">
        <v>2.9910000000000002E-3</v>
      </c>
      <c r="R18" s="17">
        <v>2.4319E-2</v>
      </c>
      <c r="S18" s="17">
        <v>3.2960000000000003E-2</v>
      </c>
      <c r="T18" s="17">
        <v>8.6409999999999994E-3</v>
      </c>
      <c r="U18" s="17">
        <v>0.26215699999999997</v>
      </c>
      <c r="V18" s="17">
        <v>900</v>
      </c>
      <c r="W18" s="17">
        <v>0.45835900000000002</v>
      </c>
      <c r="X18" s="17">
        <v>1890</v>
      </c>
      <c r="Y18" s="17">
        <v>0</v>
      </c>
      <c r="Z18" s="17">
        <v>0</v>
      </c>
      <c r="AA18" s="17">
        <v>0.40331899999999998</v>
      </c>
      <c r="AB18" s="17">
        <v>1.20191E-2</v>
      </c>
      <c r="AC18" s="17">
        <v>2.44231E-2</v>
      </c>
      <c r="AD18" s="17">
        <v>0.25</v>
      </c>
      <c r="AE18" s="17">
        <v>1104.4000000000001</v>
      </c>
    </row>
    <row r="19" spans="1:31">
      <c r="A19" s="17">
        <v>6</v>
      </c>
      <c r="B19" s="19">
        <v>6.0648148148148145E-2</v>
      </c>
      <c r="C19" s="17">
        <v>0</v>
      </c>
      <c r="D19" s="17">
        <v>0</v>
      </c>
      <c r="E19" s="17">
        <v>0</v>
      </c>
      <c r="F19" s="17">
        <v>0</v>
      </c>
      <c r="G19" s="17">
        <v>1.0177E-2</v>
      </c>
      <c r="H19" s="17">
        <v>2.9307E-2</v>
      </c>
      <c r="I19" s="17">
        <v>3.4957000000000002E-2</v>
      </c>
      <c r="J19" s="17">
        <v>5.6499999999999996E-3</v>
      </c>
      <c r="K19" s="17">
        <v>0.161635</v>
      </c>
      <c r="L19" s="17">
        <v>615.29999999999995</v>
      </c>
      <c r="M19" s="17">
        <v>0.6</v>
      </c>
      <c r="N19" s="17">
        <v>1478</v>
      </c>
      <c r="O19" s="17">
        <v>0</v>
      </c>
      <c r="P19" s="17">
        <v>0</v>
      </c>
      <c r="Q19" s="17">
        <v>3.9740000000000001E-3</v>
      </c>
      <c r="R19" s="17">
        <v>2.5277000000000001E-2</v>
      </c>
      <c r="S19" s="17">
        <v>3.4359000000000001E-2</v>
      </c>
      <c r="T19" s="17">
        <v>9.0830000000000008E-3</v>
      </c>
      <c r="U19" s="17">
        <v>0.26434600000000003</v>
      </c>
      <c r="V19" s="17">
        <v>184.5</v>
      </c>
      <c r="W19" s="17">
        <v>0.6</v>
      </c>
      <c r="X19" s="17">
        <v>1919</v>
      </c>
      <c r="Y19" s="17">
        <v>0</v>
      </c>
      <c r="Z19" s="17">
        <v>0</v>
      </c>
      <c r="AA19" s="17">
        <v>0.40668500000000002</v>
      </c>
      <c r="AB19" s="17">
        <v>1.8891399999999999E-2</v>
      </c>
      <c r="AC19" s="17">
        <v>2.5448200000000001E-2</v>
      </c>
      <c r="AD19" s="17">
        <v>0.25</v>
      </c>
      <c r="AE19" s="17">
        <v>1349.8</v>
      </c>
    </row>
    <row r="20" spans="1:31">
      <c r="A20" s="17">
        <v>7</v>
      </c>
      <c r="B20" s="19">
        <v>6.0706018518518513E-2</v>
      </c>
      <c r="C20" s="17">
        <v>0</v>
      </c>
      <c r="D20" s="17">
        <v>0</v>
      </c>
      <c r="E20" s="17">
        <v>0</v>
      </c>
      <c r="F20" s="17">
        <v>0</v>
      </c>
      <c r="G20" s="17">
        <v>2.8223999999999999E-2</v>
      </c>
      <c r="H20" s="17">
        <v>3.1302999999999997E-2</v>
      </c>
      <c r="I20" s="17">
        <v>3.5400000000000001E-2</v>
      </c>
      <c r="J20" s="17">
        <v>4.0969999999999999E-3</v>
      </c>
      <c r="K20" s="17">
        <v>0.115748</v>
      </c>
      <c r="L20" s="17">
        <v>338.6</v>
      </c>
      <c r="M20" s="17">
        <v>0.31675900000000001</v>
      </c>
      <c r="N20" s="17">
        <v>1583</v>
      </c>
      <c r="O20" s="17">
        <v>0</v>
      </c>
      <c r="P20" s="17">
        <v>0</v>
      </c>
      <c r="Q20" s="17">
        <v>0.11757099999999999</v>
      </c>
      <c r="R20" s="17">
        <v>2.2771E-2</v>
      </c>
      <c r="S20" s="17">
        <v>3.2084000000000001E-2</v>
      </c>
      <c r="T20" s="17">
        <v>9.3130000000000001E-3</v>
      </c>
      <c r="U20" s="17">
        <v>0.29027599999999998</v>
      </c>
      <c r="V20" s="17">
        <v>319.8</v>
      </c>
      <c r="W20" s="17">
        <v>0.37081999999999998</v>
      </c>
      <c r="X20" s="17">
        <v>1604</v>
      </c>
      <c r="Y20" s="17">
        <v>0</v>
      </c>
      <c r="Z20" s="17">
        <v>0</v>
      </c>
      <c r="AA20" s="17">
        <v>0.446579</v>
      </c>
      <c r="AB20" s="17">
        <v>1.6743899999999999E-2</v>
      </c>
      <c r="AC20" s="17">
        <v>2.2926599999999998E-2</v>
      </c>
      <c r="AD20" s="17">
        <v>0.25</v>
      </c>
      <c r="AE20" s="17">
        <v>2453.1</v>
      </c>
    </row>
    <row r="21" spans="1:31">
      <c r="A21" s="17">
        <v>8</v>
      </c>
      <c r="B21" s="19">
        <v>6.0752314814814821E-2</v>
      </c>
      <c r="C21" s="17">
        <v>0</v>
      </c>
      <c r="D21" s="17">
        <v>0</v>
      </c>
      <c r="E21" s="17">
        <v>0</v>
      </c>
      <c r="F21" s="17">
        <v>0</v>
      </c>
      <c r="G21" s="17">
        <v>0.16118399999999999</v>
      </c>
      <c r="H21" s="17">
        <v>2.7009999999999999E-2</v>
      </c>
      <c r="I21" s="17">
        <v>3.4390999999999998E-2</v>
      </c>
      <c r="J21" s="17">
        <v>7.3819999999999997E-3</v>
      </c>
      <c r="K21" s="17">
        <v>0.21463499999999999</v>
      </c>
      <c r="L21" s="17">
        <v>900</v>
      </c>
      <c r="M21" s="17">
        <v>2.5000000000000001E-5</v>
      </c>
      <c r="N21" s="17">
        <v>1624</v>
      </c>
      <c r="O21" s="17">
        <v>0</v>
      </c>
      <c r="P21" s="17">
        <v>0</v>
      </c>
      <c r="Q21" s="17">
        <v>1.797E-3</v>
      </c>
      <c r="R21" s="17">
        <v>2.8337999999999999E-2</v>
      </c>
      <c r="S21" s="17">
        <v>3.3287999999999998E-2</v>
      </c>
      <c r="T21" s="17">
        <v>4.9500000000000004E-3</v>
      </c>
      <c r="U21" s="17">
        <v>0.14871300000000001</v>
      </c>
      <c r="V21" s="17">
        <v>614.9</v>
      </c>
      <c r="W21" s="17">
        <v>0.59999899999999995</v>
      </c>
      <c r="X21" s="17">
        <v>1373</v>
      </c>
      <c r="Y21" s="17">
        <v>0</v>
      </c>
      <c r="Z21" s="17">
        <v>0</v>
      </c>
      <c r="AA21" s="17">
        <v>0.22878899999999999</v>
      </c>
      <c r="AB21" s="17">
        <v>3.7242600000000001E-2</v>
      </c>
      <c r="AC21" s="17">
        <v>2.8521899999999999E-2</v>
      </c>
      <c r="AD21" s="17">
        <v>0.25</v>
      </c>
      <c r="AE21" s="17">
        <v>922.8</v>
      </c>
    </row>
    <row r="22" spans="1:31">
      <c r="A22" s="17">
        <v>9</v>
      </c>
      <c r="B22" s="19">
        <v>6.0810185185185182E-2</v>
      </c>
      <c r="C22" s="17">
        <v>0</v>
      </c>
      <c r="D22" s="17">
        <v>0</v>
      </c>
      <c r="E22" s="17">
        <v>0</v>
      </c>
      <c r="F22" s="17">
        <v>0</v>
      </c>
      <c r="G22" s="17">
        <v>1.6102999999999999E-2</v>
      </c>
      <c r="H22" s="17">
        <v>2.7321000000000002E-2</v>
      </c>
      <c r="I22" s="17">
        <v>3.5699000000000002E-2</v>
      </c>
      <c r="J22" s="17">
        <v>8.378E-3</v>
      </c>
      <c r="K22" s="17">
        <v>0.23468700000000001</v>
      </c>
      <c r="L22" s="17">
        <v>195.4</v>
      </c>
      <c r="M22" s="17">
        <v>0.59999899999999995</v>
      </c>
      <c r="N22" s="17">
        <v>2037</v>
      </c>
      <c r="O22" s="17">
        <v>0</v>
      </c>
      <c r="P22" s="17">
        <v>0</v>
      </c>
      <c r="Q22" s="17">
        <v>4.6105E-2</v>
      </c>
      <c r="R22" s="17">
        <v>2.8537E-2</v>
      </c>
      <c r="S22" s="17">
        <v>3.3139000000000002E-2</v>
      </c>
      <c r="T22" s="17">
        <v>4.6020000000000002E-3</v>
      </c>
      <c r="U22" s="17">
        <v>0.138875</v>
      </c>
      <c r="V22" s="17">
        <v>100</v>
      </c>
      <c r="W22" s="17">
        <v>0.20857899999999999</v>
      </c>
      <c r="X22" s="17">
        <v>1022</v>
      </c>
      <c r="Y22" s="17">
        <v>0</v>
      </c>
      <c r="Z22" s="17">
        <v>0</v>
      </c>
      <c r="AA22" s="17">
        <v>0.21365400000000001</v>
      </c>
      <c r="AB22" s="17">
        <v>1.04303E-2</v>
      </c>
      <c r="AC22" s="17">
        <v>2.8584600000000002E-2</v>
      </c>
      <c r="AD22" s="17">
        <v>0.25</v>
      </c>
      <c r="AE22" s="17">
        <v>4250</v>
      </c>
    </row>
    <row r="23" spans="1:31">
      <c r="A23" s="17">
        <v>10</v>
      </c>
      <c r="B23" s="19">
        <v>6.0868055555555557E-2</v>
      </c>
      <c r="C23" s="17">
        <v>0</v>
      </c>
      <c r="D23" s="17">
        <v>0</v>
      </c>
      <c r="E23" s="17">
        <v>0</v>
      </c>
      <c r="F23" s="17">
        <v>0</v>
      </c>
      <c r="G23" s="17">
        <v>9.7560000000000008E-3</v>
      </c>
      <c r="H23" s="17">
        <v>2.9075E-2</v>
      </c>
      <c r="I23" s="17">
        <v>3.6068000000000003E-2</v>
      </c>
      <c r="J23" s="17">
        <v>6.9940000000000002E-3</v>
      </c>
      <c r="K23" s="17">
        <v>0.193908</v>
      </c>
      <c r="L23" s="17">
        <v>219.1</v>
      </c>
      <c r="M23" s="17">
        <v>1.0399999999999999E-4</v>
      </c>
      <c r="N23" s="17">
        <v>2534</v>
      </c>
      <c r="O23" s="17">
        <v>0</v>
      </c>
      <c r="P23" s="17">
        <v>0</v>
      </c>
      <c r="Q23" s="17">
        <v>3.2816999999999999E-2</v>
      </c>
      <c r="R23" s="17">
        <v>2.4274E-2</v>
      </c>
      <c r="S23" s="17">
        <v>3.4873000000000001E-2</v>
      </c>
      <c r="T23" s="17">
        <v>1.0599000000000001E-2</v>
      </c>
      <c r="U23" s="17">
        <v>0.30393700000000001</v>
      </c>
      <c r="V23" s="17">
        <v>107.5</v>
      </c>
      <c r="W23" s="17">
        <v>0.37081999999999998</v>
      </c>
      <c r="X23" s="17">
        <v>4338</v>
      </c>
      <c r="Y23" s="17">
        <v>0</v>
      </c>
      <c r="Z23" s="17">
        <v>0</v>
      </c>
      <c r="AA23" s="17">
        <v>0.46759499999999998</v>
      </c>
      <c r="AB23" s="17">
        <v>2.29724E-2</v>
      </c>
      <c r="AC23" s="17">
        <v>2.4517400000000002E-2</v>
      </c>
      <c r="AD23" s="17">
        <v>0.25</v>
      </c>
      <c r="AE23" s="17">
        <v>3791.4</v>
      </c>
    </row>
    <row r="24" spans="1:31">
      <c r="A24" s="17">
        <v>11</v>
      </c>
      <c r="B24" s="19">
        <v>6.0925925925925932E-2</v>
      </c>
      <c r="C24" s="17">
        <v>0</v>
      </c>
      <c r="D24" s="17">
        <v>0</v>
      </c>
      <c r="E24" s="17">
        <v>0</v>
      </c>
      <c r="F24" s="17">
        <v>0</v>
      </c>
      <c r="G24" s="17">
        <v>1.396E-2</v>
      </c>
      <c r="H24" s="17">
        <v>2.6414E-2</v>
      </c>
      <c r="I24" s="17">
        <v>3.4813999999999998E-2</v>
      </c>
      <c r="J24" s="17">
        <v>8.3999999999999995E-3</v>
      </c>
      <c r="K24" s="17">
        <v>0.24127699999999999</v>
      </c>
      <c r="L24" s="17">
        <v>900</v>
      </c>
      <c r="M24" s="17">
        <v>9.9999999999999995E-7</v>
      </c>
      <c r="N24" s="17">
        <v>21857</v>
      </c>
      <c r="O24" s="17">
        <v>0</v>
      </c>
      <c r="P24" s="17">
        <v>0</v>
      </c>
      <c r="Q24" s="17">
        <v>4.3930999999999998E-2</v>
      </c>
      <c r="R24" s="17">
        <v>2.2818000000000001E-2</v>
      </c>
      <c r="S24" s="17">
        <v>3.6892000000000001E-2</v>
      </c>
      <c r="T24" s="17">
        <v>1.4073E-2</v>
      </c>
      <c r="U24" s="17">
        <v>0.38147500000000001</v>
      </c>
      <c r="V24" s="17">
        <v>121.2</v>
      </c>
      <c r="W24" s="17">
        <v>0.37081999999999998</v>
      </c>
      <c r="X24" s="17">
        <v>1451</v>
      </c>
      <c r="Y24" s="17">
        <v>0</v>
      </c>
      <c r="Z24" s="17">
        <v>0</v>
      </c>
      <c r="AA24" s="17">
        <v>0.58688499999999999</v>
      </c>
      <c r="AB24" s="17">
        <v>0.421651</v>
      </c>
      <c r="AC24" s="17">
        <v>2.87525E-2</v>
      </c>
      <c r="AD24" s="17">
        <v>0.25</v>
      </c>
      <c r="AE24" s="17">
        <v>922.9</v>
      </c>
    </row>
    <row r="25" spans="1:31">
      <c r="A25" s="17">
        <v>12</v>
      </c>
      <c r="B25" s="19">
        <v>6.0972222222222226E-2</v>
      </c>
      <c r="C25" s="17">
        <v>0</v>
      </c>
      <c r="D25" s="17">
        <v>0</v>
      </c>
      <c r="E25" s="17">
        <v>0</v>
      </c>
      <c r="F25" s="17">
        <v>0</v>
      </c>
      <c r="G25" s="17">
        <v>0.138824</v>
      </c>
      <c r="H25" s="17">
        <v>2.8531000000000001E-2</v>
      </c>
      <c r="I25" s="17">
        <v>3.4875000000000003E-2</v>
      </c>
      <c r="J25" s="17">
        <v>6.3439999999999998E-3</v>
      </c>
      <c r="K25" s="17">
        <v>0.18190899999999999</v>
      </c>
      <c r="L25" s="17">
        <v>293.89999999999998</v>
      </c>
      <c r="M25" s="17">
        <v>0.59999899999999995</v>
      </c>
      <c r="N25" s="17">
        <v>2406</v>
      </c>
      <c r="O25" s="17">
        <v>0</v>
      </c>
      <c r="P25" s="17">
        <v>0</v>
      </c>
      <c r="Q25" s="17">
        <v>4.3392E-2</v>
      </c>
      <c r="R25" s="17">
        <v>2.5656999999999999E-2</v>
      </c>
      <c r="S25" s="17">
        <v>3.3203999999999997E-2</v>
      </c>
      <c r="T25" s="17">
        <v>7.5469999999999999E-3</v>
      </c>
      <c r="U25" s="17">
        <v>0.227295</v>
      </c>
      <c r="V25" s="17">
        <v>202.8</v>
      </c>
      <c r="W25" s="17">
        <v>0.59999800000000003</v>
      </c>
      <c r="X25" s="17">
        <v>1803</v>
      </c>
      <c r="Y25" s="17">
        <v>0</v>
      </c>
      <c r="Z25" s="17">
        <v>0</v>
      </c>
      <c r="AA25" s="17">
        <v>0.34968500000000002</v>
      </c>
      <c r="AB25" s="17">
        <v>2.5534899999999999E-2</v>
      </c>
      <c r="AC25" s="17">
        <v>2.5849199999999999E-2</v>
      </c>
      <c r="AD25" s="17">
        <v>0.25</v>
      </c>
      <c r="AE25" s="17">
        <v>2826</v>
      </c>
    </row>
    <row r="26" spans="1:31">
      <c r="A26" s="17">
        <v>13</v>
      </c>
      <c r="B26" s="19">
        <v>6.1030092592592594E-2</v>
      </c>
      <c r="C26" s="17">
        <v>0</v>
      </c>
      <c r="D26" s="17">
        <v>0</v>
      </c>
      <c r="E26" s="17">
        <v>0</v>
      </c>
      <c r="F26" s="17">
        <v>0</v>
      </c>
      <c r="G26" s="17">
        <v>1.0500000000000001E-2</v>
      </c>
      <c r="H26" s="17">
        <v>2.8596E-2</v>
      </c>
      <c r="I26" s="17">
        <v>3.6138000000000003E-2</v>
      </c>
      <c r="J26" s="17">
        <v>7.5420000000000001E-3</v>
      </c>
      <c r="K26" s="17">
        <v>0.208701</v>
      </c>
      <c r="L26" s="17">
        <v>137.1</v>
      </c>
      <c r="M26" s="17">
        <v>0.22917199999999999</v>
      </c>
      <c r="N26" s="17">
        <v>1604</v>
      </c>
      <c r="O26" s="17">
        <v>0</v>
      </c>
      <c r="P26" s="17">
        <v>0</v>
      </c>
      <c r="Q26" s="17">
        <v>3.421E-3</v>
      </c>
      <c r="R26" s="17">
        <v>2.7827000000000001E-2</v>
      </c>
      <c r="S26" s="17">
        <v>3.3188000000000002E-2</v>
      </c>
      <c r="T26" s="17">
        <v>5.3610000000000003E-3</v>
      </c>
      <c r="U26" s="17">
        <v>0.161546</v>
      </c>
      <c r="V26" s="17">
        <v>324</v>
      </c>
      <c r="W26" s="17">
        <v>0.59999899999999995</v>
      </c>
      <c r="X26" s="17">
        <v>1166</v>
      </c>
      <c r="Y26" s="17">
        <v>0</v>
      </c>
      <c r="Z26" s="17">
        <v>0</v>
      </c>
      <c r="AA26" s="17">
        <v>0.248532</v>
      </c>
      <c r="AB26" s="17">
        <v>9.2282300000000005E-3</v>
      </c>
      <c r="AC26" s="17">
        <v>2.7876100000000001E-2</v>
      </c>
      <c r="AD26" s="17">
        <v>0.25</v>
      </c>
      <c r="AE26" s="17">
        <v>6058.6</v>
      </c>
    </row>
    <row r="27" spans="1:31">
      <c r="A27" s="17">
        <v>14</v>
      </c>
      <c r="B27" s="19">
        <v>6.1087962962962962E-2</v>
      </c>
      <c r="C27" s="17">
        <v>0</v>
      </c>
      <c r="D27" s="17">
        <v>0</v>
      </c>
      <c r="E27" s="17">
        <v>0</v>
      </c>
      <c r="F27" s="17">
        <v>0</v>
      </c>
      <c r="G27" s="17">
        <v>0.120183</v>
      </c>
      <c r="H27" s="17">
        <v>3.0206E-2</v>
      </c>
      <c r="I27" s="17">
        <v>3.8990999999999998E-2</v>
      </c>
      <c r="J27" s="17">
        <v>8.7849999999999994E-3</v>
      </c>
      <c r="K27" s="17">
        <v>0.22530500000000001</v>
      </c>
      <c r="L27" s="17">
        <v>100</v>
      </c>
      <c r="M27" s="17">
        <v>0.14163999999999999</v>
      </c>
      <c r="N27" s="17">
        <v>632</v>
      </c>
      <c r="O27" s="17">
        <v>0</v>
      </c>
      <c r="P27" s="17">
        <v>0</v>
      </c>
      <c r="Q27" s="17">
        <v>2.7990000000000001E-2</v>
      </c>
      <c r="R27" s="17">
        <v>2.7092999999999999E-2</v>
      </c>
      <c r="S27" s="17">
        <v>3.2725999999999998E-2</v>
      </c>
      <c r="T27" s="17">
        <v>5.6319999999999999E-3</v>
      </c>
      <c r="U27" s="17">
        <v>0.17210500000000001</v>
      </c>
      <c r="V27" s="17">
        <v>900</v>
      </c>
      <c r="W27" s="17">
        <v>0.14161699999999999</v>
      </c>
      <c r="X27" s="17">
        <v>3800</v>
      </c>
      <c r="Y27" s="17">
        <v>0</v>
      </c>
      <c r="Z27" s="17">
        <v>0</v>
      </c>
      <c r="AA27" s="17">
        <v>0.26477699999999998</v>
      </c>
      <c r="AB27" s="17">
        <v>2.3374300000000001E-3</v>
      </c>
      <c r="AC27" s="17">
        <v>2.7106600000000002E-2</v>
      </c>
      <c r="AD27" s="17">
        <v>0.25</v>
      </c>
      <c r="AE27" s="17">
        <v>8305.6</v>
      </c>
    </row>
    <row r="28" spans="1:31">
      <c r="A28" s="17">
        <v>15</v>
      </c>
      <c r="B28" s="19">
        <v>6.1145833333333337E-2</v>
      </c>
      <c r="C28" s="17">
        <v>0</v>
      </c>
      <c r="D28" s="17">
        <v>0</v>
      </c>
      <c r="E28" s="17">
        <v>0</v>
      </c>
      <c r="F28" s="17">
        <v>0</v>
      </c>
      <c r="G28" s="17">
        <v>3.9655000000000003E-2</v>
      </c>
      <c r="H28" s="17">
        <v>2.8964E-2</v>
      </c>
      <c r="I28" s="17">
        <v>3.3999000000000001E-2</v>
      </c>
      <c r="J28" s="17">
        <v>5.0350000000000004E-3</v>
      </c>
      <c r="K28" s="17">
        <v>0.148091</v>
      </c>
      <c r="L28" s="17">
        <v>900</v>
      </c>
      <c r="M28" s="17">
        <v>1.9999999999999999E-6</v>
      </c>
      <c r="N28" s="17">
        <v>2196</v>
      </c>
      <c r="O28" s="17">
        <v>0</v>
      </c>
      <c r="P28" s="17">
        <v>0</v>
      </c>
      <c r="Q28" s="17">
        <v>5.1729999999999996E-3</v>
      </c>
      <c r="R28" s="17">
        <v>2.6887999999999999E-2</v>
      </c>
      <c r="S28" s="17">
        <v>3.2592000000000003E-2</v>
      </c>
      <c r="T28" s="17">
        <v>5.7039999999999999E-3</v>
      </c>
      <c r="U28" s="17">
        <v>0.17502200000000001</v>
      </c>
      <c r="V28" s="17">
        <v>333.6</v>
      </c>
      <c r="W28" s="17">
        <v>0.6</v>
      </c>
      <c r="X28" s="17">
        <v>1750</v>
      </c>
      <c r="Y28" s="17">
        <v>0</v>
      </c>
      <c r="Z28" s="17">
        <v>0</v>
      </c>
      <c r="AA28" s="17">
        <v>0.26926499999999998</v>
      </c>
      <c r="AB28" s="17">
        <v>4.9720800000000002E-2</v>
      </c>
      <c r="AC28" s="17">
        <v>2.7171600000000001E-2</v>
      </c>
      <c r="AD28" s="17">
        <v>0.25</v>
      </c>
      <c r="AE28" s="17">
        <v>922.8</v>
      </c>
    </row>
    <row r="29" spans="1:31">
      <c r="A29" s="17">
        <v>16</v>
      </c>
      <c r="B29" s="19">
        <v>6.1192129629629631E-2</v>
      </c>
      <c r="C29" s="17">
        <v>0</v>
      </c>
      <c r="D29" s="17">
        <v>0</v>
      </c>
      <c r="E29" s="17">
        <v>0</v>
      </c>
      <c r="F29" s="17">
        <v>0</v>
      </c>
      <c r="G29" s="17">
        <v>0.98908799999999997</v>
      </c>
      <c r="H29" s="17">
        <v>0.51591399999999998</v>
      </c>
      <c r="I29" s="17">
        <v>0.78090899999999996</v>
      </c>
      <c r="J29" s="17">
        <v>0.26499400000000001</v>
      </c>
      <c r="K29" s="17">
        <v>0.339341</v>
      </c>
      <c r="L29" s="17">
        <v>648.6</v>
      </c>
      <c r="M29" s="17">
        <v>0.22025800000000001</v>
      </c>
      <c r="N29" s="17">
        <v>376</v>
      </c>
      <c r="O29" s="17">
        <v>0</v>
      </c>
      <c r="P29" s="17">
        <v>0</v>
      </c>
      <c r="Q29" s="17">
        <v>0.98991700000000005</v>
      </c>
      <c r="R29" s="17">
        <v>0.51617800000000003</v>
      </c>
      <c r="S29" s="17">
        <v>0.78392799999999996</v>
      </c>
      <c r="T29" s="17">
        <v>0.26774999999999999</v>
      </c>
      <c r="U29" s="17">
        <v>0.34155000000000002</v>
      </c>
      <c r="V29" s="17">
        <v>616.70000000000005</v>
      </c>
      <c r="W29" s="17">
        <v>0.239676</v>
      </c>
      <c r="X29" s="17">
        <v>379</v>
      </c>
      <c r="Y29" s="17">
        <v>0</v>
      </c>
      <c r="Z29" s="17">
        <v>0</v>
      </c>
      <c r="AA29" s="17">
        <v>0.52546099999999996</v>
      </c>
      <c r="AB29" s="17">
        <v>3.85923E-3</v>
      </c>
      <c r="AC29" s="17">
        <v>0.51721099999999998</v>
      </c>
      <c r="AD29" s="17">
        <v>0.25</v>
      </c>
      <c r="AE29" s="17">
        <v>1280.5</v>
      </c>
    </row>
    <row r="30" spans="1:31">
      <c r="A30" s="17">
        <v>17</v>
      </c>
      <c r="B30" s="19">
        <v>6.1249999999999999E-2</v>
      </c>
      <c r="C30" s="17">
        <v>3.1</v>
      </c>
      <c r="D30" s="17">
        <v>0</v>
      </c>
      <c r="E30" s="17">
        <v>0</v>
      </c>
      <c r="F30" s="17">
        <v>0</v>
      </c>
      <c r="G30" s="17">
        <v>0.98894599999999999</v>
      </c>
      <c r="H30" s="17">
        <v>0.51120100000000002</v>
      </c>
      <c r="I30" s="17">
        <v>0.77110800000000002</v>
      </c>
      <c r="J30" s="17">
        <v>0.259907</v>
      </c>
      <c r="K30" s="17">
        <v>0.337057</v>
      </c>
      <c r="L30" s="17">
        <v>640.1</v>
      </c>
      <c r="M30" s="17">
        <v>0.26523000000000002</v>
      </c>
      <c r="N30" s="17">
        <v>362</v>
      </c>
      <c r="O30" s="17">
        <v>0</v>
      </c>
      <c r="P30" s="17">
        <v>0</v>
      </c>
      <c r="Q30" s="17">
        <v>0.98859799999999998</v>
      </c>
      <c r="R30" s="17">
        <v>0.51200599999999996</v>
      </c>
      <c r="S30" s="17">
        <v>0.78052100000000002</v>
      </c>
      <c r="T30" s="17">
        <v>0.26851399999999997</v>
      </c>
      <c r="U30" s="17">
        <v>0.34401900000000002</v>
      </c>
      <c r="V30" s="17">
        <v>613.6</v>
      </c>
      <c r="W30" s="17">
        <v>0.249113</v>
      </c>
      <c r="X30" s="17">
        <v>383</v>
      </c>
      <c r="Y30" s="17">
        <v>0</v>
      </c>
      <c r="Z30" s="17">
        <v>0</v>
      </c>
      <c r="AA30" s="17">
        <v>0.52926099999999998</v>
      </c>
      <c r="AB30" s="17">
        <v>1.2268400000000001E-3</v>
      </c>
      <c r="AC30" s="17">
        <v>0.51233600000000001</v>
      </c>
      <c r="AD30" s="17">
        <v>0.25</v>
      </c>
      <c r="AE30" s="17">
        <v>1297.5999999999999</v>
      </c>
    </row>
    <row r="31" spans="1:31">
      <c r="A31" s="17">
        <v>18</v>
      </c>
      <c r="B31" s="19">
        <v>6.1307870370370367E-2</v>
      </c>
      <c r="C31" s="17">
        <v>2.9</v>
      </c>
      <c r="D31" s="17">
        <v>0</v>
      </c>
      <c r="E31" s="17">
        <v>0</v>
      </c>
      <c r="F31" s="17">
        <v>0</v>
      </c>
      <c r="G31" s="17">
        <v>0.98916300000000001</v>
      </c>
      <c r="H31" s="17">
        <v>0.51654100000000003</v>
      </c>
      <c r="I31" s="17">
        <v>0.79040699999999997</v>
      </c>
      <c r="J31" s="17">
        <v>0.273866</v>
      </c>
      <c r="K31" s="17">
        <v>0.34648800000000002</v>
      </c>
      <c r="L31" s="17">
        <v>630.20000000000005</v>
      </c>
      <c r="M31" s="17">
        <v>0.24207400000000001</v>
      </c>
      <c r="N31" s="17">
        <v>424</v>
      </c>
      <c r="O31" s="17">
        <v>0</v>
      </c>
      <c r="P31" s="17">
        <v>0</v>
      </c>
      <c r="Q31" s="17">
        <v>0.99063299999999999</v>
      </c>
      <c r="R31" s="17">
        <v>0.51306200000000002</v>
      </c>
      <c r="S31" s="17">
        <v>0.78152500000000003</v>
      </c>
      <c r="T31" s="17">
        <v>0.26846300000000001</v>
      </c>
      <c r="U31" s="17">
        <v>0.34351199999999998</v>
      </c>
      <c r="V31" s="17">
        <v>612.79999999999995</v>
      </c>
      <c r="W31" s="17">
        <v>0.24029</v>
      </c>
      <c r="X31" s="17">
        <v>384</v>
      </c>
      <c r="Y31" s="17">
        <v>0</v>
      </c>
      <c r="Z31" s="17">
        <v>0</v>
      </c>
      <c r="AA31" s="17">
        <v>0.52847999999999995</v>
      </c>
      <c r="AB31" s="17">
        <v>1.4126200000000001E-3</v>
      </c>
      <c r="AC31" s="17">
        <v>0.51344199999999995</v>
      </c>
      <c r="AD31" s="17">
        <v>0.25</v>
      </c>
      <c r="AE31" s="17">
        <v>1318</v>
      </c>
    </row>
    <row r="32" spans="1:31">
      <c r="A32" s="17">
        <v>19</v>
      </c>
      <c r="B32" s="19">
        <v>6.1354166666666675E-2</v>
      </c>
      <c r="C32" s="17">
        <v>3.1</v>
      </c>
      <c r="D32" s="17">
        <v>0</v>
      </c>
      <c r="E32" s="17">
        <v>0</v>
      </c>
      <c r="F32" s="17">
        <v>0</v>
      </c>
      <c r="G32" s="17">
        <v>0.99053899999999995</v>
      </c>
      <c r="H32" s="17">
        <v>0.507691</v>
      </c>
      <c r="I32" s="17">
        <v>0.78174200000000005</v>
      </c>
      <c r="J32" s="17">
        <v>0.27405200000000002</v>
      </c>
      <c r="K32" s="17">
        <v>0.35056500000000002</v>
      </c>
      <c r="L32" s="17">
        <v>631.20000000000005</v>
      </c>
      <c r="M32" s="17">
        <v>0.210811</v>
      </c>
      <c r="N32" s="17">
        <v>347</v>
      </c>
      <c r="O32" s="17">
        <v>0</v>
      </c>
      <c r="P32" s="17">
        <v>0</v>
      </c>
      <c r="Q32" s="17">
        <v>0.99023600000000001</v>
      </c>
      <c r="R32" s="17">
        <v>0.50670199999999999</v>
      </c>
      <c r="S32" s="17">
        <v>0.77576900000000004</v>
      </c>
      <c r="T32" s="17">
        <v>0.26906799999999997</v>
      </c>
      <c r="U32" s="17">
        <v>0.34683999999999998</v>
      </c>
      <c r="V32" s="17">
        <v>618.20000000000005</v>
      </c>
      <c r="W32" s="17">
        <v>0.23804700000000001</v>
      </c>
      <c r="X32" s="17">
        <v>417</v>
      </c>
      <c r="Y32" s="17">
        <v>0</v>
      </c>
      <c r="Z32" s="17">
        <v>0</v>
      </c>
      <c r="AA32" s="17">
        <v>0.53359999999999996</v>
      </c>
      <c r="AB32" s="17">
        <v>1.1571699999999999E-3</v>
      </c>
      <c r="AC32" s="17">
        <v>0.50701300000000005</v>
      </c>
      <c r="AD32" s="17">
        <v>0.25</v>
      </c>
      <c r="AE32" s="17">
        <v>1315.9</v>
      </c>
    </row>
    <row r="33" spans="1:31">
      <c r="A33" s="17">
        <v>20</v>
      </c>
      <c r="B33" s="19">
        <v>6.1412037037037036E-2</v>
      </c>
      <c r="C33" s="17">
        <v>4.2</v>
      </c>
      <c r="D33" s="17">
        <v>0</v>
      </c>
      <c r="E33" s="17">
        <v>0</v>
      </c>
      <c r="F33" s="17">
        <v>0</v>
      </c>
      <c r="G33" s="17">
        <v>0.99021099999999995</v>
      </c>
      <c r="H33" s="17">
        <v>0.528308</v>
      </c>
      <c r="I33" s="17">
        <v>0.80145200000000005</v>
      </c>
      <c r="J33" s="17">
        <v>0.273144</v>
      </c>
      <c r="K33" s="17">
        <v>0.34081099999999998</v>
      </c>
      <c r="L33" s="17">
        <v>620.9</v>
      </c>
      <c r="M33" s="17">
        <v>0.18320900000000001</v>
      </c>
      <c r="N33" s="17">
        <v>476</v>
      </c>
      <c r="O33" s="17">
        <v>0</v>
      </c>
      <c r="P33" s="17">
        <v>0</v>
      </c>
      <c r="Q33" s="17">
        <v>0.98933400000000005</v>
      </c>
      <c r="R33" s="17">
        <v>0.52291100000000001</v>
      </c>
      <c r="S33" s="17">
        <v>0.79955900000000002</v>
      </c>
      <c r="T33" s="17">
        <v>0.27664800000000001</v>
      </c>
      <c r="U33" s="17">
        <v>0.346001</v>
      </c>
      <c r="V33" s="17">
        <v>614.5</v>
      </c>
      <c r="W33" s="17">
        <v>0.23948</v>
      </c>
      <c r="X33" s="17">
        <v>351</v>
      </c>
      <c r="Y33" s="17">
        <v>0</v>
      </c>
      <c r="Z33" s="17">
        <v>0</v>
      </c>
      <c r="AA33" s="17">
        <v>0.53230900000000003</v>
      </c>
      <c r="AB33" s="17">
        <v>1.56123E-3</v>
      </c>
      <c r="AC33" s="17">
        <v>0.523343</v>
      </c>
      <c r="AD33" s="17">
        <v>0.25</v>
      </c>
      <c r="AE33" s="17">
        <v>1337.7</v>
      </c>
    </row>
    <row r="34" spans="1:31">
      <c r="A34" s="17">
        <v>21</v>
      </c>
      <c r="B34" s="19">
        <v>6.1469907407407404E-2</v>
      </c>
      <c r="C34" s="17">
        <v>4.9000000000000004</v>
      </c>
      <c r="D34" s="17">
        <v>0</v>
      </c>
      <c r="E34" s="17">
        <v>0</v>
      </c>
      <c r="F34" s="17">
        <v>0</v>
      </c>
      <c r="G34" s="17">
        <v>0.99171699999999996</v>
      </c>
      <c r="H34" s="17">
        <v>0.52432800000000002</v>
      </c>
      <c r="I34" s="17">
        <v>0.813222</v>
      </c>
      <c r="J34" s="17">
        <v>0.28889399999999998</v>
      </c>
      <c r="K34" s="17">
        <v>0.35524600000000001</v>
      </c>
      <c r="L34" s="17">
        <v>631.5</v>
      </c>
      <c r="M34" s="17">
        <v>0.21594099999999999</v>
      </c>
      <c r="N34" s="17">
        <v>387</v>
      </c>
      <c r="O34" s="17">
        <v>0</v>
      </c>
      <c r="P34" s="17">
        <v>0</v>
      </c>
      <c r="Q34" s="17">
        <v>0.98668999999999996</v>
      </c>
      <c r="R34" s="17">
        <v>0.53057500000000002</v>
      </c>
      <c r="S34" s="17">
        <v>0.81958799999999998</v>
      </c>
      <c r="T34" s="17">
        <v>0.28901300000000002</v>
      </c>
      <c r="U34" s="17">
        <v>0.352632</v>
      </c>
      <c r="V34" s="17">
        <v>626</v>
      </c>
      <c r="W34" s="17">
        <v>0.16508300000000001</v>
      </c>
      <c r="X34" s="17">
        <v>387</v>
      </c>
      <c r="Y34" s="17">
        <v>0</v>
      </c>
      <c r="Z34" s="17">
        <v>0</v>
      </c>
      <c r="AA34" s="17">
        <v>0.54251099999999997</v>
      </c>
      <c r="AB34" s="17">
        <v>1.2917899999999999E-3</v>
      </c>
      <c r="AC34" s="17">
        <v>0.53094799999999998</v>
      </c>
      <c r="AD34" s="17">
        <v>0.25</v>
      </c>
      <c r="AE34" s="17">
        <v>1315.3</v>
      </c>
    </row>
    <row r="35" spans="1:31">
      <c r="A35" s="17">
        <v>22</v>
      </c>
      <c r="B35" s="19">
        <v>6.1527777777777772E-2</v>
      </c>
      <c r="C35" s="17">
        <v>6</v>
      </c>
      <c r="D35" s="17">
        <v>0</v>
      </c>
      <c r="E35" s="17">
        <v>0</v>
      </c>
      <c r="F35" s="17">
        <v>0</v>
      </c>
      <c r="G35" s="17">
        <v>0.991676</v>
      </c>
      <c r="H35" s="17">
        <v>0.52947</v>
      </c>
      <c r="I35" s="17">
        <v>0.81091299999999999</v>
      </c>
      <c r="J35" s="17">
        <v>0.281443</v>
      </c>
      <c r="K35" s="17">
        <v>0.34706900000000002</v>
      </c>
      <c r="L35" s="17">
        <v>611.5</v>
      </c>
      <c r="M35" s="17">
        <v>0.221549</v>
      </c>
      <c r="N35" s="17">
        <v>446</v>
      </c>
      <c r="O35" s="17">
        <v>0</v>
      </c>
      <c r="P35" s="17">
        <v>0</v>
      </c>
      <c r="Q35" s="17">
        <v>0.99233099999999996</v>
      </c>
      <c r="R35" s="17">
        <v>0.52762699999999996</v>
      </c>
      <c r="S35" s="17">
        <v>0.81515899999999997</v>
      </c>
      <c r="T35" s="17">
        <v>0.28753299999999998</v>
      </c>
      <c r="U35" s="17">
        <v>0.35273199999999999</v>
      </c>
      <c r="V35" s="17">
        <v>601.4</v>
      </c>
      <c r="W35" s="17">
        <v>0.203622</v>
      </c>
      <c r="X35" s="17">
        <v>480</v>
      </c>
      <c r="Y35" s="17">
        <v>0</v>
      </c>
      <c r="Z35" s="17">
        <v>0</v>
      </c>
      <c r="AA35" s="17">
        <v>0.54266499999999995</v>
      </c>
      <c r="AB35" s="17">
        <v>1.4410200000000001E-3</v>
      </c>
      <c r="AC35" s="17">
        <v>0.52804099999999998</v>
      </c>
      <c r="AD35" s="17">
        <v>0.25</v>
      </c>
      <c r="AE35" s="17">
        <v>1358.3</v>
      </c>
    </row>
    <row r="36" spans="1:31">
      <c r="A36" s="17">
        <v>23</v>
      </c>
      <c r="B36" s="19">
        <v>6.157407407407408E-2</v>
      </c>
      <c r="C36" s="17">
        <v>6.9</v>
      </c>
      <c r="D36" s="17">
        <v>0</v>
      </c>
      <c r="E36" s="17">
        <v>0</v>
      </c>
      <c r="F36" s="17">
        <v>0</v>
      </c>
      <c r="G36" s="17">
        <v>0.99382700000000002</v>
      </c>
      <c r="H36" s="17">
        <v>0.52929099999999996</v>
      </c>
      <c r="I36" s="17">
        <v>0.82864199999999999</v>
      </c>
      <c r="J36" s="17">
        <v>0.29935099999999998</v>
      </c>
      <c r="K36" s="17">
        <v>0.36125499999999999</v>
      </c>
      <c r="L36" s="17">
        <v>618.20000000000005</v>
      </c>
      <c r="M36" s="17">
        <v>0.13373499999999999</v>
      </c>
      <c r="N36" s="17">
        <v>410</v>
      </c>
      <c r="O36" s="17">
        <v>0</v>
      </c>
      <c r="P36" s="17">
        <v>0</v>
      </c>
      <c r="Q36" s="17">
        <v>0.99583999999999995</v>
      </c>
      <c r="R36" s="17">
        <v>0.53526700000000005</v>
      </c>
      <c r="S36" s="17">
        <v>0.82109900000000002</v>
      </c>
      <c r="T36" s="17">
        <v>0.28583199999999997</v>
      </c>
      <c r="U36" s="17">
        <v>0.348109</v>
      </c>
      <c r="V36" s="17">
        <v>564.79999999999995</v>
      </c>
      <c r="W36" s="17">
        <v>0.149866</v>
      </c>
      <c r="X36" s="17">
        <v>399</v>
      </c>
      <c r="Y36" s="17">
        <v>0</v>
      </c>
      <c r="Z36" s="17">
        <v>0</v>
      </c>
      <c r="AA36" s="17">
        <v>0.53555299999999995</v>
      </c>
      <c r="AB36" s="17">
        <v>1.34005E-3</v>
      </c>
      <c r="AC36" s="17">
        <v>0.53564999999999996</v>
      </c>
      <c r="AD36" s="17">
        <v>0.25</v>
      </c>
      <c r="AE36" s="17">
        <v>1343.4</v>
      </c>
    </row>
    <row r="37" spans="1:31">
      <c r="A37" s="17">
        <v>24</v>
      </c>
      <c r="B37" s="19">
        <v>6.1631944444444448E-2</v>
      </c>
      <c r="C37" s="17">
        <v>8.4</v>
      </c>
      <c r="D37" s="17">
        <v>0</v>
      </c>
      <c r="E37" s="17">
        <v>0</v>
      </c>
      <c r="F37" s="17">
        <v>0</v>
      </c>
      <c r="G37" s="17">
        <v>0.99053800000000003</v>
      </c>
      <c r="H37" s="17">
        <v>0.53029300000000001</v>
      </c>
      <c r="I37" s="17">
        <v>0.81833999999999996</v>
      </c>
      <c r="J37" s="17">
        <v>0.288047</v>
      </c>
      <c r="K37" s="17">
        <v>0.35199000000000003</v>
      </c>
      <c r="L37" s="17">
        <v>609.9</v>
      </c>
      <c r="M37" s="17">
        <v>0.19075800000000001</v>
      </c>
      <c r="N37" s="17">
        <v>391</v>
      </c>
      <c r="O37" s="17">
        <v>0</v>
      </c>
      <c r="P37" s="17">
        <v>0</v>
      </c>
      <c r="Q37" s="17">
        <v>0.995197</v>
      </c>
      <c r="R37" s="17">
        <v>0.54040500000000002</v>
      </c>
      <c r="S37" s="17">
        <v>0.83865900000000004</v>
      </c>
      <c r="T37" s="17">
        <v>0.29825400000000002</v>
      </c>
      <c r="U37" s="17">
        <v>0.355632</v>
      </c>
      <c r="V37" s="17">
        <v>606.9</v>
      </c>
      <c r="W37" s="17">
        <v>0.18933900000000001</v>
      </c>
      <c r="X37" s="17">
        <v>528</v>
      </c>
      <c r="Y37" s="17">
        <v>0</v>
      </c>
      <c r="Z37" s="17">
        <v>0</v>
      </c>
      <c r="AA37" s="17">
        <v>0.547126</v>
      </c>
      <c r="AB37" s="17">
        <v>1.2617500000000001E-3</v>
      </c>
      <c r="AC37" s="17">
        <v>0.54078199999999998</v>
      </c>
      <c r="AD37" s="17">
        <v>0.25</v>
      </c>
      <c r="AE37" s="17">
        <v>1361.8</v>
      </c>
    </row>
    <row r="38" spans="1:31">
      <c r="A38" s="17">
        <v>25</v>
      </c>
      <c r="B38" s="19">
        <v>6.1689814814814815E-2</v>
      </c>
      <c r="C38" s="17">
        <v>9.1</v>
      </c>
      <c r="D38" s="17">
        <v>0</v>
      </c>
      <c r="E38" s="17">
        <v>0</v>
      </c>
      <c r="F38" s="17">
        <v>0</v>
      </c>
      <c r="G38" s="17">
        <v>0.99234199999999995</v>
      </c>
      <c r="H38" s="17">
        <v>0.53467900000000002</v>
      </c>
      <c r="I38" s="17">
        <v>0.825515</v>
      </c>
      <c r="J38" s="17">
        <v>0.29083599999999998</v>
      </c>
      <c r="K38" s="17">
        <v>0.35230899999999998</v>
      </c>
      <c r="L38" s="17">
        <v>585.6</v>
      </c>
      <c r="M38" s="17">
        <v>0.158307</v>
      </c>
      <c r="N38" s="17">
        <v>536</v>
      </c>
      <c r="O38" s="17">
        <v>0</v>
      </c>
      <c r="P38" s="17">
        <v>0</v>
      </c>
      <c r="Q38" s="17">
        <v>0.99279799999999996</v>
      </c>
      <c r="R38" s="17">
        <v>0.53647900000000004</v>
      </c>
      <c r="S38" s="17">
        <v>0.82967400000000002</v>
      </c>
      <c r="T38" s="17">
        <v>0.29319600000000001</v>
      </c>
      <c r="U38" s="17">
        <v>0.35338700000000001</v>
      </c>
      <c r="V38" s="17">
        <v>576.1</v>
      </c>
      <c r="W38" s="17">
        <v>0.175178</v>
      </c>
      <c r="X38" s="17">
        <v>428</v>
      </c>
      <c r="Y38" s="17">
        <v>0</v>
      </c>
      <c r="Z38" s="17">
        <v>0</v>
      </c>
      <c r="AA38" s="17">
        <v>0.54367200000000004</v>
      </c>
      <c r="AB38" s="17">
        <v>1.6586999999999999E-3</v>
      </c>
      <c r="AC38" s="17">
        <v>0.53696500000000003</v>
      </c>
      <c r="AD38" s="17">
        <v>0.25</v>
      </c>
      <c r="AE38" s="17">
        <v>1418.4</v>
      </c>
    </row>
    <row r="39" spans="1:31">
      <c r="A39" s="17">
        <v>26</v>
      </c>
      <c r="B39" s="19">
        <v>6.174768518518519E-2</v>
      </c>
      <c r="C39" s="17">
        <v>10.4</v>
      </c>
      <c r="D39" s="17">
        <v>0</v>
      </c>
      <c r="E39" s="17">
        <v>0</v>
      </c>
      <c r="F39" s="17">
        <v>0</v>
      </c>
      <c r="G39" s="17">
        <v>0.99284700000000004</v>
      </c>
      <c r="H39" s="17">
        <v>0.56038500000000002</v>
      </c>
      <c r="I39" s="17">
        <v>0.86029800000000001</v>
      </c>
      <c r="J39" s="17">
        <v>0.29991299999999999</v>
      </c>
      <c r="K39" s="17">
        <v>0.34861500000000001</v>
      </c>
      <c r="L39" s="17">
        <v>596.9</v>
      </c>
      <c r="M39" s="17">
        <v>0.15786700000000001</v>
      </c>
      <c r="N39" s="17">
        <v>447</v>
      </c>
      <c r="O39" s="17">
        <v>0</v>
      </c>
      <c r="P39" s="17">
        <v>0</v>
      </c>
      <c r="Q39" s="17">
        <v>0.99264399999999997</v>
      </c>
      <c r="R39" s="17">
        <v>0.55771199999999999</v>
      </c>
      <c r="S39" s="17">
        <v>0.85697999999999996</v>
      </c>
      <c r="T39" s="17">
        <v>0.29926799999999998</v>
      </c>
      <c r="U39" s="17">
        <v>0.349213</v>
      </c>
      <c r="V39" s="17">
        <v>563.1</v>
      </c>
      <c r="W39" s="17">
        <v>0.14374799999999999</v>
      </c>
      <c r="X39" s="17">
        <v>416</v>
      </c>
      <c r="Y39" s="17">
        <v>0</v>
      </c>
      <c r="Z39" s="17">
        <v>0</v>
      </c>
      <c r="AA39" s="17">
        <v>0.53725000000000001</v>
      </c>
      <c r="AB39" s="17">
        <v>1.41121E-3</v>
      </c>
      <c r="AC39" s="17">
        <v>0.55813400000000002</v>
      </c>
      <c r="AD39" s="17">
        <v>0.25</v>
      </c>
      <c r="AE39" s="17">
        <v>1391.5</v>
      </c>
    </row>
    <row r="40" spans="1:31">
      <c r="A40" s="17">
        <v>27</v>
      </c>
      <c r="B40" s="19">
        <v>6.1793981481481484E-2</v>
      </c>
      <c r="C40" s="17">
        <v>11.5</v>
      </c>
      <c r="D40" s="17">
        <v>0</v>
      </c>
      <c r="E40" s="17">
        <v>0</v>
      </c>
      <c r="F40" s="17">
        <v>0</v>
      </c>
      <c r="G40" s="17">
        <v>0.99536199999999997</v>
      </c>
      <c r="H40" s="17">
        <v>0.61390299999999998</v>
      </c>
      <c r="I40" s="17">
        <v>0.934921</v>
      </c>
      <c r="J40" s="17">
        <v>0.321019</v>
      </c>
      <c r="K40" s="17">
        <v>0.343364</v>
      </c>
      <c r="L40" s="17">
        <v>610.1</v>
      </c>
      <c r="M40" s="17">
        <v>0.25701400000000002</v>
      </c>
      <c r="N40" s="17">
        <v>342</v>
      </c>
      <c r="O40" s="17">
        <v>0</v>
      </c>
      <c r="P40" s="17">
        <v>0</v>
      </c>
      <c r="Q40" s="17">
        <v>0.99244900000000003</v>
      </c>
      <c r="R40" s="17">
        <v>0.61392400000000003</v>
      </c>
      <c r="S40" s="17">
        <v>0.935338</v>
      </c>
      <c r="T40" s="17">
        <v>0.32141399999999998</v>
      </c>
      <c r="U40" s="17">
        <v>0.343634</v>
      </c>
      <c r="V40" s="17">
        <v>582.4</v>
      </c>
      <c r="W40" s="17">
        <v>0.20492199999999999</v>
      </c>
      <c r="X40" s="17">
        <v>434</v>
      </c>
      <c r="Y40" s="17">
        <v>0</v>
      </c>
      <c r="Z40" s="17">
        <v>0</v>
      </c>
    </row>
    <row r="41" spans="1:31">
      <c r="A41" s="17">
        <v>28</v>
      </c>
      <c r="B41" s="19">
        <v>6.1851851851851852E-2</v>
      </c>
      <c r="C41" s="17">
        <v>12.4</v>
      </c>
      <c r="D41" s="17">
        <v>0</v>
      </c>
      <c r="E41" s="17">
        <v>0</v>
      </c>
      <c r="F41" s="17">
        <v>0</v>
      </c>
      <c r="G41" s="17">
        <v>0.99480199999999996</v>
      </c>
      <c r="H41" s="17">
        <v>0.72373699999999996</v>
      </c>
      <c r="I41" s="17">
        <v>1.0978509999999999</v>
      </c>
      <c r="J41" s="17">
        <v>0.374114</v>
      </c>
      <c r="K41" s="17">
        <v>0.34076899999999999</v>
      </c>
      <c r="L41" s="17">
        <v>645</v>
      </c>
      <c r="M41" s="17">
        <v>0.15331800000000001</v>
      </c>
      <c r="N41" s="17">
        <v>469</v>
      </c>
      <c r="O41" s="17">
        <v>0</v>
      </c>
      <c r="P41" s="17">
        <v>0</v>
      </c>
      <c r="Q41" s="17">
        <v>0.99498200000000003</v>
      </c>
      <c r="R41" s="17">
        <v>0.69049700000000003</v>
      </c>
      <c r="S41" s="17">
        <v>1.0400149999999999</v>
      </c>
      <c r="T41" s="17">
        <v>0.349518</v>
      </c>
      <c r="U41" s="17">
        <v>0.33606999999999998</v>
      </c>
      <c r="V41" s="17">
        <v>601.9</v>
      </c>
      <c r="W41" s="17">
        <v>0.10596999999999999</v>
      </c>
      <c r="X41" s="17">
        <v>420</v>
      </c>
      <c r="Y41" s="17">
        <v>0</v>
      </c>
      <c r="Z41" s="17">
        <v>0</v>
      </c>
      <c r="AA41" s="17">
        <v>0.51703100000000002</v>
      </c>
      <c r="AB41" s="17">
        <v>1.6001800000000001E-3</v>
      </c>
      <c r="AC41" s="17">
        <v>0.691056</v>
      </c>
      <c r="AD41" s="17">
        <v>0.25</v>
      </c>
      <c r="AE41" s="17">
        <v>1287.7</v>
      </c>
    </row>
    <row r="42" spans="1:31">
      <c r="A42" s="17">
        <v>29</v>
      </c>
      <c r="B42" s="19">
        <v>6.190972222222222E-2</v>
      </c>
      <c r="C42" s="17">
        <v>13.3</v>
      </c>
      <c r="D42" s="17">
        <v>0</v>
      </c>
      <c r="E42" s="17">
        <v>0</v>
      </c>
      <c r="F42" s="17">
        <v>0</v>
      </c>
      <c r="G42" s="17">
        <v>0.99386300000000005</v>
      </c>
      <c r="H42" s="17">
        <v>0.87188399999999999</v>
      </c>
      <c r="I42" s="17">
        <v>1.303023</v>
      </c>
      <c r="J42" s="17">
        <v>0.43113899999999999</v>
      </c>
      <c r="K42" s="17">
        <v>0.330876</v>
      </c>
      <c r="L42" s="17">
        <v>654.1</v>
      </c>
      <c r="M42" s="17">
        <v>0.116191</v>
      </c>
      <c r="N42" s="17">
        <v>462</v>
      </c>
      <c r="O42" s="17">
        <v>0</v>
      </c>
      <c r="P42" s="17">
        <v>0</v>
      </c>
      <c r="Q42" s="17">
        <v>0.99122200000000005</v>
      </c>
      <c r="R42" s="17">
        <v>0.83029200000000003</v>
      </c>
      <c r="S42" s="17">
        <v>1.249816</v>
      </c>
      <c r="T42" s="17">
        <v>0.41952499999999998</v>
      </c>
      <c r="U42" s="17">
        <v>0.335669</v>
      </c>
      <c r="V42" s="17">
        <v>651.29999999999995</v>
      </c>
      <c r="W42" s="17">
        <v>0.15473400000000001</v>
      </c>
      <c r="X42" s="17">
        <v>444</v>
      </c>
      <c r="Y42" s="17">
        <v>0</v>
      </c>
      <c r="Z42" s="17">
        <v>0</v>
      </c>
      <c r="AA42" s="17">
        <v>0.51641400000000004</v>
      </c>
      <c r="AB42" s="17">
        <v>1.59592E-3</v>
      </c>
      <c r="AC42" s="17">
        <v>0.83096099999999995</v>
      </c>
      <c r="AD42" s="17">
        <v>0.25</v>
      </c>
      <c r="AE42" s="17">
        <v>1269.7</v>
      </c>
    </row>
    <row r="43" spans="1:31">
      <c r="A43" s="17">
        <v>30</v>
      </c>
      <c r="B43" s="19">
        <v>6.1967592592592595E-2</v>
      </c>
      <c r="C43" s="17">
        <v>14.4</v>
      </c>
      <c r="D43" s="17">
        <v>0</v>
      </c>
      <c r="E43" s="17">
        <v>0</v>
      </c>
      <c r="F43" s="17">
        <v>0</v>
      </c>
      <c r="G43" s="17">
        <v>0.99558899999999995</v>
      </c>
      <c r="H43" s="17">
        <v>0.99227799999999999</v>
      </c>
      <c r="I43" s="17">
        <v>1.486469</v>
      </c>
      <c r="J43" s="17">
        <v>0.49419099999999999</v>
      </c>
      <c r="K43" s="17">
        <v>0.33245999999999998</v>
      </c>
      <c r="L43" s="17">
        <v>667.6</v>
      </c>
      <c r="M43" s="17">
        <v>3.7199999999999997E-2</v>
      </c>
      <c r="N43" s="17">
        <v>540</v>
      </c>
      <c r="O43" s="17">
        <v>0</v>
      </c>
      <c r="P43" s="17">
        <v>0</v>
      </c>
      <c r="Q43" s="17">
        <v>0.99417</v>
      </c>
      <c r="R43" s="17">
        <v>0.95836900000000003</v>
      </c>
      <c r="S43" s="17">
        <v>1.4323330000000001</v>
      </c>
      <c r="T43" s="17">
        <v>0.473964</v>
      </c>
      <c r="U43" s="17">
        <v>0.33090399999999998</v>
      </c>
      <c r="V43" s="17">
        <v>630.20000000000005</v>
      </c>
      <c r="W43" s="17">
        <v>5.4369000000000001E-2</v>
      </c>
      <c r="X43" s="17">
        <v>348</v>
      </c>
      <c r="Y43" s="17">
        <v>0</v>
      </c>
      <c r="Z43" s="17">
        <v>0</v>
      </c>
    </row>
    <row r="44" spans="1:31">
      <c r="A44" s="17">
        <v>31</v>
      </c>
      <c r="B44" s="19">
        <v>6.2013888888888889E-2</v>
      </c>
      <c r="C44" s="17">
        <v>15.3</v>
      </c>
      <c r="D44" s="17">
        <v>0</v>
      </c>
      <c r="E44" s="17">
        <v>0</v>
      </c>
      <c r="F44" s="17">
        <v>0</v>
      </c>
      <c r="G44" s="17">
        <v>0.99675599999999998</v>
      </c>
      <c r="H44" s="17">
        <v>1.052746</v>
      </c>
      <c r="I44" s="17">
        <v>1.5760149999999999</v>
      </c>
      <c r="J44" s="17">
        <v>0.52326899999999998</v>
      </c>
      <c r="K44" s="17">
        <v>0.33201999999999998</v>
      </c>
      <c r="L44" s="17">
        <v>661.1</v>
      </c>
      <c r="M44" s="17">
        <v>1.9657000000000001E-2</v>
      </c>
      <c r="N44" s="17">
        <v>564</v>
      </c>
      <c r="O44" s="17">
        <v>0</v>
      </c>
      <c r="P44" s="17">
        <v>0</v>
      </c>
      <c r="Q44" s="17">
        <v>0.99476200000000004</v>
      </c>
      <c r="R44" s="17">
        <v>1.0368980000000001</v>
      </c>
      <c r="S44" s="17">
        <v>1.53711</v>
      </c>
      <c r="T44" s="17">
        <v>0.50021099999999996</v>
      </c>
      <c r="U44" s="17">
        <v>0.32542300000000002</v>
      </c>
      <c r="V44" s="17">
        <v>618.70000000000005</v>
      </c>
      <c r="W44" s="17">
        <v>9.7836999999999993E-2</v>
      </c>
      <c r="X44" s="17">
        <v>450</v>
      </c>
      <c r="Y44" s="17">
        <v>0</v>
      </c>
      <c r="Z44" s="17">
        <v>0</v>
      </c>
      <c r="AA44" s="17">
        <v>0.50065099999999996</v>
      </c>
      <c r="AB44" s="17">
        <v>1.9693100000000002E-3</v>
      </c>
      <c r="AC44" s="17">
        <v>1.0378799999999999</v>
      </c>
      <c r="AD44" s="17">
        <v>0.25</v>
      </c>
      <c r="AE44" s="17">
        <v>1256.4000000000001</v>
      </c>
    </row>
    <row r="45" spans="1:31">
      <c r="A45" s="17">
        <v>32</v>
      </c>
      <c r="B45" s="19">
        <v>6.2071759259259257E-2</v>
      </c>
      <c r="C45" s="17">
        <v>16.600000000000001</v>
      </c>
      <c r="D45" s="17">
        <v>0</v>
      </c>
      <c r="E45" s="17">
        <v>0</v>
      </c>
      <c r="F45" s="17">
        <v>0</v>
      </c>
      <c r="G45" s="17">
        <v>0.99603299999999995</v>
      </c>
      <c r="H45" s="17">
        <v>1.0988309999999999</v>
      </c>
      <c r="I45" s="17">
        <v>1.642568</v>
      </c>
      <c r="J45" s="17">
        <v>0.54373700000000003</v>
      </c>
      <c r="K45" s="17">
        <v>0.33102900000000002</v>
      </c>
      <c r="L45" s="17">
        <v>642.5</v>
      </c>
      <c r="M45" s="17">
        <v>6.0000000000000002E-5</v>
      </c>
      <c r="N45" s="17">
        <v>397</v>
      </c>
      <c r="O45" s="17">
        <v>0</v>
      </c>
      <c r="P45" s="17">
        <v>0</v>
      </c>
      <c r="Q45" s="17">
        <v>0.99725900000000001</v>
      </c>
      <c r="R45" s="17">
        <v>1.0673919999999999</v>
      </c>
      <c r="S45" s="17">
        <v>1.590144</v>
      </c>
      <c r="T45" s="17">
        <v>0.52275199999999999</v>
      </c>
      <c r="U45" s="17">
        <v>0.32874500000000001</v>
      </c>
      <c r="V45" s="17">
        <v>625</v>
      </c>
      <c r="W45" s="17">
        <v>0.126383</v>
      </c>
      <c r="X45" s="17">
        <v>441</v>
      </c>
      <c r="Y45" s="17">
        <v>0</v>
      </c>
      <c r="Z45" s="17">
        <v>0</v>
      </c>
      <c r="AA45" s="17">
        <v>0.50576200000000004</v>
      </c>
      <c r="AB45" s="17">
        <v>1.3495200000000001E-3</v>
      </c>
      <c r="AC45" s="17">
        <v>1.0681</v>
      </c>
      <c r="AD45" s="17">
        <v>0.25</v>
      </c>
      <c r="AE45" s="17">
        <v>1292.8</v>
      </c>
    </row>
    <row r="46" spans="1:31">
      <c r="A46" s="17">
        <v>33</v>
      </c>
      <c r="B46" s="19">
        <v>6.2129629629629625E-2</v>
      </c>
      <c r="C46" s="17">
        <v>17.5</v>
      </c>
      <c r="D46" s="17">
        <v>0</v>
      </c>
      <c r="E46" s="17">
        <v>0</v>
      </c>
      <c r="F46" s="17">
        <v>0</v>
      </c>
      <c r="G46" s="17">
        <v>0.99596600000000002</v>
      </c>
      <c r="H46" s="17">
        <v>1.106487</v>
      </c>
      <c r="I46" s="17">
        <v>1.649715</v>
      </c>
      <c r="J46" s="17">
        <v>0.54322899999999996</v>
      </c>
      <c r="K46" s="17">
        <v>0.32928600000000002</v>
      </c>
      <c r="L46" s="17">
        <v>648.79999999999995</v>
      </c>
      <c r="M46" s="17">
        <v>7.4159000000000003E-2</v>
      </c>
      <c r="N46" s="17">
        <v>495</v>
      </c>
      <c r="O46" s="17">
        <v>0</v>
      </c>
      <c r="P46" s="17">
        <v>0</v>
      </c>
      <c r="Q46" s="17">
        <v>0.99580900000000006</v>
      </c>
      <c r="R46" s="17">
        <v>1.069042</v>
      </c>
      <c r="S46" s="17">
        <v>1.598881</v>
      </c>
      <c r="T46" s="17">
        <v>0.52983899999999995</v>
      </c>
      <c r="U46" s="17">
        <v>0.33138099999999998</v>
      </c>
      <c r="V46" s="17">
        <v>642.20000000000005</v>
      </c>
      <c r="W46" s="17">
        <v>4.3589000000000003E-2</v>
      </c>
      <c r="X46" s="17">
        <v>367</v>
      </c>
      <c r="Y46" s="17">
        <v>0</v>
      </c>
      <c r="Z46" s="17">
        <v>0</v>
      </c>
      <c r="AA46" s="17">
        <v>0.50981699999999996</v>
      </c>
      <c r="AB46" s="17">
        <v>1.69721E-3</v>
      </c>
      <c r="AC46" s="17">
        <v>1.0699399999999999</v>
      </c>
      <c r="AD46" s="17">
        <v>0.25</v>
      </c>
      <c r="AE46" s="17">
        <v>1280.0999999999999</v>
      </c>
    </row>
    <row r="47" spans="1:31">
      <c r="A47" s="17">
        <v>34</v>
      </c>
      <c r="B47" s="19">
        <v>6.2175925925925933E-2</v>
      </c>
      <c r="C47" s="17">
        <v>18.399999999999999</v>
      </c>
      <c r="D47" s="17">
        <v>0</v>
      </c>
      <c r="E47" s="17">
        <v>0</v>
      </c>
      <c r="F47" s="17">
        <v>0</v>
      </c>
      <c r="G47" s="17">
        <v>0.99705900000000003</v>
      </c>
      <c r="H47" s="17">
        <v>1.12784</v>
      </c>
      <c r="I47" s="17">
        <v>1.6950879999999999</v>
      </c>
      <c r="J47" s="17">
        <v>0.56724799999999997</v>
      </c>
      <c r="K47" s="17">
        <v>0.334642</v>
      </c>
      <c r="L47" s="17">
        <v>666.9</v>
      </c>
      <c r="M47" s="17">
        <v>4.5433000000000001E-2</v>
      </c>
      <c r="N47" s="17">
        <v>474</v>
      </c>
      <c r="O47" s="17">
        <v>0</v>
      </c>
      <c r="P47" s="17">
        <v>0</v>
      </c>
      <c r="Q47" s="17">
        <v>0.99675899999999995</v>
      </c>
      <c r="R47" s="17">
        <v>1.1375109999999999</v>
      </c>
      <c r="S47" s="17">
        <v>1.692164</v>
      </c>
      <c r="T47" s="17">
        <v>0.55465299999999995</v>
      </c>
      <c r="U47" s="17">
        <v>0.32777800000000001</v>
      </c>
      <c r="V47" s="17">
        <v>635.79999999999995</v>
      </c>
      <c r="W47" s="17">
        <v>9.3213000000000004E-2</v>
      </c>
      <c r="X47" s="17">
        <v>465</v>
      </c>
      <c r="Y47" s="17">
        <v>0</v>
      </c>
      <c r="Z47" s="17">
        <v>0</v>
      </c>
      <c r="AA47" s="17">
        <v>0.50427299999999997</v>
      </c>
      <c r="AB47" s="17">
        <v>1.66928E-3</v>
      </c>
      <c r="AC47" s="17">
        <v>1.1384399999999999</v>
      </c>
      <c r="AD47" s="17">
        <v>0.25</v>
      </c>
      <c r="AE47" s="17">
        <v>1245.4000000000001</v>
      </c>
    </row>
    <row r="48" spans="1:31">
      <c r="A48" s="17">
        <v>35</v>
      </c>
      <c r="B48" s="19">
        <v>6.2233796296296294E-2</v>
      </c>
      <c r="C48" s="17">
        <v>19.5</v>
      </c>
      <c r="D48" s="17">
        <v>0</v>
      </c>
      <c r="E48" s="17">
        <v>0</v>
      </c>
      <c r="F48" s="17">
        <v>0</v>
      </c>
      <c r="G48" s="17">
        <v>0.99730099999999999</v>
      </c>
      <c r="H48" s="17">
        <v>1.1271329999999999</v>
      </c>
      <c r="I48" s="17">
        <v>1.691017</v>
      </c>
      <c r="J48" s="17">
        <v>0.56388400000000005</v>
      </c>
      <c r="K48" s="17">
        <v>0.33345900000000001</v>
      </c>
      <c r="L48" s="17">
        <v>655.9</v>
      </c>
      <c r="M48" s="17">
        <v>6.8664000000000003E-2</v>
      </c>
      <c r="N48" s="17">
        <v>518</v>
      </c>
      <c r="O48" s="17">
        <v>0</v>
      </c>
      <c r="P48" s="17">
        <v>0</v>
      </c>
      <c r="Q48" s="17">
        <v>0.99619899999999995</v>
      </c>
      <c r="R48" s="17">
        <v>1.1102879999999999</v>
      </c>
      <c r="S48" s="17">
        <v>1.6806019999999999</v>
      </c>
      <c r="T48" s="17">
        <v>0.57031299999999996</v>
      </c>
      <c r="U48" s="17">
        <v>0.33935100000000001</v>
      </c>
      <c r="V48" s="17">
        <v>643.20000000000005</v>
      </c>
      <c r="W48" s="17">
        <v>2.6575000000000001E-2</v>
      </c>
      <c r="X48" s="17">
        <v>458</v>
      </c>
      <c r="Y48" s="17">
        <v>0</v>
      </c>
      <c r="Z48" s="17">
        <v>0</v>
      </c>
      <c r="AA48" s="17">
        <v>0.52207800000000004</v>
      </c>
      <c r="AB48" s="17">
        <v>1.7946500000000001E-3</v>
      </c>
      <c r="AC48" s="17">
        <v>1.11131</v>
      </c>
      <c r="AD48" s="17">
        <v>0.25</v>
      </c>
      <c r="AE48" s="17">
        <v>1266.2</v>
      </c>
    </row>
    <row r="49" spans="1:31">
      <c r="A49" s="17">
        <v>36</v>
      </c>
      <c r="B49" s="19">
        <v>6.2291666666666669E-2</v>
      </c>
      <c r="C49" s="17">
        <v>20.6</v>
      </c>
      <c r="D49" s="17">
        <v>0</v>
      </c>
      <c r="E49" s="17">
        <v>0</v>
      </c>
      <c r="F49" s="17">
        <v>0</v>
      </c>
      <c r="G49" s="17">
        <v>0.99769799999999997</v>
      </c>
      <c r="H49" s="17">
        <v>1.1268879999999999</v>
      </c>
      <c r="I49" s="17">
        <v>1.688785</v>
      </c>
      <c r="J49" s="17">
        <v>0.56189699999999998</v>
      </c>
      <c r="K49" s="17">
        <v>0.33272299999999999</v>
      </c>
      <c r="L49" s="17">
        <v>668</v>
      </c>
      <c r="M49" s="17">
        <v>5.1938999999999999E-2</v>
      </c>
      <c r="N49" s="17">
        <v>355</v>
      </c>
      <c r="O49" s="17">
        <v>0</v>
      </c>
      <c r="P49" s="17">
        <v>0</v>
      </c>
      <c r="Q49" s="17">
        <v>0.99548899999999996</v>
      </c>
      <c r="R49" s="17">
        <v>1.0965549999999999</v>
      </c>
      <c r="S49" s="17">
        <v>1.665573</v>
      </c>
      <c r="T49" s="17">
        <v>0.56901800000000002</v>
      </c>
      <c r="U49" s="17">
        <v>0.34163500000000002</v>
      </c>
      <c r="V49" s="17">
        <v>648.5</v>
      </c>
      <c r="W49" s="17">
        <v>5.5000000000000002E-5</v>
      </c>
      <c r="X49" s="17">
        <v>437</v>
      </c>
      <c r="Y49" s="17">
        <v>0</v>
      </c>
      <c r="Z49" s="17">
        <v>0</v>
      </c>
      <c r="AA49" s="17">
        <v>0.52559199999999995</v>
      </c>
      <c r="AB49" s="17">
        <v>1.2542899999999999E-3</v>
      </c>
      <c r="AC49" s="17">
        <v>1.09727</v>
      </c>
      <c r="AD49" s="17">
        <v>0.25</v>
      </c>
      <c r="AE49" s="17">
        <v>1243.4000000000001</v>
      </c>
    </row>
    <row r="50" spans="1:31">
      <c r="A50" s="17">
        <v>37</v>
      </c>
      <c r="B50" s="19">
        <v>6.2337962962962963E-2</v>
      </c>
      <c r="C50" s="17">
        <v>21.3</v>
      </c>
      <c r="D50" s="17">
        <v>0</v>
      </c>
      <c r="E50" s="17">
        <v>0</v>
      </c>
      <c r="F50" s="17">
        <v>0</v>
      </c>
      <c r="G50" s="17">
        <v>0.99584799999999996</v>
      </c>
      <c r="H50" s="17">
        <v>1.1346210000000001</v>
      </c>
      <c r="I50" s="17">
        <v>1.700901</v>
      </c>
      <c r="J50" s="17">
        <v>0.56628000000000001</v>
      </c>
      <c r="K50" s="17">
        <v>0.33292899999999997</v>
      </c>
      <c r="L50" s="17">
        <v>655.5</v>
      </c>
      <c r="M50" s="17">
        <v>7.4054999999999996E-2</v>
      </c>
      <c r="N50" s="17">
        <v>540</v>
      </c>
      <c r="O50" s="17">
        <v>0</v>
      </c>
      <c r="P50" s="17">
        <v>0</v>
      </c>
      <c r="Q50" s="17">
        <v>0.99696799999999997</v>
      </c>
      <c r="R50" s="17">
        <v>1.135729</v>
      </c>
      <c r="S50" s="17">
        <v>1.7155959999999999</v>
      </c>
      <c r="T50" s="17">
        <v>0.57986700000000002</v>
      </c>
      <c r="U50" s="17">
        <v>0.33799800000000002</v>
      </c>
      <c r="V50" s="17">
        <v>656.8</v>
      </c>
      <c r="W50" s="17">
        <v>4.0167000000000001E-2</v>
      </c>
      <c r="X50" s="17">
        <v>414</v>
      </c>
      <c r="Y50" s="17">
        <v>0</v>
      </c>
      <c r="Z50" s="17">
        <v>0</v>
      </c>
      <c r="AA50" s="17">
        <v>0.51999600000000001</v>
      </c>
      <c r="AB50" s="17">
        <v>1.86987E-3</v>
      </c>
      <c r="AC50" s="17">
        <v>1.1368100000000001</v>
      </c>
      <c r="AD50" s="17">
        <v>0.25</v>
      </c>
      <c r="AE50" s="17">
        <v>1267.2</v>
      </c>
    </row>
    <row r="51" spans="1:31">
      <c r="A51" s="17">
        <v>38</v>
      </c>
      <c r="B51" s="19">
        <v>6.2395833333333338E-2</v>
      </c>
      <c r="C51" s="17">
        <v>22.8</v>
      </c>
      <c r="D51" s="17">
        <v>0</v>
      </c>
      <c r="E51" s="17">
        <v>0</v>
      </c>
      <c r="F51" s="17">
        <v>0</v>
      </c>
      <c r="G51" s="17">
        <v>0.99683100000000002</v>
      </c>
      <c r="H51" s="17">
        <v>1.111569</v>
      </c>
      <c r="I51" s="17">
        <v>1.6663920000000001</v>
      </c>
      <c r="J51" s="17">
        <v>0.55482299999999996</v>
      </c>
      <c r="K51" s="17">
        <v>0.33294899999999999</v>
      </c>
      <c r="L51" s="17">
        <v>649.29999999999995</v>
      </c>
      <c r="M51" s="17">
        <v>5.4938000000000001E-2</v>
      </c>
      <c r="N51" s="17">
        <v>449</v>
      </c>
      <c r="O51" s="17">
        <v>0</v>
      </c>
      <c r="P51" s="17">
        <v>0</v>
      </c>
      <c r="Q51" s="17">
        <v>0.99722</v>
      </c>
      <c r="R51" s="17">
        <v>1.1192930000000001</v>
      </c>
      <c r="S51" s="17">
        <v>1.6741889999999999</v>
      </c>
      <c r="T51" s="17">
        <v>0.55489599999999994</v>
      </c>
      <c r="U51" s="17">
        <v>0.33144200000000001</v>
      </c>
      <c r="V51" s="17">
        <v>637.5</v>
      </c>
      <c r="W51" s="17">
        <v>7.4761999999999995E-2</v>
      </c>
      <c r="X51" s="17">
        <v>510</v>
      </c>
      <c r="Y51" s="17">
        <v>0</v>
      </c>
      <c r="Z51" s="17">
        <v>0</v>
      </c>
      <c r="AA51" s="17">
        <v>0.50990999999999997</v>
      </c>
      <c r="AB51" s="17">
        <v>1.5429E-3</v>
      </c>
      <c r="AC51" s="17">
        <v>1.12015</v>
      </c>
      <c r="AD51" s="17">
        <v>0.25</v>
      </c>
      <c r="AE51" s="17">
        <v>1279.0999999999999</v>
      </c>
    </row>
    <row r="52" spans="1:31">
      <c r="A52" s="17">
        <v>39</v>
      </c>
      <c r="B52" s="19">
        <v>6.2453703703703706E-2</v>
      </c>
      <c r="C52" s="17">
        <v>23.7</v>
      </c>
      <c r="D52" s="17">
        <v>0</v>
      </c>
      <c r="E52" s="17">
        <v>0</v>
      </c>
      <c r="F52" s="17">
        <v>0</v>
      </c>
      <c r="G52" s="17">
        <v>0.99683900000000003</v>
      </c>
      <c r="H52" s="17">
        <v>1.1011740000000001</v>
      </c>
      <c r="I52" s="17">
        <v>1.68926</v>
      </c>
      <c r="J52" s="17">
        <v>0.588086</v>
      </c>
      <c r="K52" s="17">
        <v>0.348132</v>
      </c>
      <c r="L52" s="17">
        <v>672.1</v>
      </c>
      <c r="M52" s="17">
        <v>2.5099E-2</v>
      </c>
      <c r="N52" s="17">
        <v>404</v>
      </c>
      <c r="O52" s="17">
        <v>0</v>
      </c>
      <c r="P52" s="17">
        <v>0</v>
      </c>
      <c r="Q52" s="17">
        <v>0.99551999999999996</v>
      </c>
      <c r="R52" s="17">
        <v>1.120276</v>
      </c>
      <c r="S52" s="17">
        <v>1.69859</v>
      </c>
      <c r="T52" s="17">
        <v>0.57831299999999997</v>
      </c>
      <c r="U52" s="17">
        <v>0.34046700000000002</v>
      </c>
      <c r="V52" s="17">
        <v>645.1</v>
      </c>
      <c r="W52" s="17">
        <v>5.7086999999999999E-2</v>
      </c>
      <c r="X52" s="17">
        <v>377</v>
      </c>
      <c r="Y52" s="17">
        <v>0</v>
      </c>
      <c r="Z52" s="17">
        <v>0</v>
      </c>
      <c r="AA52" s="17">
        <v>0.52379500000000001</v>
      </c>
      <c r="AB52" s="17">
        <v>1.4341499999999999E-3</v>
      </c>
      <c r="AC52" s="17">
        <v>1.1211100000000001</v>
      </c>
      <c r="AD52" s="17">
        <v>0.25</v>
      </c>
      <c r="AE52" s="17">
        <v>1235.7</v>
      </c>
    </row>
    <row r="53" spans="1:31">
      <c r="A53" s="17">
        <v>40</v>
      </c>
      <c r="B53" s="19">
        <v>6.2511574074074081E-2</v>
      </c>
      <c r="C53" s="17">
        <v>24.6</v>
      </c>
      <c r="D53" s="17">
        <v>0</v>
      </c>
      <c r="E53" s="17">
        <v>0</v>
      </c>
      <c r="F53" s="17">
        <v>0</v>
      </c>
      <c r="G53" s="17">
        <v>0.99609499999999995</v>
      </c>
      <c r="H53" s="17">
        <v>1.070136</v>
      </c>
      <c r="I53" s="17">
        <v>1.6108070000000001</v>
      </c>
      <c r="J53" s="17">
        <v>0.54067200000000004</v>
      </c>
      <c r="K53" s="17">
        <v>0.33565299999999998</v>
      </c>
      <c r="L53" s="17">
        <v>651.79999999999995</v>
      </c>
      <c r="M53" s="17">
        <v>6.0384E-2</v>
      </c>
      <c r="N53" s="17">
        <v>534</v>
      </c>
      <c r="O53" s="17">
        <v>0</v>
      </c>
      <c r="P53" s="17">
        <v>0</v>
      </c>
      <c r="Q53" s="17">
        <v>0.99711700000000003</v>
      </c>
      <c r="R53" s="17">
        <v>1.1517869999999999</v>
      </c>
      <c r="S53" s="17">
        <v>1.7267380000000001</v>
      </c>
      <c r="T53" s="17">
        <v>0.57495099999999999</v>
      </c>
      <c r="U53" s="17">
        <v>0.33296999999999999</v>
      </c>
      <c r="V53" s="17">
        <v>653.4</v>
      </c>
      <c r="W53" s="17">
        <v>3.8572000000000002E-2</v>
      </c>
      <c r="X53" s="17">
        <v>333</v>
      </c>
      <c r="Y53" s="17">
        <v>0</v>
      </c>
      <c r="Z53" s="17">
        <v>0</v>
      </c>
      <c r="AA53" s="17">
        <v>0.51226099999999997</v>
      </c>
      <c r="AB53" s="17">
        <v>1.8385000000000001E-3</v>
      </c>
      <c r="AC53" s="17">
        <v>1.1528400000000001</v>
      </c>
      <c r="AD53" s="17">
        <v>0.25</v>
      </c>
      <c r="AE53" s="17">
        <v>1274.3</v>
      </c>
    </row>
    <row r="54" spans="1:31">
      <c r="A54" s="17">
        <v>41</v>
      </c>
      <c r="B54" s="19">
        <v>6.2557870370370375E-2</v>
      </c>
      <c r="C54" s="17">
        <v>25.7</v>
      </c>
      <c r="D54" s="17">
        <v>0</v>
      </c>
      <c r="E54" s="17">
        <v>0</v>
      </c>
      <c r="F54" s="17">
        <v>0</v>
      </c>
      <c r="G54" s="17">
        <v>0.996479</v>
      </c>
      <c r="H54" s="17">
        <v>1.061156</v>
      </c>
      <c r="I54" s="17">
        <v>1.6338200000000001</v>
      </c>
      <c r="J54" s="17">
        <v>0.57266300000000003</v>
      </c>
      <c r="K54" s="17">
        <v>0.35050599999999998</v>
      </c>
      <c r="L54" s="17">
        <v>677.1</v>
      </c>
      <c r="M54" s="17">
        <v>7.8999999999999996E-5</v>
      </c>
      <c r="N54" s="17">
        <v>434</v>
      </c>
      <c r="O54" s="17">
        <v>0</v>
      </c>
      <c r="P54" s="17">
        <v>0</v>
      </c>
      <c r="Q54" s="17">
        <v>0.99428399999999995</v>
      </c>
      <c r="R54" s="17">
        <v>1.088957</v>
      </c>
      <c r="S54" s="17">
        <v>1.637653</v>
      </c>
      <c r="T54" s="17">
        <v>0.54869599999999996</v>
      </c>
      <c r="U54" s="17">
        <v>0.33505000000000001</v>
      </c>
      <c r="V54" s="17">
        <v>643</v>
      </c>
      <c r="W54" s="17">
        <v>0.10674</v>
      </c>
      <c r="X54" s="17">
        <v>503</v>
      </c>
      <c r="Y54" s="17">
        <v>0</v>
      </c>
      <c r="Z54" s="17">
        <v>0</v>
      </c>
      <c r="AA54" s="17">
        <v>0.51546199999999998</v>
      </c>
      <c r="AB54" s="17">
        <v>1.55288E-3</v>
      </c>
      <c r="AC54" s="17">
        <v>1.0898099999999999</v>
      </c>
      <c r="AD54" s="17">
        <v>0.25</v>
      </c>
      <c r="AE54" s="17">
        <v>1226.5999999999999</v>
      </c>
    </row>
    <row r="55" spans="1:31">
      <c r="A55" s="17">
        <v>42</v>
      </c>
      <c r="B55" s="19">
        <v>6.2615740740740736E-2</v>
      </c>
      <c r="C55" s="17">
        <v>26.8</v>
      </c>
      <c r="D55" s="17">
        <v>0</v>
      </c>
      <c r="E55" s="17">
        <v>0</v>
      </c>
      <c r="F55" s="17">
        <v>0</v>
      </c>
      <c r="G55" s="17">
        <v>0.99745700000000004</v>
      </c>
      <c r="H55" s="17">
        <v>1.068352</v>
      </c>
      <c r="I55" s="17">
        <v>1.6450149999999999</v>
      </c>
      <c r="J55" s="17">
        <v>0.57666300000000004</v>
      </c>
      <c r="K55" s="17">
        <v>0.35055199999999997</v>
      </c>
      <c r="L55" s="17">
        <v>670.6</v>
      </c>
      <c r="M55" s="17">
        <v>1.8699999999999999E-4</v>
      </c>
      <c r="N55" s="17">
        <v>317</v>
      </c>
      <c r="O55" s="17">
        <v>0</v>
      </c>
      <c r="P55" s="17">
        <v>0</v>
      </c>
      <c r="Q55" s="17">
        <v>0.99526899999999996</v>
      </c>
      <c r="R55" s="17">
        <v>1.1069020000000001</v>
      </c>
      <c r="S55" s="17">
        <v>1.679775</v>
      </c>
      <c r="T55" s="17">
        <v>0.57287299999999997</v>
      </c>
      <c r="U55" s="17">
        <v>0.34104200000000001</v>
      </c>
      <c r="V55" s="17">
        <v>630.6</v>
      </c>
      <c r="W55" s="17">
        <v>5.6947999999999999E-2</v>
      </c>
      <c r="X55" s="17">
        <v>544</v>
      </c>
      <c r="Y55" s="17">
        <v>0</v>
      </c>
      <c r="Z55" s="17">
        <v>0</v>
      </c>
      <c r="AA55" s="17">
        <v>0.52467900000000001</v>
      </c>
      <c r="AB55" s="17">
        <v>1.1256599999999999E-3</v>
      </c>
      <c r="AC55" s="17">
        <v>1.10755</v>
      </c>
      <c r="AD55" s="17">
        <v>0.25</v>
      </c>
      <c r="AE55" s="17">
        <v>1238.5</v>
      </c>
    </row>
    <row r="56" spans="1:31">
      <c r="A56" s="17">
        <v>43</v>
      </c>
      <c r="B56" s="19">
        <v>6.267361111111111E-2</v>
      </c>
      <c r="C56" s="17">
        <v>27.5</v>
      </c>
      <c r="D56" s="17">
        <v>0</v>
      </c>
      <c r="E56" s="17">
        <v>0</v>
      </c>
      <c r="F56" s="17">
        <v>0</v>
      </c>
      <c r="G56" s="17">
        <v>0.99600100000000003</v>
      </c>
      <c r="H56" s="17">
        <v>1.0522800000000001</v>
      </c>
      <c r="I56" s="17">
        <v>1.5922369999999999</v>
      </c>
      <c r="J56" s="17">
        <v>0.53995700000000002</v>
      </c>
      <c r="K56" s="17">
        <v>0.33911799999999998</v>
      </c>
      <c r="L56" s="17">
        <v>675.4</v>
      </c>
      <c r="M56" s="17">
        <v>8.4512000000000004E-2</v>
      </c>
      <c r="N56" s="17">
        <v>467</v>
      </c>
      <c r="O56" s="17">
        <v>0</v>
      </c>
      <c r="P56" s="17">
        <v>0</v>
      </c>
      <c r="Q56" s="17">
        <v>0.99506099999999997</v>
      </c>
      <c r="R56" s="17">
        <v>1.065682</v>
      </c>
      <c r="S56" s="17">
        <v>1.619909</v>
      </c>
      <c r="T56" s="17">
        <v>0.55422700000000003</v>
      </c>
      <c r="U56" s="17">
        <v>0.34213399999999999</v>
      </c>
      <c r="V56" s="17">
        <v>637.5</v>
      </c>
      <c r="W56" s="17">
        <v>5.7359E-2</v>
      </c>
      <c r="X56" s="17">
        <v>525</v>
      </c>
      <c r="Y56" s="17">
        <v>0</v>
      </c>
      <c r="Z56" s="17">
        <v>0</v>
      </c>
      <c r="AA56" s="17">
        <v>0.52636099999999997</v>
      </c>
      <c r="AB56" s="17">
        <v>1.6674599999999999E-3</v>
      </c>
      <c r="AC56" s="17">
        <v>1.0666100000000001</v>
      </c>
      <c r="AD56" s="17">
        <v>0.25</v>
      </c>
      <c r="AE56" s="17">
        <v>1229.7</v>
      </c>
    </row>
    <row r="57" spans="1:31">
      <c r="A57" s="17">
        <v>44</v>
      </c>
      <c r="B57" s="19">
        <v>6.2731481481481485E-2</v>
      </c>
      <c r="C57" s="17">
        <v>28.8</v>
      </c>
      <c r="D57" s="17">
        <v>0</v>
      </c>
      <c r="E57" s="17">
        <v>0</v>
      </c>
      <c r="F57" s="17">
        <v>0</v>
      </c>
      <c r="G57" s="17">
        <v>0.99779399999999996</v>
      </c>
      <c r="H57" s="17">
        <v>0.90868000000000004</v>
      </c>
      <c r="I57" s="17">
        <v>1.4406190000000001</v>
      </c>
      <c r="J57" s="17">
        <v>0.53193800000000002</v>
      </c>
      <c r="K57" s="17">
        <v>0.36924299999999999</v>
      </c>
      <c r="L57" s="17">
        <v>691.7</v>
      </c>
      <c r="M57" s="17">
        <v>1.7207E-2</v>
      </c>
      <c r="N57" s="17">
        <v>363</v>
      </c>
      <c r="O57" s="17">
        <v>0</v>
      </c>
      <c r="P57" s="17">
        <v>0</v>
      </c>
      <c r="Q57" s="17">
        <v>0.99592599999999998</v>
      </c>
      <c r="R57" s="17">
        <v>0.93937300000000001</v>
      </c>
      <c r="S57" s="17">
        <v>1.472003</v>
      </c>
      <c r="T57" s="17">
        <v>0.53262900000000002</v>
      </c>
      <c r="U57" s="17">
        <v>0.36183999999999999</v>
      </c>
      <c r="V57" s="17">
        <v>659.1</v>
      </c>
      <c r="W57" s="17">
        <v>6.3999999999999997E-5</v>
      </c>
      <c r="X57" s="17">
        <v>375</v>
      </c>
      <c r="Y57" s="17">
        <v>0</v>
      </c>
      <c r="Z57" s="17">
        <v>0</v>
      </c>
      <c r="AA57" s="17">
        <v>0.55667699999999998</v>
      </c>
      <c r="AB57" s="17">
        <v>1.3268399999999999E-3</v>
      </c>
      <c r="AC57" s="17">
        <v>0.94008000000000003</v>
      </c>
      <c r="AD57" s="17">
        <v>0.25</v>
      </c>
      <c r="AE57" s="17">
        <v>1200.7</v>
      </c>
    </row>
    <row r="58" spans="1:31">
      <c r="A58" s="17">
        <v>45</v>
      </c>
      <c r="B58" s="19">
        <v>6.277777777777778E-2</v>
      </c>
      <c r="C58" s="17">
        <v>29.9</v>
      </c>
      <c r="D58" s="17">
        <v>0</v>
      </c>
      <c r="E58" s="17">
        <v>0</v>
      </c>
      <c r="F58" s="17">
        <v>0</v>
      </c>
      <c r="G58" s="17">
        <v>0.99705600000000005</v>
      </c>
      <c r="H58" s="17">
        <v>0.89359</v>
      </c>
      <c r="I58" s="17">
        <v>1.3954200000000001</v>
      </c>
      <c r="J58" s="17">
        <v>0.50183</v>
      </c>
      <c r="K58" s="17">
        <v>0.35962699999999997</v>
      </c>
      <c r="L58" s="17">
        <v>694.1</v>
      </c>
      <c r="M58" s="17">
        <v>6.7318000000000003E-2</v>
      </c>
      <c r="N58" s="17">
        <v>492</v>
      </c>
      <c r="O58" s="17">
        <v>0</v>
      </c>
      <c r="P58" s="17">
        <v>0</v>
      </c>
      <c r="Q58" s="17">
        <v>0.99535700000000005</v>
      </c>
      <c r="R58" s="17">
        <v>0.95899199999999996</v>
      </c>
      <c r="S58" s="17">
        <v>1.496597</v>
      </c>
      <c r="T58" s="17">
        <v>0.537605</v>
      </c>
      <c r="U58" s="17">
        <v>0.35921799999999998</v>
      </c>
      <c r="V58" s="17">
        <v>664.7</v>
      </c>
      <c r="W58" s="17">
        <v>8.5778999999999994E-2</v>
      </c>
      <c r="X58" s="17">
        <v>506</v>
      </c>
      <c r="Y58" s="17">
        <v>0</v>
      </c>
      <c r="Z58" s="17">
        <v>0</v>
      </c>
      <c r="AA58" s="17">
        <v>0.552643</v>
      </c>
      <c r="AB58" s="17">
        <v>1.80652E-3</v>
      </c>
      <c r="AC58" s="17">
        <v>0.95996300000000001</v>
      </c>
      <c r="AD58" s="17">
        <v>0.25</v>
      </c>
      <c r="AE58" s="17">
        <v>1196.5999999999999</v>
      </c>
    </row>
    <row r="59" spans="1:31">
      <c r="A59" s="17">
        <v>46</v>
      </c>
      <c r="B59" s="19">
        <v>6.283564814814814E-2</v>
      </c>
      <c r="C59" s="17">
        <v>30.6</v>
      </c>
      <c r="D59" s="17">
        <v>0</v>
      </c>
      <c r="E59" s="17">
        <v>0</v>
      </c>
      <c r="F59" s="17">
        <v>0</v>
      </c>
      <c r="G59" s="17">
        <v>0.995286</v>
      </c>
      <c r="H59" s="17">
        <v>0.87478299999999998</v>
      </c>
      <c r="I59" s="17">
        <v>1.3803270000000001</v>
      </c>
      <c r="J59" s="17">
        <v>0.50554399999999999</v>
      </c>
      <c r="K59" s="17">
        <v>0.36625000000000002</v>
      </c>
      <c r="L59" s="17">
        <v>674.7</v>
      </c>
      <c r="M59" s="17">
        <v>1.0796999999999999E-2</v>
      </c>
      <c r="N59" s="17">
        <v>479</v>
      </c>
      <c r="O59" s="17">
        <v>0</v>
      </c>
      <c r="P59" s="17">
        <v>0</v>
      </c>
      <c r="Q59" s="17">
        <v>0.99428300000000003</v>
      </c>
      <c r="R59" s="17">
        <v>0.924091</v>
      </c>
      <c r="S59" s="17">
        <v>1.421019</v>
      </c>
      <c r="T59" s="17">
        <v>0.49692900000000001</v>
      </c>
      <c r="U59" s="17">
        <v>0.34969899999999998</v>
      </c>
      <c r="V59" s="17">
        <v>655</v>
      </c>
      <c r="W59" s="17">
        <v>8.4267999999999996E-2</v>
      </c>
      <c r="X59" s="17">
        <v>417</v>
      </c>
      <c r="Y59" s="17">
        <v>0</v>
      </c>
      <c r="Z59" s="17">
        <v>0</v>
      </c>
      <c r="AA59" s="17">
        <v>0.53799799999999998</v>
      </c>
      <c r="AB59" s="17">
        <v>1.7067600000000001E-3</v>
      </c>
      <c r="AC59" s="17">
        <v>0.92493899999999996</v>
      </c>
      <c r="AD59" s="17">
        <v>0.25</v>
      </c>
      <c r="AE59" s="17">
        <v>1231</v>
      </c>
    </row>
    <row r="60" spans="1:31">
      <c r="A60" s="17">
        <v>47</v>
      </c>
      <c r="B60" s="19">
        <v>6.2893518518518529E-2</v>
      </c>
      <c r="C60" s="17">
        <v>31.7</v>
      </c>
      <c r="D60" s="17">
        <v>0</v>
      </c>
      <c r="E60" s="17">
        <v>0</v>
      </c>
      <c r="F60" s="17">
        <v>0</v>
      </c>
      <c r="G60" s="17">
        <v>0.99715100000000001</v>
      </c>
      <c r="H60" s="17">
        <v>0.85383799999999999</v>
      </c>
      <c r="I60" s="17">
        <v>1.3375900000000001</v>
      </c>
      <c r="J60" s="17">
        <v>0.48375200000000002</v>
      </c>
      <c r="K60" s="17">
        <v>0.36165900000000001</v>
      </c>
      <c r="L60" s="17">
        <v>680.1</v>
      </c>
      <c r="M60" s="17">
        <v>8.5675000000000001E-2</v>
      </c>
      <c r="N60" s="17">
        <v>401</v>
      </c>
      <c r="O60" s="17">
        <v>0</v>
      </c>
      <c r="P60" s="17">
        <v>0</v>
      </c>
      <c r="Q60" s="17">
        <v>0.99653800000000003</v>
      </c>
      <c r="R60" s="17">
        <v>0.85353699999999999</v>
      </c>
      <c r="S60" s="17">
        <v>1.321474</v>
      </c>
      <c r="T60" s="17">
        <v>0.46793699999999999</v>
      </c>
      <c r="U60" s="17">
        <v>0.35410199999999997</v>
      </c>
      <c r="V60" s="17">
        <v>645.1</v>
      </c>
      <c r="W60" s="17">
        <v>9.0117000000000003E-2</v>
      </c>
      <c r="X60" s="17">
        <v>577</v>
      </c>
      <c r="Y60" s="17">
        <v>0</v>
      </c>
      <c r="Z60" s="17">
        <v>0</v>
      </c>
      <c r="AA60" s="17">
        <v>0.54477299999999995</v>
      </c>
      <c r="AB60" s="17">
        <v>1.4418E-3</v>
      </c>
      <c r="AC60" s="17">
        <v>0.85421100000000005</v>
      </c>
      <c r="AD60" s="17">
        <v>0.25</v>
      </c>
      <c r="AE60" s="17">
        <v>1221.3</v>
      </c>
    </row>
    <row r="61" spans="1:31">
      <c r="A61" s="17">
        <v>48</v>
      </c>
      <c r="B61" s="19">
        <v>6.295138888888889E-2</v>
      </c>
      <c r="C61" s="17">
        <v>33</v>
      </c>
      <c r="D61" s="17">
        <v>0</v>
      </c>
      <c r="E61" s="17">
        <v>0</v>
      </c>
      <c r="F61" s="17">
        <v>0</v>
      </c>
      <c r="G61" s="17">
        <v>0.99718200000000001</v>
      </c>
      <c r="H61" s="17">
        <v>0.86236500000000005</v>
      </c>
      <c r="I61" s="17">
        <v>1.402558</v>
      </c>
      <c r="J61" s="17">
        <v>0.54019399999999995</v>
      </c>
      <c r="K61" s="17">
        <v>0.38514900000000002</v>
      </c>
      <c r="L61" s="17">
        <v>701.8</v>
      </c>
      <c r="M61" s="17">
        <v>6.7000000000000002E-5</v>
      </c>
      <c r="N61" s="17">
        <v>427</v>
      </c>
      <c r="O61" s="17">
        <v>0</v>
      </c>
      <c r="P61" s="17">
        <v>0</v>
      </c>
      <c r="Q61" s="17">
        <v>0.99443300000000001</v>
      </c>
      <c r="R61" s="17">
        <v>0.88433499999999998</v>
      </c>
      <c r="S61" s="17">
        <v>1.388768</v>
      </c>
      <c r="T61" s="17">
        <v>0.50443199999999999</v>
      </c>
      <c r="U61" s="17">
        <v>0.36322300000000002</v>
      </c>
      <c r="V61" s="17">
        <v>663.1</v>
      </c>
      <c r="W61" s="17">
        <v>0.10125199999999999</v>
      </c>
      <c r="X61" s="17">
        <v>432</v>
      </c>
      <c r="Y61" s="17">
        <v>0</v>
      </c>
      <c r="Z61" s="17">
        <v>0</v>
      </c>
      <c r="AA61" s="17">
        <v>0.558805</v>
      </c>
      <c r="AB61" s="17">
        <v>1.5842499999999999E-3</v>
      </c>
      <c r="AC61" s="17">
        <v>0.88513399999999998</v>
      </c>
      <c r="AD61" s="17">
        <v>0.25</v>
      </c>
      <c r="AE61" s="17">
        <v>1183.4000000000001</v>
      </c>
    </row>
    <row r="62" spans="1:31">
      <c r="A62" s="17">
        <v>49</v>
      </c>
      <c r="B62" s="19">
        <v>6.2997685185185184E-2</v>
      </c>
      <c r="C62" s="17">
        <v>34.1</v>
      </c>
      <c r="D62" s="17">
        <v>0</v>
      </c>
      <c r="E62" s="17">
        <v>0</v>
      </c>
      <c r="F62" s="17">
        <v>0</v>
      </c>
      <c r="G62" s="17">
        <v>0.99583299999999997</v>
      </c>
      <c r="H62" s="17">
        <v>0.87564500000000001</v>
      </c>
      <c r="I62" s="17">
        <v>1.3708929999999999</v>
      </c>
      <c r="J62" s="17">
        <v>0.49524800000000002</v>
      </c>
      <c r="K62" s="17">
        <v>0.361259</v>
      </c>
      <c r="L62" s="17">
        <v>690.7</v>
      </c>
      <c r="M62" s="17">
        <v>9.0989E-2</v>
      </c>
      <c r="N62" s="17">
        <v>403</v>
      </c>
      <c r="O62" s="17">
        <v>0</v>
      </c>
      <c r="P62" s="17">
        <v>0</v>
      </c>
      <c r="Q62" s="17">
        <v>0.99564299999999994</v>
      </c>
      <c r="R62" s="17">
        <v>0.85818499999999998</v>
      </c>
      <c r="S62" s="17">
        <v>1.345078</v>
      </c>
      <c r="T62" s="17">
        <v>0.48689199999999999</v>
      </c>
      <c r="U62" s="17">
        <v>0.361981</v>
      </c>
      <c r="V62" s="17">
        <v>656.5</v>
      </c>
      <c r="W62" s="17">
        <v>0.14272799999999999</v>
      </c>
      <c r="X62" s="17">
        <v>527</v>
      </c>
      <c r="Y62" s="17">
        <v>0</v>
      </c>
      <c r="Z62" s="17">
        <v>0</v>
      </c>
      <c r="AA62" s="17">
        <v>0.556894</v>
      </c>
      <c r="AB62" s="17">
        <v>1.4723E-3</v>
      </c>
      <c r="AC62" s="17">
        <v>0.85890200000000005</v>
      </c>
      <c r="AD62" s="17">
        <v>0.25</v>
      </c>
      <c r="AE62" s="17">
        <v>1202.5</v>
      </c>
    </row>
    <row r="63" spans="1:31">
      <c r="A63" s="17">
        <v>50</v>
      </c>
      <c r="B63" s="19">
        <v>6.3055555555555545E-2</v>
      </c>
      <c r="C63" s="17">
        <v>34.799999999999997</v>
      </c>
      <c r="D63" s="17">
        <v>0</v>
      </c>
      <c r="E63" s="17">
        <v>0</v>
      </c>
      <c r="F63" s="17">
        <v>0</v>
      </c>
      <c r="G63" s="17">
        <v>0.996197</v>
      </c>
      <c r="H63" s="17">
        <v>0.80538699999999996</v>
      </c>
      <c r="I63" s="17">
        <v>1.301075</v>
      </c>
      <c r="J63" s="17">
        <v>0.49568800000000002</v>
      </c>
      <c r="K63" s="17">
        <v>0.38098300000000002</v>
      </c>
      <c r="L63" s="17">
        <v>700.7</v>
      </c>
      <c r="M63" s="17">
        <v>7.7999999999999999E-5</v>
      </c>
      <c r="N63" s="17">
        <v>510</v>
      </c>
      <c r="O63" s="17">
        <v>0</v>
      </c>
      <c r="P63" s="17">
        <v>0</v>
      </c>
      <c r="Q63" s="17">
        <v>0.99568599999999996</v>
      </c>
      <c r="R63" s="17">
        <v>0.82299299999999997</v>
      </c>
      <c r="S63" s="17">
        <v>1.306621</v>
      </c>
      <c r="T63" s="17">
        <v>0.483628</v>
      </c>
      <c r="U63" s="17">
        <v>0.37013600000000002</v>
      </c>
      <c r="V63" s="17">
        <v>686.3</v>
      </c>
      <c r="W63" s="17">
        <v>7.8282000000000004E-2</v>
      </c>
      <c r="X63" s="17">
        <v>561</v>
      </c>
      <c r="Y63" s="17">
        <v>0</v>
      </c>
      <c r="Z63" s="17">
        <v>0</v>
      </c>
      <c r="AA63" s="17">
        <v>0.56943999999999995</v>
      </c>
      <c r="AB63" s="17">
        <v>1.88993E-3</v>
      </c>
      <c r="AC63" s="17">
        <v>0.82390699999999994</v>
      </c>
      <c r="AD63" s="17">
        <v>0.25</v>
      </c>
      <c r="AE63" s="17">
        <v>1185.4000000000001</v>
      </c>
    </row>
    <row r="64" spans="1:31">
      <c r="A64" s="17">
        <v>51</v>
      </c>
      <c r="B64" s="19">
        <v>6.3113425925925934E-2</v>
      </c>
      <c r="C64" s="17">
        <v>36.200000000000003</v>
      </c>
      <c r="D64" s="17">
        <v>0</v>
      </c>
      <c r="E64" s="17">
        <v>0</v>
      </c>
      <c r="F64" s="17">
        <v>0</v>
      </c>
      <c r="G64" s="17">
        <v>0.99449600000000005</v>
      </c>
      <c r="H64" s="17">
        <v>0.86085999999999996</v>
      </c>
      <c r="I64" s="17">
        <v>1.381961</v>
      </c>
      <c r="J64" s="17">
        <v>0.52110199999999995</v>
      </c>
      <c r="K64" s="17">
        <v>0.37707400000000002</v>
      </c>
      <c r="L64" s="17">
        <v>710.8</v>
      </c>
      <c r="M64" s="17">
        <v>4.7800000000000002E-2</v>
      </c>
      <c r="N64" s="17">
        <v>483</v>
      </c>
      <c r="O64" s="17">
        <v>0</v>
      </c>
      <c r="P64" s="17">
        <v>0</v>
      </c>
      <c r="Q64" s="17">
        <v>0.993815</v>
      </c>
      <c r="R64" s="17">
        <v>0.86408399999999996</v>
      </c>
      <c r="S64" s="17">
        <v>1.348193</v>
      </c>
      <c r="T64" s="17">
        <v>0.48410999999999998</v>
      </c>
      <c r="U64" s="17">
        <v>0.35908000000000001</v>
      </c>
      <c r="V64" s="17">
        <v>659.6</v>
      </c>
      <c r="W64" s="17">
        <v>7.3585999999999999E-2</v>
      </c>
      <c r="X64" s="17">
        <v>525</v>
      </c>
      <c r="Y64" s="17">
        <v>0</v>
      </c>
      <c r="Z64" s="17">
        <v>0</v>
      </c>
      <c r="AA64" s="17">
        <v>0.55243100000000001</v>
      </c>
      <c r="AB64" s="17">
        <v>1.8149399999999999E-3</v>
      </c>
      <c r="AC64" s="17">
        <v>0.86496200000000001</v>
      </c>
      <c r="AD64" s="17">
        <v>0.25</v>
      </c>
      <c r="AE64" s="17">
        <v>1168.5</v>
      </c>
    </row>
    <row r="65" spans="1:31">
      <c r="A65" s="17">
        <v>52</v>
      </c>
      <c r="B65" s="19">
        <v>6.3171296296296295E-2</v>
      </c>
      <c r="C65" s="17">
        <v>36.799999999999997</v>
      </c>
      <c r="D65" s="17">
        <v>0</v>
      </c>
      <c r="E65" s="17">
        <v>0</v>
      </c>
      <c r="F65" s="17">
        <v>0</v>
      </c>
      <c r="G65" s="17">
        <v>0.99639999999999995</v>
      </c>
      <c r="H65" s="17">
        <v>0.82536200000000004</v>
      </c>
      <c r="I65" s="17">
        <v>1.3377289999999999</v>
      </c>
      <c r="J65" s="17">
        <v>0.51236700000000002</v>
      </c>
      <c r="K65" s="17">
        <v>0.38301299999999999</v>
      </c>
      <c r="L65" s="17">
        <v>703.2</v>
      </c>
      <c r="M65" s="17">
        <v>6.4422999999999994E-2</v>
      </c>
      <c r="N65" s="17">
        <v>341</v>
      </c>
      <c r="O65" s="17">
        <v>0</v>
      </c>
      <c r="P65" s="17">
        <v>0</v>
      </c>
      <c r="Q65" s="17">
        <v>0.99429599999999996</v>
      </c>
      <c r="R65" s="17">
        <v>0.87018399999999996</v>
      </c>
      <c r="S65" s="17">
        <v>1.373535</v>
      </c>
      <c r="T65" s="17">
        <v>0.50335099999999999</v>
      </c>
      <c r="U65" s="17">
        <v>0.36646400000000001</v>
      </c>
      <c r="V65" s="17">
        <v>654.29999999999995</v>
      </c>
      <c r="W65" s="17">
        <v>0.139208</v>
      </c>
      <c r="X65" s="17">
        <v>537</v>
      </c>
      <c r="Y65" s="17">
        <v>0</v>
      </c>
      <c r="Z65" s="17">
        <v>0</v>
      </c>
      <c r="AA65" s="17">
        <v>0.56379100000000004</v>
      </c>
      <c r="AB65" s="17">
        <v>1.2695899999999999E-3</v>
      </c>
      <c r="AC65" s="17">
        <v>0.87082300000000001</v>
      </c>
      <c r="AD65" s="17">
        <v>0.25</v>
      </c>
      <c r="AE65" s="17">
        <v>1181.2</v>
      </c>
    </row>
    <row r="66" spans="1:31">
      <c r="A66" s="17">
        <v>53</v>
      </c>
      <c r="B66" s="19">
        <v>6.3217592592592589E-2</v>
      </c>
      <c r="C66" s="17">
        <v>38.1</v>
      </c>
      <c r="D66" s="17">
        <v>0</v>
      </c>
      <c r="E66" s="17">
        <v>0</v>
      </c>
      <c r="F66" s="17">
        <v>0</v>
      </c>
      <c r="G66" s="17">
        <v>0.99668599999999996</v>
      </c>
      <c r="H66" s="17">
        <v>0.82998400000000006</v>
      </c>
      <c r="I66" s="17">
        <v>1.3311459999999999</v>
      </c>
      <c r="J66" s="17">
        <v>0.501162</v>
      </c>
      <c r="K66" s="17">
        <v>0.37648900000000002</v>
      </c>
      <c r="L66" s="17">
        <v>696.6</v>
      </c>
      <c r="M66" s="17">
        <v>4.7543000000000002E-2</v>
      </c>
      <c r="N66" s="17">
        <v>494</v>
      </c>
      <c r="O66" s="17">
        <v>0</v>
      </c>
      <c r="P66" s="17">
        <v>0</v>
      </c>
      <c r="Q66" s="17">
        <v>0.99488500000000002</v>
      </c>
      <c r="R66" s="17">
        <v>0.85409000000000002</v>
      </c>
      <c r="S66" s="17">
        <v>1.3389450000000001</v>
      </c>
      <c r="T66" s="17">
        <v>0.48485499999999998</v>
      </c>
      <c r="U66" s="17">
        <v>0.36211700000000002</v>
      </c>
      <c r="V66" s="17">
        <v>655.5</v>
      </c>
      <c r="W66" s="17">
        <v>0.16200899999999999</v>
      </c>
      <c r="X66" s="17">
        <v>488</v>
      </c>
      <c r="Y66" s="17">
        <v>0</v>
      </c>
      <c r="Z66" s="17">
        <v>0</v>
      </c>
      <c r="AA66" s="17">
        <v>0.55710300000000001</v>
      </c>
      <c r="AB66" s="17">
        <v>1.8184200000000001E-3</v>
      </c>
      <c r="AC66" s="17">
        <v>0.85497199999999995</v>
      </c>
      <c r="AD66" s="17">
        <v>0.25</v>
      </c>
      <c r="AE66" s="17">
        <v>1192.4000000000001</v>
      </c>
    </row>
    <row r="67" spans="1:31">
      <c r="A67" s="17">
        <v>54</v>
      </c>
      <c r="B67" s="19">
        <v>6.3275462962962964E-2</v>
      </c>
      <c r="C67" s="17">
        <v>39</v>
      </c>
      <c r="D67" s="17">
        <v>0</v>
      </c>
      <c r="E67" s="17">
        <v>0</v>
      </c>
      <c r="F67" s="17">
        <v>0</v>
      </c>
      <c r="G67" s="17">
        <v>0.99626199999999998</v>
      </c>
      <c r="H67" s="17">
        <v>0.79956799999999995</v>
      </c>
      <c r="I67" s="17">
        <v>1.28925</v>
      </c>
      <c r="J67" s="17">
        <v>0.48968200000000001</v>
      </c>
      <c r="K67" s="17">
        <v>0.37981900000000002</v>
      </c>
      <c r="L67" s="17">
        <v>698.1</v>
      </c>
      <c r="M67" s="17">
        <v>0.106069</v>
      </c>
      <c r="N67" s="17">
        <v>536</v>
      </c>
      <c r="O67" s="17">
        <v>0</v>
      </c>
      <c r="P67" s="17">
        <v>0</v>
      </c>
      <c r="Q67" s="17">
        <v>0.99562799999999996</v>
      </c>
      <c r="R67" s="17">
        <v>0.80717399999999995</v>
      </c>
      <c r="S67" s="17">
        <v>1.2856160000000001</v>
      </c>
      <c r="T67" s="17">
        <v>0.47844199999999998</v>
      </c>
      <c r="U67" s="17">
        <v>0.37214999999999998</v>
      </c>
      <c r="V67" s="17">
        <v>660.2</v>
      </c>
      <c r="W67" s="17">
        <v>0.10359699999999999</v>
      </c>
      <c r="X67" s="17">
        <v>444</v>
      </c>
      <c r="Y67" s="17">
        <v>0</v>
      </c>
      <c r="Z67" s="17">
        <v>0</v>
      </c>
      <c r="AA67" s="17">
        <v>0.57253900000000002</v>
      </c>
      <c r="AB67" s="17">
        <v>1.9769399999999999E-3</v>
      </c>
      <c r="AC67" s="17">
        <v>0.80811999999999995</v>
      </c>
      <c r="AD67" s="17">
        <v>0.25</v>
      </c>
      <c r="AE67" s="17">
        <v>1189.7</v>
      </c>
    </row>
    <row r="68" spans="1:31">
      <c r="A68" s="17">
        <v>55</v>
      </c>
      <c r="B68" s="19">
        <v>6.3333333333333339E-2</v>
      </c>
      <c r="C68" s="17">
        <v>40.200000000000003</v>
      </c>
      <c r="D68" s="17">
        <v>0</v>
      </c>
      <c r="E68" s="17">
        <v>0</v>
      </c>
      <c r="F68" s="17">
        <v>0</v>
      </c>
      <c r="G68" s="17">
        <v>0.99724999999999997</v>
      </c>
      <c r="H68" s="17">
        <v>0.81812799999999997</v>
      </c>
      <c r="I68" s="17">
        <v>1.3339369999999999</v>
      </c>
      <c r="J68" s="17">
        <v>0.51580999999999999</v>
      </c>
      <c r="K68" s="17">
        <v>0.38668200000000003</v>
      </c>
      <c r="L68" s="17">
        <v>723.3</v>
      </c>
      <c r="M68" s="17">
        <v>2.8445000000000002E-2</v>
      </c>
      <c r="N68" s="17">
        <v>577</v>
      </c>
      <c r="O68" s="17">
        <v>0</v>
      </c>
      <c r="P68" s="17">
        <v>0</v>
      </c>
      <c r="Q68" s="17">
        <v>0.99369300000000005</v>
      </c>
      <c r="R68" s="17">
        <v>0.80875600000000003</v>
      </c>
      <c r="S68" s="17">
        <v>1.299585</v>
      </c>
      <c r="T68" s="17">
        <v>0.49082900000000002</v>
      </c>
      <c r="U68" s="17">
        <v>0.37768099999999999</v>
      </c>
      <c r="V68" s="17">
        <v>672.9</v>
      </c>
      <c r="W68" s="17">
        <v>5.3245000000000001E-2</v>
      </c>
      <c r="X68" s="17">
        <v>533</v>
      </c>
      <c r="Y68" s="17">
        <v>0</v>
      </c>
      <c r="Z68" s="17">
        <v>0</v>
      </c>
      <c r="AA68" s="17">
        <v>0.58104800000000001</v>
      </c>
      <c r="AB68" s="17">
        <v>2.2052899999999999E-3</v>
      </c>
      <c r="AC68" s="17">
        <v>0.80983899999999998</v>
      </c>
      <c r="AD68" s="17">
        <v>0.25</v>
      </c>
      <c r="AE68" s="17">
        <v>1148.2</v>
      </c>
    </row>
    <row r="69" spans="1:31">
      <c r="A69" s="17">
        <v>56</v>
      </c>
      <c r="B69" s="19">
        <v>6.33912037037037E-2</v>
      </c>
      <c r="C69" s="17">
        <v>41</v>
      </c>
      <c r="D69" s="17">
        <v>0</v>
      </c>
      <c r="E69" s="17">
        <v>0</v>
      </c>
      <c r="F69" s="17">
        <v>0</v>
      </c>
      <c r="G69" s="17">
        <v>0.99601600000000001</v>
      </c>
      <c r="H69" s="17">
        <v>0.81064499999999995</v>
      </c>
      <c r="I69" s="17">
        <v>1.3028820000000001</v>
      </c>
      <c r="J69" s="17">
        <v>0.49223600000000001</v>
      </c>
      <c r="K69" s="17">
        <v>0.37780599999999998</v>
      </c>
      <c r="L69" s="17">
        <v>697.4</v>
      </c>
      <c r="M69" s="17">
        <v>0.127085</v>
      </c>
      <c r="N69" s="17">
        <v>592</v>
      </c>
      <c r="O69" s="17">
        <v>0</v>
      </c>
      <c r="P69" s="17">
        <v>0</v>
      </c>
      <c r="Q69" s="17">
        <v>0.99261299999999997</v>
      </c>
      <c r="R69" s="17">
        <v>0.80352699999999999</v>
      </c>
      <c r="S69" s="17">
        <v>1.2693080000000001</v>
      </c>
      <c r="T69" s="17">
        <v>0.465781</v>
      </c>
      <c r="U69" s="17">
        <v>0.36695699999999998</v>
      </c>
      <c r="V69" s="17">
        <v>657.5</v>
      </c>
      <c r="W69" s="17">
        <v>0.124266</v>
      </c>
      <c r="X69" s="17">
        <v>499</v>
      </c>
      <c r="Y69" s="17">
        <v>0</v>
      </c>
      <c r="Z69" s="17">
        <v>0</v>
      </c>
      <c r="AA69" s="17">
        <v>0.56454899999999997</v>
      </c>
      <c r="AB69" s="17">
        <v>2.18154E-3</v>
      </c>
      <c r="AC69" s="17">
        <v>0.80454300000000001</v>
      </c>
      <c r="AD69" s="17">
        <v>0.25</v>
      </c>
      <c r="AE69" s="17">
        <v>1191</v>
      </c>
    </row>
    <row r="70" spans="1:31">
      <c r="A70" s="17">
        <v>57</v>
      </c>
      <c r="B70" s="19">
        <v>6.3437499999999994E-2</v>
      </c>
      <c r="C70" s="17">
        <v>42.1</v>
      </c>
      <c r="D70" s="17">
        <v>0</v>
      </c>
      <c r="E70" s="17">
        <v>0</v>
      </c>
      <c r="F70" s="17">
        <v>0</v>
      </c>
      <c r="G70" s="17">
        <v>0.99704300000000001</v>
      </c>
      <c r="H70" s="17">
        <v>0.74602000000000002</v>
      </c>
      <c r="I70" s="17">
        <v>1.206944</v>
      </c>
      <c r="J70" s="17">
        <v>0.46092499999999997</v>
      </c>
      <c r="K70" s="17">
        <v>0.38189400000000001</v>
      </c>
      <c r="L70" s="17">
        <v>694.3</v>
      </c>
      <c r="M70" s="17">
        <v>8.8038000000000005E-2</v>
      </c>
      <c r="N70" s="17">
        <v>365</v>
      </c>
      <c r="O70" s="17">
        <v>0</v>
      </c>
      <c r="P70" s="17">
        <v>0</v>
      </c>
      <c r="Q70" s="17">
        <v>0.99422100000000002</v>
      </c>
      <c r="R70" s="17">
        <v>0.75379499999999999</v>
      </c>
      <c r="S70" s="17">
        <v>1.202043</v>
      </c>
      <c r="T70" s="17">
        <v>0.44824799999999998</v>
      </c>
      <c r="U70" s="17">
        <v>0.37290499999999999</v>
      </c>
      <c r="V70" s="17">
        <v>653.1</v>
      </c>
      <c r="W70" s="17">
        <v>0.112261</v>
      </c>
      <c r="X70" s="17">
        <v>450</v>
      </c>
      <c r="Y70" s="17">
        <v>0</v>
      </c>
      <c r="Z70" s="17">
        <v>0</v>
      </c>
      <c r="AA70" s="17">
        <v>0.57369999999999999</v>
      </c>
      <c r="AB70" s="17">
        <v>1.34019E-3</v>
      </c>
      <c r="AC70" s="17">
        <v>0.75439599999999996</v>
      </c>
      <c r="AD70" s="17">
        <v>0.25</v>
      </c>
      <c r="AE70" s="17">
        <v>1196.3</v>
      </c>
    </row>
    <row r="71" spans="1:31">
      <c r="A71" s="17">
        <v>58</v>
      </c>
      <c r="B71" s="19">
        <v>6.3495370370370369E-2</v>
      </c>
      <c r="C71" s="17">
        <v>43.3</v>
      </c>
      <c r="D71" s="17">
        <v>0</v>
      </c>
      <c r="E71" s="17">
        <v>0</v>
      </c>
      <c r="F71" s="17">
        <v>0</v>
      </c>
      <c r="G71" s="17">
        <v>0.99553499999999995</v>
      </c>
      <c r="H71" s="17">
        <v>0.73017100000000001</v>
      </c>
      <c r="I71" s="17">
        <v>1.186574</v>
      </c>
      <c r="J71" s="17">
        <v>0.456403</v>
      </c>
      <c r="K71" s="17">
        <v>0.38463900000000001</v>
      </c>
      <c r="L71" s="17">
        <v>670</v>
      </c>
      <c r="M71" s="17">
        <v>9.8981E-2</v>
      </c>
      <c r="N71" s="17">
        <v>582</v>
      </c>
      <c r="O71" s="17">
        <v>0</v>
      </c>
      <c r="P71" s="17">
        <v>0</v>
      </c>
      <c r="Q71" s="17">
        <v>0.99582400000000004</v>
      </c>
      <c r="R71" s="17">
        <v>0.77458099999999996</v>
      </c>
      <c r="S71" s="17">
        <v>1.23482</v>
      </c>
      <c r="T71" s="17">
        <v>0.46023799999999998</v>
      </c>
      <c r="U71" s="17">
        <v>0.37271700000000002</v>
      </c>
      <c r="V71" s="17">
        <v>652.20000000000005</v>
      </c>
      <c r="W71" s="17">
        <v>0.12886500000000001</v>
      </c>
      <c r="X71" s="17">
        <v>504</v>
      </c>
      <c r="Y71" s="17">
        <v>0</v>
      </c>
      <c r="Z71" s="17">
        <v>0</v>
      </c>
      <c r="AA71" s="17">
        <v>0.573411</v>
      </c>
      <c r="AB71" s="17">
        <v>2.06084E-3</v>
      </c>
      <c r="AC71" s="17">
        <v>0.77553000000000005</v>
      </c>
      <c r="AD71" s="17">
        <v>0.25</v>
      </c>
      <c r="AE71" s="17">
        <v>1239.7</v>
      </c>
    </row>
    <row r="72" spans="1:31">
      <c r="A72" s="17">
        <v>59</v>
      </c>
      <c r="B72" s="19">
        <v>6.3553240740740743E-2</v>
      </c>
      <c r="C72" s="17">
        <v>44.3</v>
      </c>
      <c r="D72" s="17">
        <v>0</v>
      </c>
      <c r="E72" s="17">
        <v>0</v>
      </c>
      <c r="F72" s="17">
        <v>0</v>
      </c>
      <c r="G72" s="17">
        <v>0.99707299999999999</v>
      </c>
      <c r="H72" s="17">
        <v>0.69668399999999997</v>
      </c>
      <c r="I72" s="17">
        <v>1.143505</v>
      </c>
      <c r="J72" s="17">
        <v>0.44682100000000002</v>
      </c>
      <c r="K72" s="17">
        <v>0.39074700000000001</v>
      </c>
      <c r="L72" s="17">
        <v>705.6</v>
      </c>
      <c r="M72" s="17">
        <v>0.13067000000000001</v>
      </c>
      <c r="N72" s="17">
        <v>559</v>
      </c>
      <c r="O72" s="17">
        <v>0</v>
      </c>
      <c r="P72" s="17">
        <v>0</v>
      </c>
      <c r="Q72" s="17">
        <v>0.99617299999999998</v>
      </c>
      <c r="R72" s="17">
        <v>0.70178600000000002</v>
      </c>
      <c r="S72" s="17">
        <v>1.1472370000000001</v>
      </c>
      <c r="T72" s="17">
        <v>0.44545099999999999</v>
      </c>
      <c r="U72" s="17">
        <v>0.38828099999999999</v>
      </c>
      <c r="V72" s="17">
        <v>688.4</v>
      </c>
      <c r="W72" s="17">
        <v>0.13783200000000001</v>
      </c>
      <c r="X72" s="17">
        <v>483</v>
      </c>
      <c r="Y72" s="17">
        <v>0</v>
      </c>
      <c r="Z72" s="17">
        <v>0</v>
      </c>
      <c r="AA72" s="17">
        <v>0.597356</v>
      </c>
      <c r="AB72" s="17">
        <v>2.0849100000000001E-3</v>
      </c>
      <c r="AC72" s="17">
        <v>0.70271499999999998</v>
      </c>
      <c r="AD72" s="17">
        <v>0.25</v>
      </c>
      <c r="AE72" s="17">
        <v>1177.0999999999999</v>
      </c>
    </row>
    <row r="73" spans="1:31">
      <c r="A73" s="17">
        <v>60</v>
      </c>
      <c r="B73" s="19">
        <v>6.3611111111111118E-2</v>
      </c>
      <c r="C73" s="17">
        <v>45.5</v>
      </c>
      <c r="D73" s="17">
        <v>0</v>
      </c>
      <c r="E73" s="17">
        <v>0</v>
      </c>
      <c r="F73" s="17">
        <v>0</v>
      </c>
      <c r="G73" s="17">
        <v>0.99512199999999995</v>
      </c>
      <c r="H73" s="17">
        <v>0.638625</v>
      </c>
      <c r="I73" s="17">
        <v>1.0496019999999999</v>
      </c>
      <c r="J73" s="17">
        <v>0.41097699999999998</v>
      </c>
      <c r="K73" s="17">
        <v>0.39155499999999999</v>
      </c>
      <c r="L73" s="17">
        <v>682.5</v>
      </c>
      <c r="M73" s="17">
        <v>0.123432</v>
      </c>
      <c r="N73" s="17">
        <v>625</v>
      </c>
      <c r="O73" s="17">
        <v>0</v>
      </c>
      <c r="P73" s="17">
        <v>0</v>
      </c>
      <c r="Q73" s="17">
        <v>0.99320399999999998</v>
      </c>
      <c r="R73" s="17">
        <v>0.70098000000000005</v>
      </c>
      <c r="S73" s="17">
        <v>1.137173</v>
      </c>
      <c r="T73" s="17">
        <v>0.436193</v>
      </c>
      <c r="U73" s="17">
        <v>0.383577</v>
      </c>
      <c r="V73" s="17">
        <v>650.6</v>
      </c>
      <c r="W73" s="17">
        <v>8.1044000000000005E-2</v>
      </c>
      <c r="X73" s="17">
        <v>400</v>
      </c>
      <c r="Y73" s="17">
        <v>0</v>
      </c>
      <c r="Z73" s="17">
        <v>0</v>
      </c>
      <c r="AA73" s="17">
        <v>0.59011800000000003</v>
      </c>
      <c r="AB73" s="17">
        <v>2.25187E-3</v>
      </c>
      <c r="AC73" s="17">
        <v>0.70196199999999997</v>
      </c>
      <c r="AD73" s="17">
        <v>0.25</v>
      </c>
      <c r="AE73" s="17">
        <v>1217</v>
      </c>
    </row>
    <row r="74" spans="1:31">
      <c r="A74" s="17">
        <v>61</v>
      </c>
      <c r="B74" s="19">
        <v>6.3657407407407399E-2</v>
      </c>
      <c r="C74" s="17">
        <v>46.4</v>
      </c>
      <c r="D74" s="17">
        <v>0</v>
      </c>
      <c r="E74" s="17">
        <v>0</v>
      </c>
      <c r="F74" s="17">
        <v>0</v>
      </c>
      <c r="G74" s="17">
        <v>0.99622299999999997</v>
      </c>
      <c r="H74" s="17">
        <v>0.63306799999999996</v>
      </c>
      <c r="I74" s="17">
        <v>1.0379499999999999</v>
      </c>
      <c r="J74" s="17">
        <v>0.40488099999999999</v>
      </c>
      <c r="K74" s="17">
        <v>0.39007799999999998</v>
      </c>
      <c r="L74" s="17">
        <v>679.8</v>
      </c>
      <c r="M74" s="17">
        <v>0.1207</v>
      </c>
      <c r="N74" s="17">
        <v>771</v>
      </c>
      <c r="O74" s="17">
        <v>0</v>
      </c>
      <c r="P74" s="17">
        <v>0</v>
      </c>
      <c r="Q74" s="17">
        <v>0.99430099999999999</v>
      </c>
      <c r="R74" s="17">
        <v>0.62748999999999999</v>
      </c>
      <c r="S74" s="17">
        <v>1.0200480000000001</v>
      </c>
      <c r="T74" s="17">
        <v>0.39255800000000002</v>
      </c>
      <c r="U74" s="17">
        <v>0.38484299999999999</v>
      </c>
      <c r="V74" s="17">
        <v>641.6</v>
      </c>
      <c r="W74" s="17">
        <v>0.18437899999999999</v>
      </c>
      <c r="X74" s="17">
        <v>485</v>
      </c>
      <c r="Y74" s="17">
        <v>0</v>
      </c>
      <c r="Z74" s="17">
        <v>0</v>
      </c>
      <c r="AA74" s="17">
        <v>0.59206599999999998</v>
      </c>
      <c r="AB74" s="17">
        <v>2.7666499999999998E-3</v>
      </c>
      <c r="AC74" s="17">
        <v>0.62857600000000002</v>
      </c>
      <c r="AD74" s="17">
        <v>0.25</v>
      </c>
      <c r="AE74" s="17">
        <v>1221.8</v>
      </c>
    </row>
    <row r="75" spans="1:31">
      <c r="A75" s="17">
        <v>62</v>
      </c>
      <c r="B75" s="19">
        <v>6.3715277777777787E-2</v>
      </c>
      <c r="C75" s="17">
        <v>47.2</v>
      </c>
      <c r="D75" s="17">
        <v>0</v>
      </c>
      <c r="E75" s="17">
        <v>0</v>
      </c>
      <c r="F75" s="17">
        <v>0</v>
      </c>
      <c r="G75" s="17">
        <v>0.99208200000000002</v>
      </c>
      <c r="H75" s="17">
        <v>0.61079700000000003</v>
      </c>
      <c r="I75" s="17">
        <v>0.99481200000000003</v>
      </c>
      <c r="J75" s="17">
        <v>0.384015</v>
      </c>
      <c r="K75" s="17">
        <v>0.38601799999999997</v>
      </c>
      <c r="L75" s="17">
        <v>643.9</v>
      </c>
      <c r="M75" s="17">
        <v>0.115314</v>
      </c>
      <c r="N75" s="17">
        <v>361</v>
      </c>
      <c r="O75" s="17">
        <v>0</v>
      </c>
      <c r="P75" s="17">
        <v>0</v>
      </c>
      <c r="Q75" s="17">
        <v>0.99408399999999997</v>
      </c>
      <c r="R75" s="17">
        <v>0.65741799999999995</v>
      </c>
      <c r="S75" s="17">
        <v>1.0674920000000001</v>
      </c>
      <c r="T75" s="17">
        <v>0.41007500000000002</v>
      </c>
      <c r="U75" s="17">
        <v>0.38414799999999999</v>
      </c>
      <c r="V75" s="17">
        <v>653.6</v>
      </c>
      <c r="W75" s="17">
        <v>0.19800599999999999</v>
      </c>
      <c r="X75" s="17">
        <v>523</v>
      </c>
      <c r="Y75" s="17">
        <v>0</v>
      </c>
      <c r="Z75" s="17">
        <v>0</v>
      </c>
      <c r="AA75" s="17">
        <v>0.59099699999999999</v>
      </c>
      <c r="AB75" s="17">
        <v>1.23003E-3</v>
      </c>
      <c r="AC75" s="17">
        <v>0.65792200000000001</v>
      </c>
      <c r="AD75" s="17">
        <v>0.25</v>
      </c>
      <c r="AE75" s="17">
        <v>1289.8</v>
      </c>
    </row>
    <row r="76" spans="1:31">
      <c r="A76" s="17">
        <v>63</v>
      </c>
      <c r="B76" s="19">
        <v>6.3773148148148148E-2</v>
      </c>
      <c r="C76" s="17">
        <v>48.3</v>
      </c>
      <c r="D76" s="17">
        <v>0</v>
      </c>
      <c r="E76" s="17">
        <v>0</v>
      </c>
      <c r="F76" s="17">
        <v>0</v>
      </c>
      <c r="G76" s="17">
        <v>0.99446699999999999</v>
      </c>
      <c r="H76" s="17">
        <v>0.50835699999999995</v>
      </c>
      <c r="I76" s="17">
        <v>0.85154700000000005</v>
      </c>
      <c r="J76" s="17">
        <v>0.34319</v>
      </c>
      <c r="K76" s="17">
        <v>0.40301900000000002</v>
      </c>
      <c r="L76" s="17">
        <v>652.5</v>
      </c>
      <c r="M76" s="17">
        <v>0.136656</v>
      </c>
      <c r="N76" s="17">
        <v>449</v>
      </c>
      <c r="O76" s="17">
        <v>0</v>
      </c>
      <c r="P76" s="17">
        <v>0</v>
      </c>
      <c r="Q76" s="17">
        <v>0.99498900000000001</v>
      </c>
      <c r="R76" s="17">
        <v>0.532026</v>
      </c>
      <c r="S76" s="17">
        <v>0.90258400000000005</v>
      </c>
      <c r="T76" s="17">
        <v>0.37055700000000003</v>
      </c>
      <c r="U76" s="17">
        <v>0.41055199999999997</v>
      </c>
      <c r="V76" s="17">
        <v>649</v>
      </c>
      <c r="W76" s="17">
        <v>0.202483</v>
      </c>
      <c r="X76" s="17">
        <v>595</v>
      </c>
      <c r="Y76" s="17">
        <v>0</v>
      </c>
      <c r="Z76" s="17">
        <v>0</v>
      </c>
      <c r="AA76" s="17">
        <v>0.63161800000000001</v>
      </c>
      <c r="AB76" s="17">
        <v>1.5503100000000001E-3</v>
      </c>
      <c r="AC76" s="17">
        <v>0.53260099999999999</v>
      </c>
      <c r="AD76" s="17">
        <v>0.25</v>
      </c>
      <c r="AE76" s="17">
        <v>1273</v>
      </c>
    </row>
    <row r="77" spans="1:31">
      <c r="A77" s="17">
        <v>64</v>
      </c>
      <c r="B77" s="19">
        <v>6.3819444444444443E-2</v>
      </c>
      <c r="C77" s="17">
        <v>49.5</v>
      </c>
      <c r="D77" s="17">
        <v>0</v>
      </c>
      <c r="E77" s="17">
        <v>0</v>
      </c>
      <c r="F77" s="17">
        <v>0</v>
      </c>
      <c r="G77" s="17">
        <v>0.99496600000000002</v>
      </c>
      <c r="H77" s="17">
        <v>0.49017899999999998</v>
      </c>
      <c r="I77" s="17">
        <v>0.80995700000000004</v>
      </c>
      <c r="J77" s="17">
        <v>0.31977699999999998</v>
      </c>
      <c r="K77" s="17">
        <v>0.39480799999999999</v>
      </c>
      <c r="L77" s="17">
        <v>617.70000000000005</v>
      </c>
      <c r="M77" s="17">
        <v>0.16603299999999999</v>
      </c>
      <c r="N77" s="17">
        <v>507</v>
      </c>
      <c r="O77" s="17">
        <v>0</v>
      </c>
      <c r="P77" s="17">
        <v>0</v>
      </c>
      <c r="Q77" s="17">
        <v>0.99331800000000003</v>
      </c>
      <c r="R77" s="17">
        <v>0.52379500000000001</v>
      </c>
      <c r="S77" s="17">
        <v>0.865004</v>
      </c>
      <c r="T77" s="17">
        <v>0.34120800000000001</v>
      </c>
      <c r="U77" s="17">
        <v>0.394459</v>
      </c>
      <c r="V77" s="17">
        <v>634</v>
      </c>
      <c r="W77" s="17">
        <v>0.12595300000000001</v>
      </c>
      <c r="X77" s="17">
        <v>397</v>
      </c>
      <c r="Y77" s="17">
        <v>0</v>
      </c>
      <c r="Z77" s="17">
        <v>0</v>
      </c>
      <c r="AA77" s="17">
        <v>0.60685999999999996</v>
      </c>
      <c r="AB77" s="17">
        <v>1.6556400000000001E-3</v>
      </c>
      <c r="AC77" s="17">
        <v>0.52436000000000005</v>
      </c>
      <c r="AD77" s="17">
        <v>0.25</v>
      </c>
      <c r="AE77" s="17">
        <v>1344.5</v>
      </c>
    </row>
    <row r="78" spans="1:31">
      <c r="A78" s="17">
        <v>65</v>
      </c>
      <c r="B78" s="19">
        <v>6.3877314814814817E-2</v>
      </c>
      <c r="C78" s="17">
        <v>50.3</v>
      </c>
      <c r="D78" s="17">
        <v>0</v>
      </c>
      <c r="E78" s="17">
        <v>0</v>
      </c>
      <c r="F78" s="17">
        <v>0</v>
      </c>
      <c r="G78" s="17">
        <v>0.99396200000000001</v>
      </c>
      <c r="H78" s="17">
        <v>0.378276</v>
      </c>
      <c r="I78" s="17">
        <v>0.63788400000000001</v>
      </c>
      <c r="J78" s="17">
        <v>0.25960699999999998</v>
      </c>
      <c r="K78" s="17">
        <v>0.40698200000000001</v>
      </c>
      <c r="L78" s="17">
        <v>637.1</v>
      </c>
      <c r="M78" s="17">
        <v>0.10462100000000001</v>
      </c>
      <c r="N78" s="17">
        <v>480</v>
      </c>
      <c r="O78" s="17">
        <v>0</v>
      </c>
      <c r="P78" s="17">
        <v>0</v>
      </c>
      <c r="Q78" s="17">
        <v>0.99343800000000004</v>
      </c>
      <c r="R78" s="17">
        <v>0.447214</v>
      </c>
      <c r="S78" s="17">
        <v>0.74205399999999999</v>
      </c>
      <c r="T78" s="17">
        <v>0.29483999999999999</v>
      </c>
      <c r="U78" s="17">
        <v>0.39733000000000002</v>
      </c>
      <c r="V78" s="17">
        <v>620.6</v>
      </c>
      <c r="W78" s="17">
        <v>0.19308800000000001</v>
      </c>
      <c r="X78" s="17">
        <v>521</v>
      </c>
      <c r="Y78" s="17">
        <v>0</v>
      </c>
      <c r="Z78" s="17">
        <v>0</v>
      </c>
      <c r="AA78" s="17">
        <v>0.61127699999999996</v>
      </c>
      <c r="AB78" s="17">
        <v>1.61685E-3</v>
      </c>
      <c r="AC78" s="17">
        <v>0.44768999999999998</v>
      </c>
      <c r="AD78" s="17">
        <v>0.25</v>
      </c>
      <c r="AE78" s="17">
        <v>1303.7</v>
      </c>
    </row>
    <row r="79" spans="1:31">
      <c r="A79" s="17">
        <v>66</v>
      </c>
      <c r="B79" s="19">
        <v>6.3935185185185192E-2</v>
      </c>
      <c r="C79" s="17">
        <v>51.4</v>
      </c>
      <c r="D79" s="17">
        <v>0</v>
      </c>
      <c r="E79" s="17">
        <v>0</v>
      </c>
      <c r="F79" s="17">
        <v>0</v>
      </c>
      <c r="G79" s="17">
        <v>0.99344699999999997</v>
      </c>
      <c r="H79" s="17">
        <v>0.34559800000000002</v>
      </c>
      <c r="I79" s="17">
        <v>0.59310499999999999</v>
      </c>
      <c r="J79" s="17">
        <v>0.247507</v>
      </c>
      <c r="K79" s="17">
        <v>0.41730800000000001</v>
      </c>
      <c r="L79" s="17">
        <v>639.29999999999995</v>
      </c>
      <c r="M79" s="17">
        <v>0.13219400000000001</v>
      </c>
      <c r="N79" s="17">
        <v>419</v>
      </c>
      <c r="O79" s="17">
        <v>0</v>
      </c>
      <c r="P79" s="17">
        <v>0</v>
      </c>
      <c r="Q79" s="17">
        <v>0.99190500000000004</v>
      </c>
      <c r="R79" s="17">
        <v>0.376861</v>
      </c>
      <c r="S79" s="17">
        <v>0.63759100000000002</v>
      </c>
      <c r="T79" s="17">
        <v>0.26073099999999999</v>
      </c>
      <c r="U79" s="17">
        <v>0.40893099999999999</v>
      </c>
      <c r="V79" s="17">
        <v>615.6</v>
      </c>
      <c r="W79" s="17">
        <v>0.17002900000000001</v>
      </c>
      <c r="X79" s="17">
        <v>547</v>
      </c>
      <c r="Y79" s="17">
        <v>0</v>
      </c>
      <c r="Z79" s="17">
        <v>0</v>
      </c>
      <c r="AA79" s="17">
        <v>0.62912400000000002</v>
      </c>
      <c r="AB79" s="17">
        <v>1.4164100000000001E-3</v>
      </c>
      <c r="AC79" s="17">
        <v>0.37723000000000001</v>
      </c>
      <c r="AD79" s="17">
        <v>0.25</v>
      </c>
      <c r="AE79" s="17">
        <v>1299.0999999999999</v>
      </c>
    </row>
    <row r="80" spans="1:31">
      <c r="A80" s="17">
        <v>67</v>
      </c>
      <c r="B80" s="19">
        <v>6.3993055555555553E-2</v>
      </c>
      <c r="C80" s="17">
        <v>52.5</v>
      </c>
      <c r="D80" s="17">
        <v>0</v>
      </c>
      <c r="E80" s="17">
        <v>0</v>
      </c>
      <c r="F80" s="17">
        <v>0</v>
      </c>
      <c r="G80" s="17">
        <v>0.98951999999999996</v>
      </c>
      <c r="H80" s="17">
        <v>0.339698</v>
      </c>
      <c r="I80" s="17">
        <v>0.57333000000000001</v>
      </c>
      <c r="J80" s="17">
        <v>0.23363200000000001</v>
      </c>
      <c r="K80" s="17">
        <v>0.407501</v>
      </c>
      <c r="L80" s="17">
        <v>661.1</v>
      </c>
      <c r="M80" s="17">
        <v>0.22731299999999999</v>
      </c>
      <c r="N80" s="17">
        <v>455</v>
      </c>
      <c r="O80" s="17">
        <v>0</v>
      </c>
      <c r="P80" s="17">
        <v>0</v>
      </c>
      <c r="Q80" s="17">
        <v>0.99101899999999998</v>
      </c>
      <c r="R80" s="17">
        <v>0.36228900000000003</v>
      </c>
      <c r="S80" s="17">
        <v>0.61373100000000003</v>
      </c>
      <c r="T80" s="17">
        <v>0.251442</v>
      </c>
      <c r="U80" s="17">
        <v>0.40969499999999998</v>
      </c>
      <c r="V80" s="17">
        <v>631.29999999999995</v>
      </c>
      <c r="W80" s="17">
        <v>0.234432</v>
      </c>
      <c r="X80" s="17">
        <v>493</v>
      </c>
      <c r="Y80" s="17">
        <v>0</v>
      </c>
      <c r="Z80" s="17">
        <v>0</v>
      </c>
      <c r="AA80" s="17">
        <v>0.63029999999999997</v>
      </c>
      <c r="AB80" s="17">
        <v>1.5917500000000001E-3</v>
      </c>
      <c r="AC80" s="17">
        <v>0.36268899999999998</v>
      </c>
      <c r="AD80" s="17">
        <v>0.25</v>
      </c>
      <c r="AE80" s="17">
        <v>1256.4000000000001</v>
      </c>
    </row>
    <row r="81" spans="1:31">
      <c r="A81" s="17">
        <v>68</v>
      </c>
      <c r="B81" s="19">
        <v>6.4039351851851847E-2</v>
      </c>
      <c r="C81" s="17">
        <v>53.2</v>
      </c>
      <c r="D81" s="17">
        <v>0</v>
      </c>
      <c r="E81" s="17">
        <v>0</v>
      </c>
      <c r="F81" s="17">
        <v>0</v>
      </c>
      <c r="G81" s="17">
        <v>0.99267499999999997</v>
      </c>
      <c r="H81" s="17">
        <v>0.26869700000000002</v>
      </c>
      <c r="I81" s="17">
        <v>0.45620699999999997</v>
      </c>
      <c r="J81" s="17">
        <v>0.18751000000000001</v>
      </c>
      <c r="K81" s="17">
        <v>0.41102</v>
      </c>
      <c r="L81" s="17">
        <v>632.79999999999995</v>
      </c>
      <c r="M81" s="17">
        <v>0.140928</v>
      </c>
      <c r="N81" s="17">
        <v>557</v>
      </c>
      <c r="O81" s="17">
        <v>0</v>
      </c>
      <c r="P81" s="17">
        <v>0</v>
      </c>
      <c r="Q81" s="17">
        <v>0.98977599999999999</v>
      </c>
      <c r="R81" s="17">
        <v>0.29874000000000001</v>
      </c>
      <c r="S81" s="17">
        <v>0.51980800000000005</v>
      </c>
      <c r="T81" s="17">
        <v>0.22106799999999999</v>
      </c>
      <c r="U81" s="17">
        <v>0.425288</v>
      </c>
      <c r="V81" s="17">
        <v>633.5</v>
      </c>
      <c r="W81" s="17">
        <v>0.10710699999999999</v>
      </c>
      <c r="X81" s="17">
        <v>684</v>
      </c>
      <c r="Y81" s="17">
        <v>0</v>
      </c>
      <c r="Z81" s="17">
        <v>0</v>
      </c>
      <c r="AA81" s="17">
        <v>0.65429000000000004</v>
      </c>
      <c r="AB81" s="17">
        <v>1.86353E-3</v>
      </c>
      <c r="AC81" s="17">
        <v>0.29915199999999997</v>
      </c>
      <c r="AD81" s="17">
        <v>0.25</v>
      </c>
      <c r="AE81" s="17">
        <v>1312.5</v>
      </c>
    </row>
    <row r="82" spans="1:31">
      <c r="A82" s="17">
        <v>69</v>
      </c>
      <c r="B82" s="19">
        <v>6.4097222222222222E-2</v>
      </c>
      <c r="C82" s="17">
        <v>54.5</v>
      </c>
      <c r="D82" s="17">
        <v>0</v>
      </c>
      <c r="E82" s="17">
        <v>0</v>
      </c>
      <c r="F82" s="17">
        <v>0</v>
      </c>
      <c r="G82" s="17">
        <v>0.98651699999999998</v>
      </c>
      <c r="H82" s="17">
        <v>0.25583400000000001</v>
      </c>
      <c r="I82" s="17">
        <v>0.42328399999999999</v>
      </c>
      <c r="J82" s="17">
        <v>0.16744999999999999</v>
      </c>
      <c r="K82" s="17">
        <v>0.39559699999999998</v>
      </c>
      <c r="L82" s="17">
        <v>610.20000000000005</v>
      </c>
      <c r="M82" s="17">
        <v>0.17769299999999999</v>
      </c>
      <c r="N82" s="17">
        <v>541</v>
      </c>
      <c r="O82" s="17">
        <v>0</v>
      </c>
      <c r="P82" s="17">
        <v>0</v>
      </c>
      <c r="Q82" s="17">
        <v>0.99049200000000004</v>
      </c>
      <c r="R82" s="17">
        <v>0.31403199999999998</v>
      </c>
      <c r="S82" s="17">
        <v>0.52655300000000005</v>
      </c>
      <c r="T82" s="17">
        <v>0.21252099999999999</v>
      </c>
      <c r="U82" s="17">
        <v>0.40360699999999999</v>
      </c>
      <c r="V82" s="17">
        <v>607.5</v>
      </c>
      <c r="W82" s="17">
        <v>0.12842999999999999</v>
      </c>
      <c r="X82" s="17">
        <v>722</v>
      </c>
      <c r="Y82" s="17">
        <v>0</v>
      </c>
      <c r="Z82" s="17">
        <v>0</v>
      </c>
      <c r="AA82" s="17">
        <v>0.62093399999999999</v>
      </c>
      <c r="AB82" s="17">
        <v>1.7442099999999999E-3</v>
      </c>
      <c r="AC82" s="17">
        <v>0.31440299999999999</v>
      </c>
      <c r="AD82" s="17">
        <v>0.25</v>
      </c>
      <c r="AE82" s="17">
        <v>1361.2</v>
      </c>
    </row>
    <row r="83" spans="1:31">
      <c r="A83" s="17">
        <v>70</v>
      </c>
      <c r="B83" s="19">
        <v>6.4155092592592597E-2</v>
      </c>
      <c r="C83" s="17">
        <v>55.2</v>
      </c>
      <c r="D83" s="17">
        <v>0</v>
      </c>
      <c r="E83" s="17">
        <v>0</v>
      </c>
      <c r="F83" s="17">
        <v>0</v>
      </c>
      <c r="G83" s="17">
        <v>0.98957799999999996</v>
      </c>
      <c r="H83" s="17">
        <v>0.21521199999999999</v>
      </c>
      <c r="I83" s="17">
        <v>0.35698800000000003</v>
      </c>
      <c r="J83" s="17">
        <v>0.14177500000000001</v>
      </c>
      <c r="K83" s="17">
        <v>0.39714300000000002</v>
      </c>
      <c r="L83" s="17">
        <v>646.4</v>
      </c>
      <c r="M83" s="17">
        <v>0.14163799999999999</v>
      </c>
      <c r="N83" s="17">
        <v>457</v>
      </c>
      <c r="O83" s="17">
        <v>0</v>
      </c>
      <c r="P83" s="17">
        <v>0</v>
      </c>
      <c r="Q83" s="17">
        <v>0.98946800000000001</v>
      </c>
      <c r="R83" s="17">
        <v>0.30029400000000001</v>
      </c>
      <c r="S83" s="17">
        <v>0.50054299999999996</v>
      </c>
      <c r="T83" s="17">
        <v>0.20025000000000001</v>
      </c>
      <c r="U83" s="17">
        <v>0.40006399999999998</v>
      </c>
      <c r="V83" s="17">
        <v>566.79999999999995</v>
      </c>
      <c r="W83" s="17">
        <v>9.3865000000000004E-2</v>
      </c>
      <c r="X83" s="17">
        <v>471</v>
      </c>
      <c r="Y83" s="17">
        <v>0</v>
      </c>
      <c r="Z83" s="17">
        <v>0</v>
      </c>
      <c r="AA83" s="17">
        <v>0.61548400000000003</v>
      </c>
      <c r="AB83" s="17">
        <v>1.5627099999999999E-3</v>
      </c>
      <c r="AC83" s="17">
        <v>0.30060700000000001</v>
      </c>
      <c r="AD83" s="17">
        <v>0.25</v>
      </c>
      <c r="AE83" s="17">
        <v>1284.9000000000001</v>
      </c>
    </row>
    <row r="84" spans="1:31">
      <c r="A84" s="17">
        <v>71</v>
      </c>
      <c r="B84" s="19">
        <v>6.4212962962962958E-2</v>
      </c>
      <c r="C84" s="17">
        <v>56.1</v>
      </c>
      <c r="D84" s="17">
        <v>0</v>
      </c>
      <c r="E84" s="17">
        <v>0</v>
      </c>
      <c r="F84" s="17">
        <v>0</v>
      </c>
      <c r="G84" s="17">
        <v>0.98950000000000005</v>
      </c>
      <c r="H84" s="17">
        <v>0.198102</v>
      </c>
      <c r="I84" s="17">
        <v>0.328621</v>
      </c>
      <c r="J84" s="17">
        <v>0.130519</v>
      </c>
      <c r="K84" s="17">
        <v>0.397171</v>
      </c>
      <c r="L84" s="17">
        <v>598.5</v>
      </c>
      <c r="M84" s="17">
        <v>0.16550000000000001</v>
      </c>
      <c r="N84" s="17">
        <v>529</v>
      </c>
      <c r="O84" s="17">
        <v>0</v>
      </c>
      <c r="P84" s="17">
        <v>0</v>
      </c>
      <c r="Q84" s="17">
        <v>0.98527399999999998</v>
      </c>
      <c r="R84" s="17">
        <v>0.21684500000000001</v>
      </c>
      <c r="S84" s="17">
        <v>0.35386499999999999</v>
      </c>
      <c r="T84" s="17">
        <v>0.13702</v>
      </c>
      <c r="U84" s="17">
        <v>0.38720900000000003</v>
      </c>
      <c r="V84" s="17">
        <v>563.5</v>
      </c>
      <c r="W84" s="17">
        <v>0.132129</v>
      </c>
      <c r="X84" s="17">
        <v>577</v>
      </c>
      <c r="Y84" s="17">
        <v>0</v>
      </c>
      <c r="Z84" s="17">
        <v>0</v>
      </c>
      <c r="AA84" s="17">
        <v>0.59570599999999996</v>
      </c>
      <c r="AB84" s="17">
        <v>1.67319E-3</v>
      </c>
      <c r="AC84" s="17">
        <v>0.21707399999999999</v>
      </c>
      <c r="AD84" s="17">
        <v>0.25</v>
      </c>
      <c r="AE84" s="17">
        <v>1387.8</v>
      </c>
    </row>
    <row r="85" spans="1:31">
      <c r="A85" s="17">
        <v>72</v>
      </c>
      <c r="B85" s="19">
        <v>6.4259259259259252E-2</v>
      </c>
      <c r="C85" s="17">
        <v>57.4</v>
      </c>
      <c r="D85" s="17">
        <v>0</v>
      </c>
      <c r="E85" s="17">
        <v>0</v>
      </c>
      <c r="F85" s="17">
        <v>0</v>
      </c>
      <c r="G85" s="17">
        <v>0.98927600000000004</v>
      </c>
      <c r="H85" s="17">
        <v>0.178505</v>
      </c>
      <c r="I85" s="17">
        <v>0.29181299999999999</v>
      </c>
      <c r="J85" s="17">
        <v>0.11330800000000001</v>
      </c>
      <c r="K85" s="17">
        <v>0.38828800000000002</v>
      </c>
      <c r="L85" s="17">
        <v>580.9</v>
      </c>
      <c r="M85" s="17">
        <v>0.15776200000000001</v>
      </c>
      <c r="N85" s="17">
        <v>513</v>
      </c>
      <c r="O85" s="17">
        <v>0</v>
      </c>
      <c r="P85" s="17">
        <v>0</v>
      </c>
      <c r="Q85" s="17">
        <v>0.98482599999999998</v>
      </c>
      <c r="R85" s="17">
        <v>0.199376</v>
      </c>
      <c r="S85" s="17">
        <v>0.33962900000000001</v>
      </c>
      <c r="T85" s="17">
        <v>0.14025299999999999</v>
      </c>
      <c r="U85" s="17">
        <v>0.41296100000000002</v>
      </c>
      <c r="V85" s="17">
        <v>629.5</v>
      </c>
      <c r="W85" s="17">
        <v>9.7192000000000001E-2</v>
      </c>
      <c r="X85" s="17">
        <v>598</v>
      </c>
      <c r="Y85" s="17">
        <v>0</v>
      </c>
      <c r="Z85" s="17">
        <v>0</v>
      </c>
      <c r="AA85" s="17">
        <v>0.635324</v>
      </c>
      <c r="AB85" s="17">
        <v>1.57405E-3</v>
      </c>
      <c r="AC85" s="17">
        <v>0.199596</v>
      </c>
      <c r="AD85" s="17">
        <v>0.25</v>
      </c>
      <c r="AE85" s="17">
        <v>1429.9</v>
      </c>
    </row>
    <row r="86" spans="1:31">
      <c r="A86" s="17">
        <v>73</v>
      </c>
      <c r="B86" s="19">
        <v>6.4317129629629641E-2</v>
      </c>
      <c r="C86" s="17">
        <v>58.1</v>
      </c>
      <c r="D86" s="17">
        <v>0</v>
      </c>
      <c r="E86" s="17">
        <v>0</v>
      </c>
      <c r="F86" s="17">
        <v>0</v>
      </c>
      <c r="G86" s="17">
        <v>0.98699499999999996</v>
      </c>
      <c r="H86" s="17">
        <v>0.17285700000000001</v>
      </c>
      <c r="I86" s="17">
        <v>0.29257499999999997</v>
      </c>
      <c r="J86" s="17">
        <v>0.119717</v>
      </c>
      <c r="K86" s="17">
        <v>0.40918500000000002</v>
      </c>
      <c r="L86" s="17">
        <v>640</v>
      </c>
      <c r="M86" s="17">
        <v>4.5497000000000003E-2</v>
      </c>
      <c r="N86" s="17">
        <v>542</v>
      </c>
      <c r="O86" s="17">
        <v>0</v>
      </c>
      <c r="P86" s="17">
        <v>0</v>
      </c>
      <c r="Q86" s="17">
        <v>0.98283600000000004</v>
      </c>
      <c r="R86" s="17">
        <v>0.17039000000000001</v>
      </c>
      <c r="S86" s="17">
        <v>0.27870400000000001</v>
      </c>
      <c r="T86" s="17">
        <v>0.10831399999999999</v>
      </c>
      <c r="U86" s="17">
        <v>0.38863399999999998</v>
      </c>
      <c r="V86" s="17">
        <v>596.6</v>
      </c>
      <c r="W86" s="17">
        <v>0.208426</v>
      </c>
      <c r="X86" s="17">
        <v>512</v>
      </c>
      <c r="Y86" s="17">
        <v>0</v>
      </c>
      <c r="Z86" s="17">
        <v>0</v>
      </c>
      <c r="AA86" s="17">
        <v>0.59789899999999996</v>
      </c>
      <c r="AB86" s="17">
        <v>1.8323599999999999E-3</v>
      </c>
      <c r="AC86" s="17">
        <v>0.17058799999999999</v>
      </c>
      <c r="AD86" s="17">
        <v>0.25</v>
      </c>
      <c r="AE86" s="17">
        <v>1297.7</v>
      </c>
    </row>
    <row r="87" spans="1:31">
      <c r="A87" s="17">
        <v>74</v>
      </c>
      <c r="B87" s="19">
        <v>6.4375000000000002E-2</v>
      </c>
      <c r="C87" s="17">
        <v>59.6</v>
      </c>
      <c r="D87" s="17">
        <v>0</v>
      </c>
      <c r="E87" s="17">
        <v>0</v>
      </c>
      <c r="F87" s="17">
        <v>0</v>
      </c>
      <c r="G87" s="17">
        <v>0.97417699999999996</v>
      </c>
      <c r="H87" s="17">
        <v>0.165355</v>
      </c>
      <c r="I87" s="17">
        <v>0.264793</v>
      </c>
      <c r="J87" s="17">
        <v>9.9437999999999999E-2</v>
      </c>
      <c r="K87" s="17">
        <v>0.37552999999999997</v>
      </c>
      <c r="L87" s="17">
        <v>612.1</v>
      </c>
      <c r="M87" s="17">
        <v>0.30593300000000001</v>
      </c>
      <c r="N87" s="17">
        <v>479</v>
      </c>
      <c r="O87" s="17">
        <v>0</v>
      </c>
      <c r="P87" s="17">
        <v>0</v>
      </c>
      <c r="Q87" s="17">
        <v>0.98618099999999997</v>
      </c>
      <c r="R87" s="17">
        <v>0.16716</v>
      </c>
      <c r="S87" s="17">
        <v>0.28199400000000002</v>
      </c>
      <c r="T87" s="17">
        <v>0.11483500000000001</v>
      </c>
      <c r="U87" s="17">
        <v>0.407223</v>
      </c>
      <c r="V87" s="17">
        <v>600.9</v>
      </c>
      <c r="W87" s="17">
        <v>0.15581200000000001</v>
      </c>
      <c r="X87" s="17">
        <v>698</v>
      </c>
      <c r="Y87" s="17">
        <v>0</v>
      </c>
      <c r="Z87" s="17">
        <v>0</v>
      </c>
      <c r="AA87" s="17">
        <v>0.626498</v>
      </c>
      <c r="AB87" s="17">
        <v>1.5499800000000001E-3</v>
      </c>
      <c r="AC87" s="17">
        <v>0.16733799999999999</v>
      </c>
      <c r="AD87" s="17">
        <v>0.25</v>
      </c>
      <c r="AE87" s="17">
        <v>1356.9</v>
      </c>
    </row>
    <row r="88" spans="1:31">
      <c r="A88" s="17">
        <v>75</v>
      </c>
      <c r="B88" s="19">
        <v>6.4432870370370363E-2</v>
      </c>
      <c r="C88" s="17">
        <v>60.1</v>
      </c>
      <c r="D88" s="17">
        <v>0</v>
      </c>
      <c r="E88" s="17">
        <v>0</v>
      </c>
      <c r="F88" s="17">
        <v>0</v>
      </c>
      <c r="G88" s="17">
        <v>0.97949799999999998</v>
      </c>
      <c r="H88" s="17">
        <v>0.154197</v>
      </c>
      <c r="I88" s="17">
        <v>0.26591599999999999</v>
      </c>
      <c r="J88" s="17">
        <v>0.111719</v>
      </c>
      <c r="K88" s="17">
        <v>0.420128</v>
      </c>
      <c r="L88" s="17">
        <v>635.4</v>
      </c>
      <c r="M88" s="17">
        <v>0.14164099999999999</v>
      </c>
      <c r="N88" s="17">
        <v>416</v>
      </c>
      <c r="O88" s="17">
        <v>0</v>
      </c>
      <c r="P88" s="17">
        <v>0</v>
      </c>
      <c r="Q88" s="17">
        <v>0.97563299999999997</v>
      </c>
      <c r="R88" s="17">
        <v>0.16420899999999999</v>
      </c>
      <c r="S88" s="17">
        <v>0.26873900000000001</v>
      </c>
      <c r="T88" s="17">
        <v>0.10453</v>
      </c>
      <c r="U88" s="17">
        <v>0.38896500000000001</v>
      </c>
      <c r="V88" s="17">
        <v>591.79999999999995</v>
      </c>
      <c r="W88" s="17">
        <v>0.18315400000000001</v>
      </c>
      <c r="X88" s="17">
        <v>504</v>
      </c>
      <c r="Y88" s="17">
        <v>0</v>
      </c>
      <c r="Z88" s="17">
        <v>0</v>
      </c>
      <c r="AA88" s="17">
        <v>0.59840800000000005</v>
      </c>
      <c r="AB88" s="17">
        <v>1.39711E-3</v>
      </c>
      <c r="AC88" s="17">
        <v>0.164355</v>
      </c>
      <c r="AD88" s="17">
        <v>0.25</v>
      </c>
      <c r="AE88" s="17">
        <v>1307.0999999999999</v>
      </c>
    </row>
    <row r="89" spans="1:31">
      <c r="A89" s="17">
        <v>76</v>
      </c>
      <c r="B89" s="19">
        <v>6.4479166666666657E-2</v>
      </c>
      <c r="C89" s="17">
        <v>61.6</v>
      </c>
      <c r="D89" s="17">
        <v>0</v>
      </c>
      <c r="E89" s="17">
        <v>0</v>
      </c>
      <c r="F89" s="17">
        <v>0</v>
      </c>
      <c r="G89" s="17">
        <v>0.97620200000000001</v>
      </c>
      <c r="H89" s="17">
        <v>0.15795799999999999</v>
      </c>
      <c r="I89" s="17">
        <v>0.25626500000000002</v>
      </c>
      <c r="J89" s="17">
        <v>9.8307000000000005E-2</v>
      </c>
      <c r="K89" s="17">
        <v>0.38361400000000001</v>
      </c>
      <c r="L89" s="17">
        <v>628.1</v>
      </c>
      <c r="M89" s="17">
        <v>0.22528200000000001</v>
      </c>
      <c r="N89" s="17">
        <v>566</v>
      </c>
      <c r="O89" s="17">
        <v>0</v>
      </c>
      <c r="P89" s="17">
        <v>0</v>
      </c>
      <c r="Q89" s="17">
        <v>0.97918400000000005</v>
      </c>
      <c r="R89" s="17">
        <v>0.151257</v>
      </c>
      <c r="S89" s="17">
        <v>0.25849699999999998</v>
      </c>
      <c r="T89" s="17">
        <v>0.10724</v>
      </c>
      <c r="U89" s="17">
        <v>0.41485899999999998</v>
      </c>
      <c r="V89" s="17">
        <v>629.1</v>
      </c>
      <c r="W89" s="17">
        <v>0.111224</v>
      </c>
      <c r="X89" s="17">
        <v>542</v>
      </c>
      <c r="Y89" s="17">
        <v>0</v>
      </c>
      <c r="Z89" s="17">
        <v>0</v>
      </c>
      <c r="AA89" s="17">
        <v>0.63824400000000003</v>
      </c>
      <c r="AB89" s="17">
        <v>1.8778200000000001E-3</v>
      </c>
      <c r="AC89" s="17">
        <v>0.15145900000000001</v>
      </c>
      <c r="AD89" s="17">
        <v>0.25</v>
      </c>
      <c r="AE89" s="17">
        <v>1322.3</v>
      </c>
    </row>
    <row r="90" spans="1:31">
      <c r="A90" s="17">
        <v>77</v>
      </c>
      <c r="B90" s="19">
        <v>6.4537037037037046E-2</v>
      </c>
      <c r="C90" s="17">
        <v>62.1</v>
      </c>
      <c r="D90" s="17">
        <v>0</v>
      </c>
      <c r="E90" s="17">
        <v>0</v>
      </c>
      <c r="F90" s="17">
        <v>0</v>
      </c>
      <c r="G90" s="17">
        <v>0.97647200000000001</v>
      </c>
      <c r="H90" s="17">
        <v>0.14091000000000001</v>
      </c>
      <c r="I90" s="17">
        <v>0.22770599999999999</v>
      </c>
      <c r="J90" s="17">
        <v>8.6795999999999998E-2</v>
      </c>
      <c r="K90" s="17">
        <v>0.38117400000000001</v>
      </c>
      <c r="L90" s="17">
        <v>589.4</v>
      </c>
      <c r="M90" s="17">
        <v>8.5543999999999995E-2</v>
      </c>
      <c r="N90" s="17">
        <v>537</v>
      </c>
      <c r="O90" s="17">
        <v>0</v>
      </c>
      <c r="P90" s="17">
        <v>0</v>
      </c>
      <c r="Q90" s="17">
        <v>0.96635899999999997</v>
      </c>
      <c r="R90" s="17">
        <v>0.15093300000000001</v>
      </c>
      <c r="S90" s="17">
        <v>0.2437</v>
      </c>
      <c r="T90" s="17">
        <v>9.2767000000000002E-2</v>
      </c>
      <c r="U90" s="17">
        <v>0.38066100000000003</v>
      </c>
      <c r="V90" s="17">
        <v>595.1</v>
      </c>
      <c r="W90" s="17">
        <v>0.20755000000000001</v>
      </c>
      <c r="X90" s="17">
        <v>616</v>
      </c>
      <c r="Y90" s="17">
        <v>0</v>
      </c>
      <c r="Z90" s="17">
        <v>0</v>
      </c>
      <c r="AA90" s="17">
        <v>0.58563200000000004</v>
      </c>
      <c r="AB90" s="17">
        <v>1.6741200000000001E-3</v>
      </c>
      <c r="AC90" s="17">
        <v>0.151088</v>
      </c>
      <c r="AD90" s="17">
        <v>0.25</v>
      </c>
      <c r="AE90" s="17">
        <v>1409.2</v>
      </c>
    </row>
    <row r="91" spans="1:31">
      <c r="A91" s="17">
        <v>78</v>
      </c>
      <c r="B91" s="19">
        <v>6.4594907407407406E-2</v>
      </c>
      <c r="C91" s="17">
        <v>63.7</v>
      </c>
      <c r="D91" s="17">
        <v>0</v>
      </c>
      <c r="E91" s="17">
        <v>0</v>
      </c>
      <c r="F91" s="17">
        <v>0</v>
      </c>
      <c r="G91" s="17">
        <v>0.98532200000000003</v>
      </c>
      <c r="H91" s="17">
        <v>0.13244800000000001</v>
      </c>
      <c r="I91" s="17">
        <v>0.21996199999999999</v>
      </c>
      <c r="J91" s="17">
        <v>8.7513999999999995E-2</v>
      </c>
      <c r="K91" s="17">
        <v>0.39786199999999999</v>
      </c>
      <c r="L91" s="17">
        <v>529.79999999999995</v>
      </c>
      <c r="M91" s="17">
        <v>5.2678000000000003E-2</v>
      </c>
      <c r="N91" s="17">
        <v>769</v>
      </c>
      <c r="O91" s="17">
        <v>0</v>
      </c>
      <c r="P91" s="17">
        <v>0</v>
      </c>
      <c r="Q91" s="17">
        <v>0.97205600000000003</v>
      </c>
      <c r="R91" s="17">
        <v>0.15127199999999999</v>
      </c>
      <c r="S91" s="17">
        <v>0.24333099999999999</v>
      </c>
      <c r="T91" s="17">
        <v>9.2058000000000001E-2</v>
      </c>
      <c r="U91" s="17">
        <v>0.378326</v>
      </c>
      <c r="V91" s="17">
        <v>581.9</v>
      </c>
      <c r="W91" s="17">
        <v>0.18165100000000001</v>
      </c>
      <c r="X91" s="17">
        <v>793</v>
      </c>
      <c r="Y91" s="17">
        <v>0</v>
      </c>
      <c r="Z91" s="17">
        <v>0</v>
      </c>
      <c r="AA91" s="17">
        <v>0.58204100000000003</v>
      </c>
      <c r="AB91" s="17">
        <v>2.1527600000000001E-3</v>
      </c>
      <c r="AC91" s="17">
        <v>0.15147099999999999</v>
      </c>
      <c r="AD91" s="17">
        <v>0.25</v>
      </c>
      <c r="AE91" s="17">
        <v>1567.6</v>
      </c>
    </row>
    <row r="92" spans="1:31">
      <c r="A92" s="17">
        <v>79</v>
      </c>
      <c r="B92" s="19">
        <v>6.4652777777777781E-2</v>
      </c>
      <c r="C92" s="17">
        <v>64.3</v>
      </c>
      <c r="D92" s="17">
        <v>0</v>
      </c>
      <c r="E92" s="17">
        <v>0</v>
      </c>
      <c r="F92" s="17">
        <v>0</v>
      </c>
      <c r="G92" s="17">
        <v>0.96031599999999995</v>
      </c>
      <c r="H92" s="17">
        <v>0.11591700000000001</v>
      </c>
      <c r="I92" s="17">
        <v>0.178982</v>
      </c>
      <c r="J92" s="17">
        <v>6.3063999999999995E-2</v>
      </c>
      <c r="K92" s="17">
        <v>0.35235</v>
      </c>
      <c r="L92" s="17">
        <v>537.1</v>
      </c>
      <c r="M92" s="17">
        <v>0.12212099999999999</v>
      </c>
      <c r="N92" s="17">
        <v>891</v>
      </c>
      <c r="O92" s="17">
        <v>0</v>
      </c>
      <c r="P92" s="17">
        <v>0</v>
      </c>
      <c r="Q92" s="17">
        <v>0.94273300000000004</v>
      </c>
      <c r="R92" s="17">
        <v>0.12155100000000001</v>
      </c>
      <c r="S92" s="17">
        <v>0.19345699999999999</v>
      </c>
      <c r="T92" s="17">
        <v>7.1905999999999998E-2</v>
      </c>
      <c r="U92" s="17">
        <v>0.37169000000000002</v>
      </c>
      <c r="V92" s="17">
        <v>566.9</v>
      </c>
      <c r="W92" s="17">
        <v>4.7965000000000001E-2</v>
      </c>
      <c r="X92" s="17">
        <v>747</v>
      </c>
      <c r="Y92" s="17">
        <v>0</v>
      </c>
      <c r="Z92" s="17">
        <v>0</v>
      </c>
      <c r="AA92" s="17">
        <v>0.57182999999999995</v>
      </c>
      <c r="AB92" s="17">
        <v>2.52666E-3</v>
      </c>
      <c r="AC92" s="17">
        <v>0.12173299999999999</v>
      </c>
      <c r="AD92" s="17">
        <v>0.25</v>
      </c>
      <c r="AE92" s="17">
        <v>1546.4</v>
      </c>
    </row>
    <row r="93" spans="1:31">
      <c r="A93" s="17">
        <v>80</v>
      </c>
      <c r="B93" s="19">
        <v>6.4699074074074062E-2</v>
      </c>
      <c r="C93" s="17">
        <v>65.400000000000006</v>
      </c>
      <c r="D93" s="17">
        <v>0</v>
      </c>
      <c r="E93" s="17">
        <v>0</v>
      </c>
      <c r="F93" s="17">
        <v>0</v>
      </c>
      <c r="G93" s="17">
        <v>0.97428000000000003</v>
      </c>
      <c r="H93" s="17">
        <v>0.10415000000000001</v>
      </c>
      <c r="I93" s="17">
        <v>0.169266</v>
      </c>
      <c r="J93" s="17">
        <v>6.5115999999999993E-2</v>
      </c>
      <c r="K93" s="17">
        <v>0.38469799999999998</v>
      </c>
      <c r="L93" s="17">
        <v>640</v>
      </c>
      <c r="M93" s="17">
        <v>0.205766</v>
      </c>
      <c r="N93" s="17">
        <v>631</v>
      </c>
      <c r="O93" s="17">
        <v>0</v>
      </c>
      <c r="P93" s="17">
        <v>0</v>
      </c>
      <c r="Q93" s="17">
        <v>0.96315099999999998</v>
      </c>
      <c r="R93" s="17">
        <v>0.123727</v>
      </c>
      <c r="S93" s="17">
        <v>0.19981399999999999</v>
      </c>
      <c r="T93" s="17">
        <v>7.6087000000000002E-2</v>
      </c>
      <c r="U93" s="17">
        <v>0.38079099999999999</v>
      </c>
      <c r="V93" s="17">
        <v>583.4</v>
      </c>
      <c r="W93" s="17">
        <v>0.27821099999999999</v>
      </c>
      <c r="X93" s="17">
        <v>699</v>
      </c>
      <c r="Y93" s="17">
        <v>0</v>
      </c>
      <c r="Z93" s="17">
        <v>0</v>
      </c>
      <c r="AA93" s="17">
        <v>0.58583300000000005</v>
      </c>
      <c r="AB93" s="17">
        <v>2.1351299999999998E-3</v>
      </c>
      <c r="AC93" s="17">
        <v>0.123889</v>
      </c>
      <c r="AD93" s="17">
        <v>0.25</v>
      </c>
      <c r="AE93" s="17">
        <v>1297.9000000000001</v>
      </c>
    </row>
    <row r="94" spans="1:31">
      <c r="A94" s="17">
        <v>81</v>
      </c>
      <c r="B94" s="19">
        <v>6.475694444444445E-2</v>
      </c>
      <c r="C94" s="17">
        <v>66.3</v>
      </c>
      <c r="D94" s="17">
        <v>0</v>
      </c>
      <c r="E94" s="17">
        <v>0</v>
      </c>
      <c r="F94" s="17">
        <v>0</v>
      </c>
      <c r="G94" s="17">
        <v>0.97012600000000004</v>
      </c>
      <c r="H94" s="17">
        <v>0.10922800000000001</v>
      </c>
      <c r="I94" s="17">
        <v>0.16903799999999999</v>
      </c>
      <c r="J94" s="17">
        <v>5.9810000000000002E-2</v>
      </c>
      <c r="K94" s="17">
        <v>0.353825</v>
      </c>
      <c r="L94" s="17">
        <v>600.4</v>
      </c>
      <c r="M94" s="17">
        <v>0.17802799999999999</v>
      </c>
      <c r="N94" s="17">
        <v>825</v>
      </c>
      <c r="O94" s="17">
        <v>0</v>
      </c>
      <c r="P94" s="17">
        <v>0</v>
      </c>
      <c r="Q94" s="17">
        <v>0.95638000000000001</v>
      </c>
      <c r="R94" s="17">
        <v>0.103452</v>
      </c>
      <c r="S94" s="17">
        <v>0.17114699999999999</v>
      </c>
      <c r="T94" s="17">
        <v>6.7696000000000006E-2</v>
      </c>
      <c r="U94" s="17">
        <v>0.39553899999999997</v>
      </c>
      <c r="V94" s="17">
        <v>643</v>
      </c>
      <c r="W94" s="17">
        <v>0.155332</v>
      </c>
      <c r="X94" s="17">
        <v>872</v>
      </c>
      <c r="Y94" s="17">
        <v>0</v>
      </c>
      <c r="Z94" s="17">
        <v>0</v>
      </c>
      <c r="AA94" s="17">
        <v>0.60852200000000001</v>
      </c>
      <c r="AB94" s="17">
        <v>2.6141599999999999E-3</v>
      </c>
      <c r="AC94" s="17">
        <v>0.103629</v>
      </c>
      <c r="AD94" s="17">
        <v>0.25</v>
      </c>
      <c r="AE94" s="17">
        <v>1383.4</v>
      </c>
    </row>
    <row r="95" spans="1:31">
      <c r="A95" s="17">
        <v>82</v>
      </c>
      <c r="B95" s="19">
        <v>6.4814814814814811E-2</v>
      </c>
      <c r="C95" s="17">
        <v>67.400000000000006</v>
      </c>
      <c r="D95" s="17">
        <v>0</v>
      </c>
      <c r="E95" s="17">
        <v>0</v>
      </c>
      <c r="F95" s="17">
        <v>0</v>
      </c>
      <c r="G95" s="17">
        <v>0.97299400000000003</v>
      </c>
      <c r="H95" s="17">
        <v>0.106418</v>
      </c>
      <c r="I95" s="17">
        <v>0.16544600000000001</v>
      </c>
      <c r="J95" s="17">
        <v>5.9028999999999998E-2</v>
      </c>
      <c r="K95" s="17">
        <v>0.35678500000000002</v>
      </c>
      <c r="L95" s="17">
        <v>545</v>
      </c>
      <c r="M95" s="17">
        <v>4.1973999999999997E-2</v>
      </c>
      <c r="N95" s="17">
        <v>1338</v>
      </c>
      <c r="O95" s="17">
        <v>0</v>
      </c>
      <c r="P95" s="17">
        <v>0</v>
      </c>
      <c r="Q95" s="17">
        <v>0.96098499999999998</v>
      </c>
      <c r="R95" s="17">
        <v>0.11172899999999999</v>
      </c>
      <c r="S95" s="17">
        <v>0.17249</v>
      </c>
      <c r="T95" s="17">
        <v>6.0761000000000003E-2</v>
      </c>
      <c r="U95" s="17">
        <v>0.35225899999999999</v>
      </c>
      <c r="V95" s="17">
        <v>568.79999999999995</v>
      </c>
      <c r="W95" s="17">
        <v>0.27871600000000002</v>
      </c>
      <c r="X95" s="17">
        <v>705</v>
      </c>
      <c r="Y95" s="17">
        <v>0</v>
      </c>
      <c r="Z95" s="17">
        <v>0</v>
      </c>
      <c r="AA95" s="17">
        <v>0.54193800000000003</v>
      </c>
      <c r="AB95" s="17">
        <v>3.8452199999999999E-3</v>
      </c>
      <c r="AC95" s="17">
        <v>0.11196200000000001</v>
      </c>
      <c r="AD95" s="17">
        <v>0.25</v>
      </c>
      <c r="AE95" s="17">
        <v>1524</v>
      </c>
    </row>
    <row r="96" spans="1:31">
      <c r="A96" s="17">
        <v>83</v>
      </c>
      <c r="B96" s="19">
        <v>6.4872685185185186E-2</v>
      </c>
      <c r="C96" s="17">
        <v>68.5</v>
      </c>
      <c r="D96" s="17">
        <v>0</v>
      </c>
      <c r="E96" s="17">
        <v>0</v>
      </c>
      <c r="F96" s="17">
        <v>0</v>
      </c>
      <c r="G96" s="17">
        <v>0.96089500000000005</v>
      </c>
      <c r="H96" s="17">
        <v>0.100873</v>
      </c>
      <c r="I96" s="17">
        <v>0.158138</v>
      </c>
      <c r="J96" s="17">
        <v>5.7265000000000003E-2</v>
      </c>
      <c r="K96" s="17">
        <v>0.36212100000000003</v>
      </c>
      <c r="L96" s="17">
        <v>643.1</v>
      </c>
      <c r="M96" s="17">
        <v>0.312803</v>
      </c>
      <c r="N96" s="17">
        <v>1002</v>
      </c>
      <c r="O96" s="17">
        <v>0</v>
      </c>
      <c r="P96" s="17">
        <v>0</v>
      </c>
      <c r="Q96" s="17">
        <v>0.95548900000000003</v>
      </c>
      <c r="R96" s="17">
        <v>9.9333000000000005E-2</v>
      </c>
      <c r="S96" s="17">
        <v>0.15934899999999999</v>
      </c>
      <c r="T96" s="17">
        <v>6.0016E-2</v>
      </c>
      <c r="U96" s="17">
        <v>0.37663200000000002</v>
      </c>
      <c r="V96" s="17">
        <v>618.70000000000005</v>
      </c>
      <c r="W96" s="17">
        <v>0.111901</v>
      </c>
      <c r="X96" s="17">
        <v>626</v>
      </c>
      <c r="Y96" s="17">
        <v>0</v>
      </c>
      <c r="Z96" s="17">
        <v>0</v>
      </c>
      <c r="AA96" s="17">
        <v>0.579434</v>
      </c>
      <c r="AB96" s="17">
        <v>3.4001000000000001E-3</v>
      </c>
      <c r="AC96" s="17">
        <v>9.9537100000000003E-2</v>
      </c>
      <c r="AD96" s="17">
        <v>0.25</v>
      </c>
      <c r="AE96" s="17">
        <v>1291.4000000000001</v>
      </c>
    </row>
    <row r="97" spans="1:31">
      <c r="A97" s="17">
        <v>84</v>
      </c>
      <c r="B97" s="19">
        <v>6.491898148148148E-2</v>
      </c>
      <c r="C97" s="17">
        <v>69.599999999999994</v>
      </c>
      <c r="D97" s="17">
        <v>0</v>
      </c>
      <c r="E97" s="17">
        <v>0</v>
      </c>
      <c r="F97" s="17">
        <v>0</v>
      </c>
      <c r="G97" s="17">
        <v>0.97038400000000002</v>
      </c>
      <c r="H97" s="17">
        <v>9.2768000000000003E-2</v>
      </c>
      <c r="I97" s="17">
        <v>0.14608499999999999</v>
      </c>
      <c r="J97" s="17">
        <v>5.3317999999999997E-2</v>
      </c>
      <c r="K97" s="17">
        <v>0.36497600000000002</v>
      </c>
      <c r="L97" s="17">
        <v>571.1</v>
      </c>
      <c r="M97" s="17">
        <v>2.5266E-2</v>
      </c>
      <c r="N97" s="17">
        <v>781</v>
      </c>
      <c r="O97" s="17">
        <v>0</v>
      </c>
      <c r="P97" s="17">
        <v>0</v>
      </c>
      <c r="Q97" s="17">
        <v>0.94271700000000003</v>
      </c>
      <c r="R97" s="17">
        <v>9.9548999999999999E-2</v>
      </c>
      <c r="S97" s="17">
        <v>0.16189600000000001</v>
      </c>
      <c r="T97" s="17">
        <v>6.2347E-2</v>
      </c>
      <c r="U97" s="17">
        <v>0.385106</v>
      </c>
      <c r="V97" s="17">
        <v>654.9</v>
      </c>
      <c r="W97" s="17">
        <v>0.28328100000000001</v>
      </c>
      <c r="X97" s="17">
        <v>585</v>
      </c>
      <c r="Y97" s="17">
        <v>0</v>
      </c>
      <c r="Z97" s="17">
        <v>0</v>
      </c>
      <c r="AA97" s="17">
        <v>0.59247099999999997</v>
      </c>
      <c r="AB97" s="17">
        <v>2.3557600000000001E-3</v>
      </c>
      <c r="AC97" s="17">
        <v>9.9696099999999996E-2</v>
      </c>
      <c r="AD97" s="17">
        <v>0.25</v>
      </c>
      <c r="AE97" s="17">
        <v>1454.4</v>
      </c>
    </row>
    <row r="98" spans="1:31">
      <c r="A98" s="17">
        <v>85</v>
      </c>
      <c r="B98" s="19">
        <v>6.4976851851851855E-2</v>
      </c>
      <c r="C98" s="17">
        <v>70.5</v>
      </c>
      <c r="D98" s="17">
        <v>0</v>
      </c>
      <c r="E98" s="17">
        <v>0</v>
      </c>
      <c r="F98" s="17">
        <v>0</v>
      </c>
      <c r="G98" s="17">
        <v>0.95040899999999995</v>
      </c>
      <c r="H98" s="17">
        <v>8.6091000000000001E-2</v>
      </c>
      <c r="I98" s="17">
        <v>0.13176299999999999</v>
      </c>
      <c r="J98" s="17">
        <v>4.5671999999999997E-2</v>
      </c>
      <c r="K98" s="17">
        <v>0.34661999999999998</v>
      </c>
      <c r="L98" s="17">
        <v>608.4</v>
      </c>
      <c r="M98" s="17">
        <v>0.19533300000000001</v>
      </c>
      <c r="N98" s="17">
        <v>683</v>
      </c>
      <c r="O98" s="17">
        <v>0</v>
      </c>
      <c r="P98" s="17">
        <v>0</v>
      </c>
      <c r="Q98" s="17">
        <v>0.94462999999999997</v>
      </c>
      <c r="R98" s="17">
        <v>9.5111000000000001E-2</v>
      </c>
      <c r="S98" s="17">
        <v>0.147727</v>
      </c>
      <c r="T98" s="17">
        <v>5.2616000000000003E-2</v>
      </c>
      <c r="U98" s="17">
        <v>0.35617199999999999</v>
      </c>
      <c r="V98" s="17">
        <v>571.6</v>
      </c>
      <c r="W98" s="17">
        <v>1.5E-5</v>
      </c>
      <c r="X98" s="17">
        <v>1308</v>
      </c>
      <c r="Y98" s="17">
        <v>0</v>
      </c>
      <c r="Z98" s="17">
        <v>0</v>
      </c>
      <c r="AA98" s="17">
        <v>0.54795700000000003</v>
      </c>
      <c r="AB98" s="17">
        <v>2.1940800000000002E-3</v>
      </c>
      <c r="AC98" s="17">
        <v>9.5226500000000006E-2</v>
      </c>
      <c r="AD98" s="17">
        <v>0.25</v>
      </c>
      <c r="AE98" s="17">
        <v>1365.2</v>
      </c>
    </row>
    <row r="99" spans="1:31">
      <c r="A99" s="17">
        <v>86</v>
      </c>
      <c r="B99" s="19">
        <v>6.5034722222222216E-2</v>
      </c>
      <c r="C99" s="17">
        <v>71.8</v>
      </c>
      <c r="D99" s="17">
        <v>0</v>
      </c>
      <c r="E99" s="17">
        <v>0</v>
      </c>
      <c r="F99" s="17">
        <v>0</v>
      </c>
      <c r="G99" s="17">
        <v>0.94107700000000005</v>
      </c>
      <c r="H99" s="17">
        <v>8.0197000000000004E-2</v>
      </c>
      <c r="I99" s="17">
        <v>0.12482</v>
      </c>
      <c r="J99" s="17">
        <v>4.4623000000000003E-2</v>
      </c>
      <c r="K99" s="17">
        <v>0.35749799999999998</v>
      </c>
      <c r="L99" s="17">
        <v>593.20000000000005</v>
      </c>
      <c r="M99" s="17">
        <v>6.9999999999999999E-6</v>
      </c>
      <c r="N99" s="17">
        <v>868</v>
      </c>
      <c r="O99" s="17">
        <v>0</v>
      </c>
      <c r="P99" s="17">
        <v>0</v>
      </c>
      <c r="Q99" s="17">
        <v>0.91157100000000002</v>
      </c>
      <c r="R99" s="17">
        <v>8.4499000000000005E-2</v>
      </c>
      <c r="S99" s="17">
        <v>0.13472200000000001</v>
      </c>
      <c r="T99" s="17">
        <v>5.0222999999999997E-2</v>
      </c>
      <c r="U99" s="17">
        <v>0.37279000000000001</v>
      </c>
      <c r="V99" s="17">
        <v>616.6</v>
      </c>
      <c r="W99" s="17">
        <v>0.147781</v>
      </c>
      <c r="X99" s="17">
        <v>522</v>
      </c>
      <c r="Y99" s="17">
        <v>0</v>
      </c>
      <c r="Z99" s="17">
        <v>0</v>
      </c>
      <c r="AA99" s="17">
        <v>0.57352300000000001</v>
      </c>
      <c r="AB99" s="17">
        <v>2.7172799999999999E-3</v>
      </c>
      <c r="AC99" s="17">
        <v>8.4635600000000005E-2</v>
      </c>
      <c r="AD99" s="17">
        <v>0.25</v>
      </c>
      <c r="AE99" s="17">
        <v>1400.2</v>
      </c>
    </row>
    <row r="100" spans="1:31">
      <c r="A100" s="17">
        <v>87</v>
      </c>
      <c r="B100" s="19">
        <v>6.5092592592592591E-2</v>
      </c>
      <c r="C100" s="17">
        <v>72.3</v>
      </c>
      <c r="D100" s="17">
        <v>0</v>
      </c>
      <c r="E100" s="17">
        <v>0</v>
      </c>
      <c r="F100" s="17">
        <v>0</v>
      </c>
      <c r="G100" s="17">
        <v>0.90964299999999998</v>
      </c>
      <c r="H100" s="17">
        <v>7.5680999999999998E-2</v>
      </c>
      <c r="I100" s="17">
        <v>0.11361599999999999</v>
      </c>
      <c r="J100" s="17">
        <v>3.7935000000000003E-2</v>
      </c>
      <c r="K100" s="17">
        <v>0.33388600000000002</v>
      </c>
      <c r="L100" s="17">
        <v>575.6</v>
      </c>
      <c r="M100" s="17">
        <v>0.18068899999999999</v>
      </c>
      <c r="N100" s="17">
        <v>693</v>
      </c>
      <c r="O100" s="17">
        <v>0</v>
      </c>
      <c r="P100" s="17">
        <v>0</v>
      </c>
      <c r="Q100" s="17">
        <v>0.91934700000000003</v>
      </c>
      <c r="R100" s="17">
        <v>7.1985999999999994E-2</v>
      </c>
      <c r="S100" s="17">
        <v>0.11258600000000001</v>
      </c>
      <c r="T100" s="17">
        <v>4.0599999999999997E-2</v>
      </c>
      <c r="U100" s="17">
        <v>0.36061100000000001</v>
      </c>
      <c r="V100" s="17">
        <v>617.70000000000005</v>
      </c>
      <c r="W100" s="17">
        <v>7.9999999999999996E-6</v>
      </c>
      <c r="X100" s="17">
        <v>467</v>
      </c>
      <c r="Y100" s="17">
        <v>0</v>
      </c>
      <c r="Z100" s="17">
        <v>0</v>
      </c>
      <c r="AA100" s="17">
        <v>0.55478700000000003</v>
      </c>
      <c r="AB100" s="17">
        <v>2.10808E-3</v>
      </c>
      <c r="AC100" s="17">
        <v>7.2071899999999994E-2</v>
      </c>
      <c r="AD100" s="17">
        <v>0.25</v>
      </c>
      <c r="AE100" s="17">
        <v>1443.1</v>
      </c>
    </row>
    <row r="101" spans="1:31">
      <c r="A101" s="17">
        <v>88</v>
      </c>
      <c r="B101" s="19">
        <v>6.5138888888888885E-2</v>
      </c>
      <c r="C101" s="17">
        <v>73.8</v>
      </c>
      <c r="D101" s="17">
        <v>0</v>
      </c>
      <c r="E101" s="17">
        <v>0</v>
      </c>
      <c r="F101" s="17">
        <v>0</v>
      </c>
      <c r="G101" s="17">
        <v>0.923759</v>
      </c>
      <c r="H101" s="17">
        <v>7.1659E-2</v>
      </c>
      <c r="I101" s="17">
        <v>0.10410700000000001</v>
      </c>
      <c r="J101" s="17">
        <v>3.2447999999999998E-2</v>
      </c>
      <c r="K101" s="17">
        <v>0.31168299999999999</v>
      </c>
      <c r="L101" s="17">
        <v>601.29999999999995</v>
      </c>
      <c r="M101" s="17">
        <v>0.261849</v>
      </c>
      <c r="N101" s="17">
        <v>550</v>
      </c>
      <c r="O101" s="17">
        <v>0</v>
      </c>
      <c r="P101" s="17">
        <v>0</v>
      </c>
      <c r="Q101" s="17">
        <v>0.90444000000000002</v>
      </c>
      <c r="R101" s="17">
        <v>7.3598999999999998E-2</v>
      </c>
      <c r="S101" s="17">
        <v>0.11293400000000001</v>
      </c>
      <c r="T101" s="17">
        <v>3.9335000000000002E-2</v>
      </c>
      <c r="U101" s="17">
        <v>0.348302</v>
      </c>
      <c r="V101" s="17">
        <v>565.1</v>
      </c>
      <c r="W101" s="17">
        <v>6.1802999999999997E-2</v>
      </c>
      <c r="X101" s="17">
        <v>1138</v>
      </c>
      <c r="Y101" s="17">
        <v>0</v>
      </c>
      <c r="Z101" s="17">
        <v>0</v>
      </c>
      <c r="AA101" s="17">
        <v>0.53584900000000002</v>
      </c>
      <c r="AB101" s="17">
        <v>1.7469899999999999E-3</v>
      </c>
      <c r="AC101" s="17">
        <v>7.3667399999999994E-2</v>
      </c>
      <c r="AD101" s="17">
        <v>0.25</v>
      </c>
      <c r="AE101" s="17">
        <v>1381.3</v>
      </c>
    </row>
    <row r="102" spans="1:31">
      <c r="A102" s="17">
        <v>89</v>
      </c>
      <c r="B102" s="19">
        <v>6.519675925925926E-2</v>
      </c>
      <c r="C102" s="17">
        <v>74.5</v>
      </c>
      <c r="D102" s="17">
        <v>0</v>
      </c>
      <c r="E102" s="17">
        <v>0</v>
      </c>
      <c r="F102" s="17">
        <v>0</v>
      </c>
      <c r="G102" s="17">
        <v>0.93676899999999996</v>
      </c>
      <c r="H102" s="17">
        <v>7.2049000000000002E-2</v>
      </c>
      <c r="I102" s="17">
        <v>0.106945</v>
      </c>
      <c r="J102" s="17">
        <v>3.4896000000000003E-2</v>
      </c>
      <c r="K102" s="17">
        <v>0.32629799999999998</v>
      </c>
      <c r="L102" s="17">
        <v>596.29999999999995</v>
      </c>
      <c r="M102" s="17">
        <v>0.215526</v>
      </c>
      <c r="N102" s="17">
        <v>1714</v>
      </c>
      <c r="O102" s="17">
        <v>0</v>
      </c>
      <c r="P102" s="17">
        <v>0</v>
      </c>
      <c r="Q102" s="17">
        <v>0.88733399999999996</v>
      </c>
      <c r="R102" s="17">
        <v>6.8689E-2</v>
      </c>
      <c r="S102" s="17">
        <v>0.104348</v>
      </c>
      <c r="T102" s="17">
        <v>3.5659000000000003E-2</v>
      </c>
      <c r="U102" s="17">
        <v>0.34173199999999998</v>
      </c>
      <c r="V102" s="17">
        <v>614.9</v>
      </c>
      <c r="W102" s="17">
        <v>0.104283</v>
      </c>
      <c r="X102" s="17">
        <v>711</v>
      </c>
      <c r="Y102" s="17">
        <v>0</v>
      </c>
      <c r="Z102" s="17">
        <v>0</v>
      </c>
      <c r="AA102" s="17">
        <v>0.52574100000000001</v>
      </c>
      <c r="AB102" s="17">
        <v>5.38135E-3</v>
      </c>
      <c r="AC102" s="17">
        <v>6.8881200000000004E-2</v>
      </c>
      <c r="AD102" s="17">
        <v>0.25</v>
      </c>
      <c r="AE102" s="17">
        <v>1392.9</v>
      </c>
    </row>
    <row r="103" spans="1:31">
      <c r="A103" s="17">
        <v>90</v>
      </c>
      <c r="B103" s="19">
        <v>6.5254629629629635E-2</v>
      </c>
      <c r="C103" s="17">
        <v>75.599999999999994</v>
      </c>
      <c r="D103" s="17">
        <v>0</v>
      </c>
      <c r="E103" s="17">
        <v>0</v>
      </c>
      <c r="F103" s="17">
        <v>0</v>
      </c>
      <c r="G103" s="17">
        <v>0.88821600000000001</v>
      </c>
      <c r="H103" s="17">
        <v>7.4783000000000002E-2</v>
      </c>
      <c r="I103" s="17">
        <v>0.107753</v>
      </c>
      <c r="J103" s="17">
        <v>3.2969999999999999E-2</v>
      </c>
      <c r="K103" s="17">
        <v>0.305977</v>
      </c>
      <c r="L103" s="17">
        <v>561.20000000000005</v>
      </c>
      <c r="M103" s="17">
        <v>0.16584099999999999</v>
      </c>
      <c r="N103" s="17">
        <v>978</v>
      </c>
      <c r="O103" s="17">
        <v>0</v>
      </c>
      <c r="P103" s="17">
        <v>0</v>
      </c>
      <c r="Q103" s="17">
        <v>0.85238800000000003</v>
      </c>
      <c r="R103" s="17">
        <v>7.2061E-2</v>
      </c>
      <c r="S103" s="17">
        <v>0.105809</v>
      </c>
      <c r="T103" s="17">
        <v>3.3748E-2</v>
      </c>
      <c r="U103" s="17">
        <v>0.31895200000000001</v>
      </c>
      <c r="V103" s="17">
        <v>501</v>
      </c>
      <c r="W103" s="17">
        <v>0.22673399999999999</v>
      </c>
      <c r="X103" s="17">
        <v>1026</v>
      </c>
      <c r="Y103" s="17">
        <v>0</v>
      </c>
      <c r="Z103" s="17">
        <v>0</v>
      </c>
      <c r="AA103" s="17">
        <v>0.49069499999999999</v>
      </c>
      <c r="AB103" s="17">
        <v>2.8977299999999998E-3</v>
      </c>
      <c r="AC103" s="17">
        <v>7.2158799999999995E-2</v>
      </c>
      <c r="AD103" s="17">
        <v>0.25</v>
      </c>
      <c r="AE103" s="17">
        <v>1480.1</v>
      </c>
    </row>
    <row r="104" spans="1:31">
      <c r="A104" s="17">
        <v>91</v>
      </c>
      <c r="B104" s="19">
        <v>6.5312499999999996E-2</v>
      </c>
      <c r="C104" s="17">
        <v>76.5</v>
      </c>
      <c r="D104" s="17">
        <v>0</v>
      </c>
      <c r="E104" s="17">
        <v>0</v>
      </c>
      <c r="F104" s="17">
        <v>0</v>
      </c>
      <c r="G104" s="17">
        <v>0.91660600000000003</v>
      </c>
      <c r="H104" s="17">
        <v>7.0731000000000002E-2</v>
      </c>
      <c r="I104" s="17">
        <v>0.106347</v>
      </c>
      <c r="J104" s="17">
        <v>3.5615000000000001E-2</v>
      </c>
      <c r="K104" s="17">
        <v>0.334897</v>
      </c>
      <c r="L104" s="17">
        <v>607.5</v>
      </c>
      <c r="M104" s="17">
        <v>0.17829700000000001</v>
      </c>
      <c r="N104" s="17">
        <v>845</v>
      </c>
      <c r="O104" s="17">
        <v>0</v>
      </c>
      <c r="P104" s="17">
        <v>0</v>
      </c>
      <c r="Q104" s="17">
        <v>0.91603699999999999</v>
      </c>
      <c r="R104" s="17">
        <v>8.2873000000000002E-2</v>
      </c>
      <c r="S104" s="17">
        <v>0.12595100000000001</v>
      </c>
      <c r="T104" s="17">
        <v>4.3078999999999999E-2</v>
      </c>
      <c r="U104" s="17">
        <v>0.34202500000000002</v>
      </c>
      <c r="V104" s="17">
        <v>527.1</v>
      </c>
      <c r="W104" s="17">
        <v>9.9999999999999995E-7</v>
      </c>
      <c r="X104" s="17">
        <v>738</v>
      </c>
      <c r="Y104" s="17">
        <v>0</v>
      </c>
      <c r="Z104" s="17">
        <v>0</v>
      </c>
      <c r="AA104" s="17">
        <v>0.52619300000000002</v>
      </c>
      <c r="AB104" s="17">
        <v>2.7117399999999998E-3</v>
      </c>
      <c r="AC104" s="17">
        <v>8.29897E-2</v>
      </c>
      <c r="AD104" s="17">
        <v>0.25</v>
      </c>
      <c r="AE104" s="17">
        <v>1367.1</v>
      </c>
    </row>
    <row r="105" spans="1:31">
      <c r="A105" s="17">
        <v>92</v>
      </c>
      <c r="B105" s="19">
        <v>6.5358796296296304E-2</v>
      </c>
      <c r="C105" s="17">
        <v>77.599999999999994</v>
      </c>
      <c r="D105" s="17">
        <v>0</v>
      </c>
      <c r="E105" s="17">
        <v>0</v>
      </c>
      <c r="F105" s="17">
        <v>0</v>
      </c>
      <c r="G105" s="17">
        <v>0.88732900000000003</v>
      </c>
      <c r="H105" s="17">
        <v>7.1623999999999993E-2</v>
      </c>
      <c r="I105" s="17">
        <v>0.10187400000000001</v>
      </c>
      <c r="J105" s="17">
        <v>3.0249999999999999E-2</v>
      </c>
      <c r="K105" s="17">
        <v>0.296935</v>
      </c>
      <c r="L105" s="17">
        <v>526.1</v>
      </c>
      <c r="M105" s="17">
        <v>0.112994</v>
      </c>
      <c r="N105" s="17">
        <v>989</v>
      </c>
      <c r="O105" s="17">
        <v>0</v>
      </c>
      <c r="P105" s="17">
        <v>0</v>
      </c>
      <c r="Q105" s="17">
        <v>0.87635399999999997</v>
      </c>
      <c r="R105" s="17">
        <v>7.7399999999999997E-2</v>
      </c>
      <c r="S105" s="17">
        <v>0.113452</v>
      </c>
      <c r="T105" s="17">
        <v>3.6053000000000002E-2</v>
      </c>
      <c r="U105" s="17">
        <v>0.317778</v>
      </c>
      <c r="V105" s="17">
        <v>473.7</v>
      </c>
      <c r="W105" s="17">
        <v>9.9999999999999995E-7</v>
      </c>
      <c r="X105" s="17">
        <v>892</v>
      </c>
      <c r="Y105" s="17">
        <v>0</v>
      </c>
      <c r="Z105" s="17">
        <v>0</v>
      </c>
      <c r="AA105" s="17">
        <v>0.48888900000000002</v>
      </c>
      <c r="AB105" s="17">
        <v>2.7484800000000002E-3</v>
      </c>
      <c r="AC105" s="17">
        <v>7.7498600000000001E-2</v>
      </c>
      <c r="AD105" s="17">
        <v>0.25</v>
      </c>
      <c r="AE105" s="17">
        <v>1578.6</v>
      </c>
    </row>
    <row r="106" spans="1:31">
      <c r="A106" s="17">
        <v>93</v>
      </c>
      <c r="B106" s="19">
        <v>6.5416666666666665E-2</v>
      </c>
      <c r="C106" s="17">
        <v>78.7</v>
      </c>
      <c r="D106" s="17">
        <v>0</v>
      </c>
      <c r="E106" s="17">
        <v>0</v>
      </c>
      <c r="F106" s="17">
        <v>0</v>
      </c>
      <c r="G106" s="17">
        <v>0.91578300000000001</v>
      </c>
      <c r="H106" s="17">
        <v>6.5096000000000001E-2</v>
      </c>
      <c r="I106" s="17">
        <v>9.6484E-2</v>
      </c>
      <c r="J106" s="17">
        <v>3.1387999999999999E-2</v>
      </c>
      <c r="K106" s="17">
        <v>0.32531700000000002</v>
      </c>
      <c r="L106" s="17">
        <v>581.20000000000005</v>
      </c>
      <c r="M106" s="17">
        <v>0.10936</v>
      </c>
      <c r="N106" s="17">
        <v>543</v>
      </c>
      <c r="O106" s="17">
        <v>0</v>
      </c>
      <c r="P106" s="17">
        <v>0</v>
      </c>
      <c r="Q106" s="17">
        <v>0.91089399999999998</v>
      </c>
      <c r="R106" s="17">
        <v>7.0527999999999993E-2</v>
      </c>
      <c r="S106" s="17">
        <v>0.10603</v>
      </c>
      <c r="T106" s="17">
        <v>3.5501999999999999E-2</v>
      </c>
      <c r="U106" s="17">
        <v>0.33482899999999999</v>
      </c>
      <c r="V106" s="17">
        <v>568.1</v>
      </c>
      <c r="W106" s="17">
        <v>2.7383000000000001E-2</v>
      </c>
      <c r="X106" s="17">
        <v>809</v>
      </c>
      <c r="Y106" s="17">
        <v>0</v>
      </c>
      <c r="Z106" s="17">
        <v>0</v>
      </c>
      <c r="AA106" s="17">
        <v>0.51512100000000005</v>
      </c>
      <c r="AB106" s="17">
        <v>1.6685999999999999E-3</v>
      </c>
      <c r="AC106" s="17">
        <v>7.0587499999999997E-2</v>
      </c>
      <c r="AD106" s="17">
        <v>0.25</v>
      </c>
      <c r="AE106" s="17">
        <v>1429</v>
      </c>
    </row>
    <row r="107" spans="1:31">
      <c r="A107" s="17">
        <v>94</v>
      </c>
      <c r="B107" s="19">
        <v>6.5474537037037039E-2</v>
      </c>
      <c r="C107" s="17">
        <v>79.8</v>
      </c>
      <c r="D107" s="17">
        <v>0</v>
      </c>
      <c r="E107" s="17">
        <v>0</v>
      </c>
      <c r="F107" s="17">
        <v>0</v>
      </c>
      <c r="G107" s="17">
        <v>0.89228399999999997</v>
      </c>
      <c r="H107" s="17">
        <v>6.4724000000000004E-2</v>
      </c>
      <c r="I107" s="17">
        <v>9.3086000000000002E-2</v>
      </c>
      <c r="J107" s="17">
        <v>2.8361000000000001E-2</v>
      </c>
      <c r="K107" s="17">
        <v>0.30467899999999998</v>
      </c>
      <c r="L107" s="17">
        <v>574.79999999999995</v>
      </c>
      <c r="M107" s="17">
        <v>0.162384</v>
      </c>
      <c r="N107" s="17">
        <v>661</v>
      </c>
      <c r="O107" s="17">
        <v>0</v>
      </c>
      <c r="P107" s="17">
        <v>0</v>
      </c>
      <c r="Q107" s="17">
        <v>0.87656699999999999</v>
      </c>
      <c r="R107" s="17">
        <v>6.8289000000000002E-2</v>
      </c>
      <c r="S107" s="17">
        <v>0.106082</v>
      </c>
      <c r="T107" s="17">
        <v>3.7793E-2</v>
      </c>
      <c r="U107" s="17">
        <v>0.35626000000000002</v>
      </c>
      <c r="V107" s="17">
        <v>589.79999999999995</v>
      </c>
      <c r="W107" s="17">
        <v>6.0000000000000002E-6</v>
      </c>
      <c r="X107" s="17">
        <v>923</v>
      </c>
      <c r="Y107" s="17">
        <v>0</v>
      </c>
      <c r="Z107" s="17">
        <v>0</v>
      </c>
      <c r="AA107" s="17">
        <v>0.54809200000000002</v>
      </c>
      <c r="AB107" s="17">
        <v>2.0083100000000001E-3</v>
      </c>
      <c r="AC107" s="17">
        <v>6.8365400000000007E-2</v>
      </c>
      <c r="AD107" s="17">
        <v>0.25</v>
      </c>
      <c r="AE107" s="17">
        <v>1445</v>
      </c>
    </row>
    <row r="108" spans="1:31">
      <c r="A108" s="17">
        <v>95</v>
      </c>
      <c r="B108" s="19">
        <v>6.5532407407407414E-2</v>
      </c>
      <c r="C108" s="17">
        <v>80.5</v>
      </c>
      <c r="D108" s="17">
        <v>0</v>
      </c>
      <c r="E108" s="17">
        <v>0</v>
      </c>
      <c r="F108" s="17">
        <v>0</v>
      </c>
      <c r="G108" s="17">
        <v>0.83952400000000005</v>
      </c>
      <c r="H108" s="17">
        <v>5.9340999999999998E-2</v>
      </c>
      <c r="I108" s="17">
        <v>8.9209999999999998E-2</v>
      </c>
      <c r="J108" s="17">
        <v>2.9869E-2</v>
      </c>
      <c r="K108" s="17">
        <v>0.33482099999999998</v>
      </c>
      <c r="L108" s="17">
        <v>585.1</v>
      </c>
      <c r="M108" s="17">
        <v>1.7E-5</v>
      </c>
      <c r="N108" s="17">
        <v>744</v>
      </c>
      <c r="O108" s="17">
        <v>0</v>
      </c>
      <c r="P108" s="17">
        <v>0</v>
      </c>
      <c r="Q108" s="17">
        <v>0.87016700000000002</v>
      </c>
      <c r="R108" s="17">
        <v>5.8873000000000002E-2</v>
      </c>
      <c r="S108" s="17">
        <v>9.1107999999999995E-2</v>
      </c>
      <c r="T108" s="17">
        <v>3.2236000000000001E-2</v>
      </c>
      <c r="U108" s="17">
        <v>0.35381699999999999</v>
      </c>
      <c r="V108" s="17">
        <v>543.9</v>
      </c>
      <c r="W108" s="17">
        <v>2.1645999999999999E-2</v>
      </c>
      <c r="X108" s="17">
        <v>716</v>
      </c>
      <c r="Y108" s="17">
        <v>0</v>
      </c>
      <c r="Z108" s="17">
        <v>0</v>
      </c>
      <c r="AA108" s="17">
        <v>0.54433399999999998</v>
      </c>
      <c r="AB108" s="17">
        <v>2.3000099999999999E-3</v>
      </c>
      <c r="AC108" s="17">
        <v>5.8946699999999998E-2</v>
      </c>
      <c r="AD108" s="17">
        <v>0.25</v>
      </c>
      <c r="AE108" s="17">
        <v>1419.5</v>
      </c>
    </row>
    <row r="109" spans="1:31">
      <c r="A109" s="17">
        <v>96</v>
      </c>
      <c r="B109" s="19">
        <v>6.5578703703703708E-2</v>
      </c>
      <c r="C109" s="17">
        <v>82</v>
      </c>
      <c r="D109" s="17">
        <v>0</v>
      </c>
      <c r="E109" s="17">
        <v>0</v>
      </c>
      <c r="F109" s="17">
        <v>0</v>
      </c>
      <c r="G109" s="17">
        <v>0.88273999999999997</v>
      </c>
      <c r="H109" s="17">
        <v>6.0655000000000001E-2</v>
      </c>
      <c r="I109" s="17">
        <v>8.5418999999999995E-2</v>
      </c>
      <c r="J109" s="17">
        <v>2.4764000000000001E-2</v>
      </c>
      <c r="K109" s="17">
        <v>0.28991499999999998</v>
      </c>
      <c r="L109" s="17">
        <v>499.8</v>
      </c>
      <c r="M109" s="17">
        <v>0.117363</v>
      </c>
      <c r="N109" s="17">
        <v>883</v>
      </c>
      <c r="O109" s="17">
        <v>0</v>
      </c>
      <c r="P109" s="17">
        <v>0</v>
      </c>
      <c r="Q109" s="17">
        <v>0.83952499999999997</v>
      </c>
      <c r="R109" s="17">
        <v>6.0002E-2</v>
      </c>
      <c r="S109" s="17">
        <v>8.9282E-2</v>
      </c>
      <c r="T109" s="17">
        <v>2.928E-2</v>
      </c>
      <c r="U109" s="17">
        <v>0.32795000000000002</v>
      </c>
      <c r="V109" s="17">
        <v>516.29999999999995</v>
      </c>
      <c r="W109" s="17">
        <v>1.9999999999999999E-6</v>
      </c>
      <c r="X109" s="17">
        <v>501</v>
      </c>
      <c r="Y109" s="17">
        <v>0</v>
      </c>
      <c r="Z109" s="17">
        <v>0</v>
      </c>
      <c r="AA109" s="17">
        <v>0.50453800000000004</v>
      </c>
      <c r="AB109" s="17">
        <v>2.3301900000000002E-3</v>
      </c>
      <c r="AC109" s="17">
        <v>6.0070499999999999E-2</v>
      </c>
      <c r="AD109" s="17">
        <v>0.25</v>
      </c>
      <c r="AE109" s="17">
        <v>1661.8</v>
      </c>
    </row>
    <row r="110" spans="1:31">
      <c r="A110" s="17">
        <v>97</v>
      </c>
      <c r="B110" s="19">
        <v>6.5636574074074069E-2</v>
      </c>
      <c r="C110" s="17">
        <v>82.3</v>
      </c>
      <c r="D110" s="17">
        <v>0</v>
      </c>
      <c r="E110" s="17">
        <v>0</v>
      </c>
      <c r="F110" s="17">
        <v>0</v>
      </c>
      <c r="G110" s="17">
        <v>0.84022399999999997</v>
      </c>
      <c r="H110" s="17">
        <v>5.8652999999999997E-2</v>
      </c>
      <c r="I110" s="17">
        <v>8.3791000000000004E-2</v>
      </c>
      <c r="J110" s="17">
        <v>2.5137E-2</v>
      </c>
      <c r="K110" s="17">
        <v>0.30000399999999999</v>
      </c>
      <c r="L110" s="17">
        <v>530.1</v>
      </c>
      <c r="M110" s="17">
        <v>9.0000000000000002E-6</v>
      </c>
      <c r="N110" s="17">
        <v>1125</v>
      </c>
      <c r="O110" s="17">
        <v>0</v>
      </c>
      <c r="P110" s="17">
        <v>0</v>
      </c>
      <c r="Q110" s="17">
        <v>0.81343299999999996</v>
      </c>
      <c r="R110" s="17">
        <v>5.3064E-2</v>
      </c>
      <c r="S110" s="17">
        <v>7.9935000000000006E-2</v>
      </c>
      <c r="T110" s="17">
        <v>2.6870999999999999E-2</v>
      </c>
      <c r="U110" s="17">
        <v>0.33616200000000002</v>
      </c>
      <c r="V110" s="17">
        <v>607.70000000000005</v>
      </c>
      <c r="W110" s="17">
        <v>1.7E-5</v>
      </c>
      <c r="X110" s="17">
        <v>1051</v>
      </c>
      <c r="Y110" s="17">
        <v>0</v>
      </c>
      <c r="Z110" s="17">
        <v>0</v>
      </c>
      <c r="AA110" s="17">
        <v>0.51717299999999999</v>
      </c>
      <c r="AB110" s="17">
        <v>3.1470600000000001E-3</v>
      </c>
      <c r="AC110" s="17">
        <v>5.31487E-2</v>
      </c>
      <c r="AD110" s="17">
        <v>0.25</v>
      </c>
      <c r="AE110" s="17">
        <v>1566.8</v>
      </c>
    </row>
    <row r="111" spans="1:31">
      <c r="A111" s="17">
        <v>98</v>
      </c>
      <c r="B111" s="19">
        <v>6.5694444444444444E-2</v>
      </c>
      <c r="C111" s="17">
        <v>83.8</v>
      </c>
      <c r="D111" s="17">
        <v>0</v>
      </c>
      <c r="E111" s="17">
        <v>0</v>
      </c>
      <c r="F111" s="17">
        <v>0</v>
      </c>
      <c r="G111" s="17">
        <v>0.85167499999999996</v>
      </c>
      <c r="H111" s="17">
        <v>5.4032999999999998E-2</v>
      </c>
      <c r="I111" s="17">
        <v>8.0354999999999996E-2</v>
      </c>
      <c r="J111" s="17">
        <v>2.6322000000000002E-2</v>
      </c>
      <c r="K111" s="17">
        <v>0.327571</v>
      </c>
      <c r="L111" s="17">
        <v>705.4</v>
      </c>
      <c r="M111" s="17">
        <v>0.316861</v>
      </c>
      <c r="N111" s="17">
        <v>1011</v>
      </c>
      <c r="O111" s="17">
        <v>0</v>
      </c>
      <c r="P111" s="17">
        <v>0</v>
      </c>
      <c r="Q111" s="17">
        <v>0.87758899999999995</v>
      </c>
      <c r="R111" s="17">
        <v>5.3871000000000002E-2</v>
      </c>
      <c r="S111" s="17">
        <v>8.2185999999999995E-2</v>
      </c>
      <c r="T111" s="17">
        <v>2.8315E-2</v>
      </c>
      <c r="U111" s="17">
        <v>0.344528</v>
      </c>
      <c r="V111" s="17">
        <v>653</v>
      </c>
      <c r="W111" s="17">
        <v>0.24755099999999999</v>
      </c>
      <c r="X111" s="17">
        <v>509</v>
      </c>
      <c r="Y111" s="17">
        <v>0</v>
      </c>
      <c r="Z111" s="17">
        <v>0</v>
      </c>
      <c r="AA111" s="17">
        <v>0.53004399999999996</v>
      </c>
      <c r="AB111" s="17">
        <v>3.7603699999999999E-3</v>
      </c>
      <c r="AC111" s="17">
        <v>5.39771E-2</v>
      </c>
      <c r="AD111" s="17">
        <v>0.25</v>
      </c>
      <c r="AE111" s="17">
        <v>1177.4000000000001</v>
      </c>
    </row>
    <row r="112" spans="1:31">
      <c r="A112" s="17">
        <v>99</v>
      </c>
      <c r="B112" s="19">
        <v>6.5740740740740738E-2</v>
      </c>
      <c r="C112" s="17">
        <v>84.7</v>
      </c>
      <c r="D112" s="17">
        <v>0</v>
      </c>
      <c r="E112" s="17">
        <v>0</v>
      </c>
      <c r="F112" s="17">
        <v>0</v>
      </c>
      <c r="G112" s="17">
        <v>0.87046100000000004</v>
      </c>
      <c r="H112" s="17">
        <v>5.2986999999999999E-2</v>
      </c>
      <c r="I112" s="17">
        <v>7.8458E-2</v>
      </c>
      <c r="J112" s="17">
        <v>2.5471000000000001E-2</v>
      </c>
      <c r="K112" s="17">
        <v>0.32464100000000001</v>
      </c>
      <c r="L112" s="17">
        <v>649.70000000000005</v>
      </c>
      <c r="M112" s="17">
        <v>0.12181</v>
      </c>
      <c r="N112" s="17">
        <v>842</v>
      </c>
      <c r="O112" s="17">
        <v>0</v>
      </c>
      <c r="P112" s="17">
        <v>0</v>
      </c>
      <c r="Q112" s="17">
        <v>0.78644499999999995</v>
      </c>
      <c r="R112" s="17">
        <v>5.8723999999999998E-2</v>
      </c>
      <c r="S112" s="17">
        <v>8.3035999999999999E-2</v>
      </c>
      <c r="T112" s="17">
        <v>2.4312E-2</v>
      </c>
      <c r="U112" s="17">
        <v>0.29278300000000002</v>
      </c>
      <c r="V112" s="17">
        <v>597.29999999999995</v>
      </c>
      <c r="W112" s="17">
        <v>0.330596</v>
      </c>
      <c r="X112" s="17">
        <v>832</v>
      </c>
      <c r="Y112" s="17">
        <v>0</v>
      </c>
      <c r="Z112" s="17">
        <v>0</v>
      </c>
      <c r="AA112" s="17">
        <v>0.450436</v>
      </c>
      <c r="AB112" s="17">
        <v>2.8866500000000002E-3</v>
      </c>
      <c r="AC112" s="17">
        <v>5.8794699999999998E-2</v>
      </c>
      <c r="AD112" s="17">
        <v>0.25</v>
      </c>
      <c r="AE112" s="17">
        <v>1278.4000000000001</v>
      </c>
    </row>
    <row r="113" spans="1:31">
      <c r="A113" s="17">
        <v>100</v>
      </c>
      <c r="B113" s="19">
        <v>6.5798611111111113E-2</v>
      </c>
      <c r="C113" s="17">
        <v>85.6</v>
      </c>
      <c r="D113" s="17">
        <v>0</v>
      </c>
      <c r="E113" s="17">
        <v>0</v>
      </c>
      <c r="F113" s="17">
        <v>0</v>
      </c>
      <c r="G113" s="17">
        <v>0.86743199999999998</v>
      </c>
      <c r="H113" s="17">
        <v>5.6285000000000002E-2</v>
      </c>
      <c r="I113" s="17">
        <v>7.9759999999999998E-2</v>
      </c>
      <c r="J113" s="17">
        <v>2.3474999999999999E-2</v>
      </c>
      <c r="K113" s="17">
        <v>0.29432199999999997</v>
      </c>
      <c r="L113" s="17">
        <v>670.8</v>
      </c>
      <c r="M113" s="17">
        <v>0.37081599999999998</v>
      </c>
      <c r="N113" s="17">
        <v>1229</v>
      </c>
      <c r="O113" s="17">
        <v>0</v>
      </c>
      <c r="P113" s="17">
        <v>0</v>
      </c>
      <c r="Q113" s="17">
        <v>0.82281800000000005</v>
      </c>
      <c r="R113" s="17">
        <v>5.5574999999999999E-2</v>
      </c>
      <c r="S113" s="17">
        <v>8.5148000000000001E-2</v>
      </c>
      <c r="T113" s="17">
        <v>2.9574E-2</v>
      </c>
      <c r="U113" s="17">
        <v>0.34732000000000002</v>
      </c>
      <c r="V113" s="17">
        <v>599.5</v>
      </c>
      <c r="W113" s="17">
        <v>2.2699999999999999E-4</v>
      </c>
      <c r="X113" s="17">
        <v>1083</v>
      </c>
      <c r="Y113" s="17">
        <v>0</v>
      </c>
      <c r="Z113" s="17">
        <v>0</v>
      </c>
      <c r="AA113" s="17">
        <v>0.53433799999999998</v>
      </c>
      <c r="AB113" s="17">
        <v>4.3446400000000003E-3</v>
      </c>
      <c r="AC113" s="17">
        <v>5.5703000000000003E-2</v>
      </c>
      <c r="AD113" s="17">
        <v>0.25</v>
      </c>
      <c r="AE113" s="17">
        <v>1238.0999999999999</v>
      </c>
    </row>
    <row r="114" spans="1:31">
      <c r="A114" s="17">
        <v>101</v>
      </c>
      <c r="B114" s="19">
        <v>6.5856481481481488E-2</v>
      </c>
      <c r="C114" s="17">
        <v>86.7</v>
      </c>
      <c r="D114" s="17">
        <v>0</v>
      </c>
      <c r="E114" s="17">
        <v>0</v>
      </c>
      <c r="F114" s="17">
        <v>0</v>
      </c>
      <c r="G114" s="17">
        <v>0.86382599999999998</v>
      </c>
      <c r="H114" s="17">
        <v>5.5760999999999998E-2</v>
      </c>
      <c r="I114" s="17">
        <v>7.9126000000000002E-2</v>
      </c>
      <c r="J114" s="17">
        <v>2.3366000000000001E-2</v>
      </c>
      <c r="K114" s="17">
        <v>0.29529699999999998</v>
      </c>
      <c r="L114" s="17">
        <v>522.6</v>
      </c>
      <c r="M114" s="17">
        <v>0.12235699999999999</v>
      </c>
      <c r="N114" s="17">
        <v>1233</v>
      </c>
      <c r="O114" s="17">
        <v>0</v>
      </c>
      <c r="P114" s="17">
        <v>0</v>
      </c>
      <c r="Q114" s="17">
        <v>0.80240999999999996</v>
      </c>
      <c r="R114" s="17">
        <v>5.8164E-2</v>
      </c>
      <c r="S114" s="17">
        <v>7.8825000000000006E-2</v>
      </c>
      <c r="T114" s="17">
        <v>2.0660999999999999E-2</v>
      </c>
      <c r="U114" s="17">
        <v>0.26211499999999999</v>
      </c>
      <c r="V114" s="17">
        <v>476.7</v>
      </c>
      <c r="W114" s="17">
        <v>0.45835799999999999</v>
      </c>
      <c r="X114" s="17">
        <v>1112</v>
      </c>
      <c r="Y114" s="17">
        <v>0</v>
      </c>
      <c r="Z114" s="17">
        <v>0</v>
      </c>
      <c r="AA114" s="17">
        <v>0.403254</v>
      </c>
      <c r="AB114" s="17">
        <v>3.4006800000000001E-3</v>
      </c>
      <c r="AC114" s="17">
        <v>5.8234099999999997E-2</v>
      </c>
      <c r="AD114" s="17">
        <v>0.25</v>
      </c>
      <c r="AE114" s="17">
        <v>1589.3</v>
      </c>
    </row>
    <row r="115" spans="1:31">
      <c r="A115" s="17">
        <v>102</v>
      </c>
      <c r="B115" s="19">
        <v>6.5914351851851849E-2</v>
      </c>
      <c r="C115" s="17">
        <v>87.8</v>
      </c>
      <c r="D115" s="17">
        <v>0</v>
      </c>
      <c r="E115" s="17">
        <v>0</v>
      </c>
      <c r="F115" s="17">
        <v>0</v>
      </c>
      <c r="G115" s="17">
        <v>0.85013499999999997</v>
      </c>
      <c r="H115" s="17">
        <v>5.1868999999999998E-2</v>
      </c>
      <c r="I115" s="17">
        <v>7.4217000000000005E-2</v>
      </c>
      <c r="J115" s="17">
        <v>2.2348E-2</v>
      </c>
      <c r="K115" s="17">
        <v>0.30111199999999999</v>
      </c>
      <c r="L115" s="17">
        <v>609.5</v>
      </c>
      <c r="M115" s="17">
        <v>0.31258900000000001</v>
      </c>
      <c r="N115" s="17">
        <v>2059</v>
      </c>
      <c r="O115" s="17">
        <v>0</v>
      </c>
      <c r="P115" s="17">
        <v>0</v>
      </c>
      <c r="Q115" s="17">
        <v>0.74243499999999996</v>
      </c>
      <c r="R115" s="17">
        <v>5.4099000000000001E-2</v>
      </c>
      <c r="S115" s="17">
        <v>7.3730000000000004E-2</v>
      </c>
      <c r="T115" s="17">
        <v>1.9630999999999999E-2</v>
      </c>
      <c r="U115" s="17">
        <v>0.26625799999999999</v>
      </c>
      <c r="V115" s="17">
        <v>436.5</v>
      </c>
      <c r="W115" s="17">
        <v>1.9999999999999999E-6</v>
      </c>
      <c r="X115" s="17">
        <v>637</v>
      </c>
      <c r="Y115" s="17">
        <v>0</v>
      </c>
      <c r="Z115" s="17">
        <v>0</v>
      </c>
      <c r="AA115" s="17">
        <v>0.40962799999999999</v>
      </c>
      <c r="AB115" s="17">
        <v>6.6005999999999999E-3</v>
      </c>
      <c r="AC115" s="17">
        <v>5.42283E-2</v>
      </c>
      <c r="AD115" s="17">
        <v>0.25</v>
      </c>
      <c r="AE115" s="17">
        <v>1362.8</v>
      </c>
    </row>
    <row r="116" spans="1:31">
      <c r="A116" s="17">
        <v>103</v>
      </c>
      <c r="B116" s="19">
        <v>6.5960648148148157E-2</v>
      </c>
      <c r="C116" s="17">
        <v>88.9</v>
      </c>
      <c r="D116" s="17">
        <v>0</v>
      </c>
      <c r="E116" s="17">
        <v>0</v>
      </c>
      <c r="F116" s="17">
        <v>0</v>
      </c>
      <c r="G116" s="17">
        <v>0.77407099999999995</v>
      </c>
      <c r="H116" s="17">
        <v>5.1157000000000001E-2</v>
      </c>
      <c r="I116" s="17">
        <v>7.0638999999999993E-2</v>
      </c>
      <c r="J116" s="17">
        <v>1.9481999999999999E-2</v>
      </c>
      <c r="K116" s="17">
        <v>0.27579300000000001</v>
      </c>
      <c r="L116" s="17">
        <v>481.2</v>
      </c>
      <c r="M116" s="17">
        <v>0.14166599999999999</v>
      </c>
      <c r="N116" s="17">
        <v>903</v>
      </c>
      <c r="O116" s="17">
        <v>0</v>
      </c>
      <c r="P116" s="17">
        <v>0</v>
      </c>
      <c r="Q116" s="17">
        <v>0.78148899999999999</v>
      </c>
      <c r="R116" s="17">
        <v>5.1254000000000001E-2</v>
      </c>
      <c r="S116" s="17">
        <v>7.6951000000000006E-2</v>
      </c>
      <c r="T116" s="17">
        <v>2.5697000000000001E-2</v>
      </c>
      <c r="U116" s="17">
        <v>0.33393800000000001</v>
      </c>
      <c r="V116" s="17">
        <v>683.4</v>
      </c>
      <c r="W116" s="17">
        <v>0.37081399999999998</v>
      </c>
      <c r="X116" s="17">
        <v>575</v>
      </c>
      <c r="Y116" s="17">
        <v>0</v>
      </c>
      <c r="Z116" s="17">
        <v>0</v>
      </c>
      <c r="AA116" s="17">
        <v>0.51375000000000004</v>
      </c>
      <c r="AB116" s="17">
        <v>2.2941699999999999E-3</v>
      </c>
      <c r="AC116" s="17">
        <v>5.1313200000000003E-2</v>
      </c>
      <c r="AD116" s="17">
        <v>0.25</v>
      </c>
      <c r="AE116" s="17">
        <v>1726.1</v>
      </c>
    </row>
    <row r="117" spans="1:31">
      <c r="A117" s="17">
        <v>104</v>
      </c>
      <c r="B117" s="19">
        <v>6.6018518518518518E-2</v>
      </c>
      <c r="C117" s="17">
        <v>89.6</v>
      </c>
      <c r="D117" s="17">
        <v>0</v>
      </c>
      <c r="E117" s="17">
        <v>0</v>
      </c>
      <c r="F117" s="17">
        <v>0</v>
      </c>
      <c r="G117" s="17">
        <v>0.77390499999999995</v>
      </c>
      <c r="H117" s="17">
        <v>5.3485999999999999E-2</v>
      </c>
      <c r="I117" s="17">
        <v>7.0479E-2</v>
      </c>
      <c r="J117" s="17">
        <v>1.6993000000000001E-2</v>
      </c>
      <c r="K117" s="17">
        <v>0.24111099999999999</v>
      </c>
      <c r="L117" s="17">
        <v>560</v>
      </c>
      <c r="M117" s="17">
        <v>0.34955000000000003</v>
      </c>
      <c r="N117" s="17">
        <v>825</v>
      </c>
      <c r="O117" s="17">
        <v>0</v>
      </c>
      <c r="P117" s="17">
        <v>0</v>
      </c>
      <c r="Q117" s="17">
        <v>0.74752200000000002</v>
      </c>
      <c r="R117" s="17">
        <v>4.7154000000000001E-2</v>
      </c>
      <c r="S117" s="17">
        <v>6.9122000000000003E-2</v>
      </c>
      <c r="T117" s="17">
        <v>2.1968000000000001E-2</v>
      </c>
      <c r="U117" s="17">
        <v>0.31781500000000001</v>
      </c>
      <c r="V117" s="17">
        <v>637.6</v>
      </c>
      <c r="W117" s="17">
        <v>6.6000000000000005E-5</v>
      </c>
      <c r="X117" s="17">
        <v>760</v>
      </c>
      <c r="Y117" s="17">
        <v>0</v>
      </c>
      <c r="Z117" s="17">
        <v>0</v>
      </c>
      <c r="AA117" s="17">
        <v>0.48894599999999999</v>
      </c>
      <c r="AB117" s="17">
        <v>2.4392699999999999E-3</v>
      </c>
      <c r="AC117" s="17">
        <v>4.7207600000000002E-2</v>
      </c>
      <c r="AD117" s="17">
        <v>0.25</v>
      </c>
      <c r="AE117" s="17">
        <v>1483.2</v>
      </c>
    </row>
    <row r="118" spans="1:31">
      <c r="A118" s="17">
        <v>105</v>
      </c>
      <c r="B118" s="19">
        <v>6.6076388888888893E-2</v>
      </c>
      <c r="C118" s="17">
        <v>90.7</v>
      </c>
      <c r="D118" s="17">
        <v>0</v>
      </c>
      <c r="E118" s="17">
        <v>0</v>
      </c>
      <c r="F118" s="17">
        <v>0</v>
      </c>
      <c r="G118" s="17">
        <v>0.75939800000000002</v>
      </c>
      <c r="H118" s="17">
        <v>4.8375000000000001E-2</v>
      </c>
      <c r="I118" s="17">
        <v>6.7753999999999995E-2</v>
      </c>
      <c r="J118" s="17">
        <v>1.9379E-2</v>
      </c>
      <c r="K118" s="17">
        <v>0.286026</v>
      </c>
      <c r="L118" s="17">
        <v>679.1</v>
      </c>
      <c r="M118" s="17">
        <v>1.9999999999999999E-6</v>
      </c>
      <c r="N118" s="17">
        <v>717</v>
      </c>
      <c r="O118" s="17">
        <v>0</v>
      </c>
      <c r="P118" s="17">
        <v>0</v>
      </c>
      <c r="Q118" s="17">
        <v>0.71133599999999997</v>
      </c>
      <c r="R118" s="17">
        <v>4.8864999999999999E-2</v>
      </c>
      <c r="S118" s="17">
        <v>6.8732000000000001E-2</v>
      </c>
      <c r="T118" s="17">
        <v>1.9866999999999999E-2</v>
      </c>
      <c r="U118" s="17">
        <v>0.289047</v>
      </c>
      <c r="V118" s="17">
        <v>540.5</v>
      </c>
      <c r="W118" s="17">
        <v>9.0000000000000002E-6</v>
      </c>
      <c r="X118" s="17">
        <v>1045</v>
      </c>
      <c r="Y118" s="17">
        <v>0</v>
      </c>
      <c r="Z118" s="17">
        <v>0</v>
      </c>
      <c r="AA118" s="17">
        <v>0.44468800000000003</v>
      </c>
      <c r="AB118" s="17">
        <v>2.57069E-3</v>
      </c>
      <c r="AC118" s="17">
        <v>4.8916300000000003E-2</v>
      </c>
      <c r="AD118" s="17">
        <v>0.25</v>
      </c>
      <c r="AE118" s="17">
        <v>1223</v>
      </c>
    </row>
    <row r="119" spans="1:31">
      <c r="A119" s="17">
        <v>106</v>
      </c>
      <c r="B119" s="19">
        <v>6.6134259259259254E-2</v>
      </c>
      <c r="C119" s="17">
        <v>91.4</v>
      </c>
      <c r="D119" s="17">
        <v>0</v>
      </c>
      <c r="E119" s="17">
        <v>0</v>
      </c>
      <c r="F119" s="17">
        <v>0</v>
      </c>
      <c r="G119" s="17">
        <v>0.79531700000000005</v>
      </c>
      <c r="H119" s="17">
        <v>4.6052999999999997E-2</v>
      </c>
      <c r="I119" s="17">
        <v>6.3112000000000001E-2</v>
      </c>
      <c r="J119" s="17">
        <v>1.7059000000000001E-2</v>
      </c>
      <c r="K119" s="17">
        <v>0.27029500000000001</v>
      </c>
      <c r="L119" s="17">
        <v>654.70000000000005</v>
      </c>
      <c r="M119" s="17">
        <v>5.0000000000000004E-6</v>
      </c>
      <c r="N119" s="17">
        <v>2334</v>
      </c>
      <c r="O119" s="17">
        <v>0</v>
      </c>
      <c r="P119" s="17">
        <v>0</v>
      </c>
      <c r="Q119" s="17">
        <v>0.73651699999999998</v>
      </c>
      <c r="R119" s="17">
        <v>4.5295000000000002E-2</v>
      </c>
      <c r="S119" s="17">
        <v>6.4609E-2</v>
      </c>
      <c r="T119" s="17">
        <v>1.9314000000000001E-2</v>
      </c>
      <c r="U119" s="17">
        <v>0.29893399999999998</v>
      </c>
      <c r="V119" s="17">
        <v>619.1</v>
      </c>
      <c r="W119" s="17">
        <v>0.6</v>
      </c>
      <c r="X119" s="17">
        <v>975</v>
      </c>
      <c r="Y119" s="17">
        <v>0</v>
      </c>
      <c r="Z119" s="17">
        <v>0</v>
      </c>
      <c r="AA119" s="17">
        <v>0.45989799999999997</v>
      </c>
      <c r="AB119" s="17">
        <v>8.0265000000000006E-3</v>
      </c>
      <c r="AC119" s="17">
        <v>4.5450200000000003E-2</v>
      </c>
      <c r="AD119" s="17">
        <v>0.25</v>
      </c>
      <c r="AE119" s="17">
        <v>1268.5999999999999</v>
      </c>
    </row>
    <row r="120" spans="1:31">
      <c r="A120" s="17">
        <v>107</v>
      </c>
      <c r="B120" s="19">
        <v>6.6180555555555562E-2</v>
      </c>
      <c r="C120" s="17">
        <v>92.7</v>
      </c>
      <c r="D120" s="17">
        <v>0</v>
      </c>
      <c r="E120" s="17">
        <v>0</v>
      </c>
      <c r="F120" s="17">
        <v>0</v>
      </c>
      <c r="G120" s="17">
        <v>0.70752599999999999</v>
      </c>
      <c r="H120" s="17">
        <v>4.4562999999999998E-2</v>
      </c>
      <c r="I120" s="17">
        <v>5.9390999999999999E-2</v>
      </c>
      <c r="J120" s="17">
        <v>1.4827999999999999E-2</v>
      </c>
      <c r="K120" s="17">
        <v>0.249663</v>
      </c>
      <c r="L120" s="17">
        <v>436.2</v>
      </c>
      <c r="M120" s="17">
        <v>3.9999999999999998E-6</v>
      </c>
      <c r="N120" s="17">
        <v>1857</v>
      </c>
      <c r="O120" s="17">
        <v>0</v>
      </c>
      <c r="P120" s="17">
        <v>0</v>
      </c>
      <c r="Q120" s="17">
        <v>0.59625899999999998</v>
      </c>
      <c r="R120" s="17">
        <v>4.6348E-2</v>
      </c>
      <c r="S120" s="17">
        <v>6.1713999999999998E-2</v>
      </c>
      <c r="T120" s="17">
        <v>1.5365999999999999E-2</v>
      </c>
      <c r="U120" s="17">
        <v>0.24899299999999999</v>
      </c>
      <c r="V120" s="17">
        <v>429.8</v>
      </c>
      <c r="W120" s="17">
        <v>1.0000000000000001E-5</v>
      </c>
      <c r="X120" s="17">
        <v>1164</v>
      </c>
      <c r="Y120" s="17">
        <v>0</v>
      </c>
      <c r="Z120" s="17">
        <v>0</v>
      </c>
      <c r="AA120" s="17">
        <v>0.38306600000000002</v>
      </c>
      <c r="AB120" s="17">
        <v>4.2709799999999997E-3</v>
      </c>
      <c r="AC120" s="17">
        <v>4.6413599999999999E-2</v>
      </c>
      <c r="AD120" s="17">
        <v>0.25</v>
      </c>
      <c r="AE120" s="17">
        <v>1904.3</v>
      </c>
    </row>
    <row r="121" spans="1:31">
      <c r="A121" s="17">
        <v>108</v>
      </c>
      <c r="B121" s="19">
        <v>6.6238425925925923E-2</v>
      </c>
      <c r="C121" s="17">
        <v>93.6</v>
      </c>
      <c r="D121" s="17">
        <v>0</v>
      </c>
      <c r="E121" s="17">
        <v>0</v>
      </c>
      <c r="F121" s="17">
        <v>0</v>
      </c>
      <c r="G121" s="17">
        <v>0.71375500000000003</v>
      </c>
      <c r="H121" s="17">
        <v>4.4183E-2</v>
      </c>
      <c r="I121" s="17">
        <v>5.9290000000000002E-2</v>
      </c>
      <c r="J121" s="17">
        <v>1.5107000000000001E-2</v>
      </c>
      <c r="K121" s="17">
        <v>0.25480199999999997</v>
      </c>
      <c r="L121" s="17">
        <v>669.9</v>
      </c>
      <c r="M121" s="17">
        <v>0.37081999999999998</v>
      </c>
      <c r="N121" s="17">
        <v>1684</v>
      </c>
      <c r="O121" s="17">
        <v>0</v>
      </c>
      <c r="P121" s="17">
        <v>0</v>
      </c>
      <c r="Q121" s="17">
        <v>0.63952399999999998</v>
      </c>
      <c r="R121" s="17">
        <v>4.4676E-2</v>
      </c>
      <c r="S121" s="17">
        <v>6.0172000000000003E-2</v>
      </c>
      <c r="T121" s="17">
        <v>1.5495999999999999E-2</v>
      </c>
      <c r="U121" s="17">
        <v>0.25752399999999998</v>
      </c>
      <c r="V121" s="17">
        <v>597.4</v>
      </c>
      <c r="W121" s="17">
        <v>3.0000000000000001E-6</v>
      </c>
      <c r="X121" s="17">
        <v>905</v>
      </c>
      <c r="Y121" s="17">
        <v>0</v>
      </c>
      <c r="Z121" s="17">
        <v>0</v>
      </c>
      <c r="AA121" s="17">
        <v>0.39618999999999999</v>
      </c>
      <c r="AB121" s="17">
        <v>5.9380600000000002E-3</v>
      </c>
      <c r="AC121" s="17">
        <v>4.4768500000000003E-2</v>
      </c>
      <c r="AD121" s="17">
        <v>0.25</v>
      </c>
      <c r="AE121" s="17">
        <v>1239.9000000000001</v>
      </c>
    </row>
    <row r="122" spans="1:31">
      <c r="A122" s="17">
        <v>109</v>
      </c>
      <c r="B122" s="19">
        <v>6.6296296296296298E-2</v>
      </c>
      <c r="C122" s="17">
        <v>94.7</v>
      </c>
      <c r="D122" s="17">
        <v>0</v>
      </c>
      <c r="E122" s="17">
        <v>0</v>
      </c>
      <c r="F122" s="17">
        <v>0</v>
      </c>
      <c r="G122" s="17">
        <v>0.70422899999999999</v>
      </c>
      <c r="H122" s="17">
        <v>4.4207000000000003E-2</v>
      </c>
      <c r="I122" s="17">
        <v>5.9896999999999999E-2</v>
      </c>
      <c r="J122" s="17">
        <v>1.5691E-2</v>
      </c>
      <c r="K122" s="17">
        <v>0.26195800000000002</v>
      </c>
      <c r="L122" s="17">
        <v>609.9</v>
      </c>
      <c r="M122" s="17">
        <v>1.2999999999999999E-5</v>
      </c>
      <c r="N122" s="17">
        <v>747</v>
      </c>
      <c r="O122" s="17">
        <v>0</v>
      </c>
      <c r="P122" s="17">
        <v>0</v>
      </c>
      <c r="Q122" s="17">
        <v>0.69321100000000002</v>
      </c>
      <c r="R122" s="17">
        <v>4.1822999999999999E-2</v>
      </c>
      <c r="S122" s="17">
        <v>5.8302E-2</v>
      </c>
      <c r="T122" s="17">
        <v>1.6478E-2</v>
      </c>
      <c r="U122" s="17">
        <v>0.28263899999999997</v>
      </c>
      <c r="V122" s="17">
        <v>515.5</v>
      </c>
      <c r="W122" s="17">
        <v>1.9999999999999999E-6</v>
      </c>
      <c r="X122" s="17">
        <v>1185</v>
      </c>
      <c r="Y122" s="17">
        <v>0</v>
      </c>
      <c r="Z122" s="17">
        <v>0</v>
      </c>
      <c r="AA122" s="17">
        <v>0.43482900000000002</v>
      </c>
      <c r="AB122" s="17">
        <v>2.4056899999999998E-3</v>
      </c>
      <c r="AC122" s="17">
        <v>4.1862999999999997E-2</v>
      </c>
      <c r="AD122" s="17">
        <v>0.25</v>
      </c>
      <c r="AE122" s="17">
        <v>1361.8</v>
      </c>
    </row>
    <row r="123" spans="1:31">
      <c r="A123" s="17">
        <v>110</v>
      </c>
      <c r="B123" s="19">
        <v>6.6354166666666659E-2</v>
      </c>
      <c r="C123" s="17">
        <v>95.6</v>
      </c>
      <c r="D123" s="17">
        <v>0</v>
      </c>
      <c r="E123" s="17">
        <v>0</v>
      </c>
      <c r="F123" s="17">
        <v>0</v>
      </c>
      <c r="G123" s="17">
        <v>0.632081</v>
      </c>
      <c r="H123" s="17">
        <v>4.1662999999999999E-2</v>
      </c>
      <c r="I123" s="17">
        <v>5.6007000000000001E-2</v>
      </c>
      <c r="J123" s="17">
        <v>1.4344000000000001E-2</v>
      </c>
      <c r="K123" s="17">
        <v>0.25611099999999998</v>
      </c>
      <c r="L123" s="17">
        <v>559.70000000000005</v>
      </c>
      <c r="M123" s="17">
        <v>6.0000000000000002E-6</v>
      </c>
      <c r="N123" s="17">
        <v>737</v>
      </c>
      <c r="O123" s="17">
        <v>0</v>
      </c>
      <c r="P123" s="17">
        <v>0</v>
      </c>
      <c r="Q123" s="17">
        <v>0.65335600000000005</v>
      </c>
      <c r="R123" s="17">
        <v>4.1237999999999997E-2</v>
      </c>
      <c r="S123" s="17">
        <v>5.5634999999999997E-2</v>
      </c>
      <c r="T123" s="17">
        <v>1.4397E-2</v>
      </c>
      <c r="U123" s="17">
        <v>0.25878200000000001</v>
      </c>
      <c r="V123" s="17">
        <v>509.7</v>
      </c>
      <c r="W123" s="17">
        <v>3.0000000000000001E-6</v>
      </c>
      <c r="X123" s="17">
        <v>1527</v>
      </c>
      <c r="Y123" s="17">
        <v>0</v>
      </c>
      <c r="Z123" s="17">
        <v>0</v>
      </c>
      <c r="AA123" s="17">
        <v>0.39812700000000001</v>
      </c>
      <c r="AB123" s="17">
        <v>2.1805000000000001E-3</v>
      </c>
      <c r="AC123" s="17">
        <v>4.1269199999999999E-2</v>
      </c>
      <c r="AD123" s="17">
        <v>0.25</v>
      </c>
      <c r="AE123" s="17">
        <v>1483.9</v>
      </c>
    </row>
    <row r="124" spans="1:31">
      <c r="A124" s="17">
        <v>111</v>
      </c>
      <c r="B124" s="19">
        <v>6.6400462962962967E-2</v>
      </c>
      <c r="C124" s="17">
        <v>96.7</v>
      </c>
      <c r="D124" s="17">
        <v>0</v>
      </c>
      <c r="E124" s="17">
        <v>0</v>
      </c>
      <c r="F124" s="17">
        <v>0</v>
      </c>
      <c r="G124" s="17">
        <v>0.712395</v>
      </c>
      <c r="H124" s="17">
        <v>4.2521000000000003E-2</v>
      </c>
      <c r="I124" s="17">
        <v>5.7456E-2</v>
      </c>
      <c r="J124" s="17">
        <v>1.4935E-2</v>
      </c>
      <c r="K124" s="17">
        <v>0.259936</v>
      </c>
      <c r="L124" s="17">
        <v>546.1</v>
      </c>
      <c r="M124" s="17">
        <v>2.9E-5</v>
      </c>
      <c r="N124" s="17">
        <v>1004</v>
      </c>
      <c r="O124" s="17">
        <v>0</v>
      </c>
      <c r="P124" s="17">
        <v>0</v>
      </c>
      <c r="Q124" s="17">
        <v>0.50184399999999996</v>
      </c>
      <c r="R124" s="17">
        <v>3.8797999999999999E-2</v>
      </c>
      <c r="S124" s="17">
        <v>5.0143E-2</v>
      </c>
      <c r="T124" s="17">
        <v>1.1344999999999999E-2</v>
      </c>
      <c r="U124" s="17">
        <v>0.22626199999999999</v>
      </c>
      <c r="V124" s="17">
        <v>632.6</v>
      </c>
      <c r="W124" s="17">
        <v>5.0000000000000004E-6</v>
      </c>
      <c r="X124" s="17">
        <v>1141</v>
      </c>
      <c r="Y124" s="17">
        <v>0</v>
      </c>
      <c r="Z124" s="17">
        <v>0</v>
      </c>
      <c r="AA124" s="17">
        <v>0.34809499999999999</v>
      </c>
      <c r="AB124" s="17">
        <v>2.8941800000000001E-3</v>
      </c>
      <c r="AC124" s="17">
        <v>3.8830400000000001E-2</v>
      </c>
      <c r="AD124" s="17">
        <v>0.25</v>
      </c>
      <c r="AE124" s="17">
        <v>1520.9</v>
      </c>
    </row>
    <row r="125" spans="1:31">
      <c r="A125" s="17">
        <v>112</v>
      </c>
      <c r="B125" s="19">
        <v>6.6458333333333341E-2</v>
      </c>
      <c r="C125" s="17">
        <v>97.8</v>
      </c>
      <c r="D125" s="17">
        <v>0</v>
      </c>
      <c r="E125" s="17">
        <v>0</v>
      </c>
      <c r="F125" s="17">
        <v>0</v>
      </c>
      <c r="G125" s="17">
        <v>0.60544900000000001</v>
      </c>
      <c r="H125" s="17">
        <v>3.8332999999999999E-2</v>
      </c>
      <c r="I125" s="17">
        <v>4.9876999999999998E-2</v>
      </c>
      <c r="J125" s="17">
        <v>1.1544E-2</v>
      </c>
      <c r="K125" s="17">
        <v>0.23145499999999999</v>
      </c>
      <c r="L125" s="17">
        <v>496.2</v>
      </c>
      <c r="M125" s="17">
        <v>2.4000000000000001E-5</v>
      </c>
      <c r="N125" s="17">
        <v>2237</v>
      </c>
      <c r="O125" s="17">
        <v>0</v>
      </c>
      <c r="P125" s="17">
        <v>0</v>
      </c>
      <c r="Q125" s="17">
        <v>0.66295999999999999</v>
      </c>
      <c r="R125" s="17">
        <v>4.2765999999999998E-2</v>
      </c>
      <c r="S125" s="17">
        <v>5.5317999999999999E-2</v>
      </c>
      <c r="T125" s="17">
        <v>1.2552000000000001E-2</v>
      </c>
      <c r="U125" s="17">
        <v>0.22689999999999999</v>
      </c>
      <c r="V125" s="17">
        <v>353.7</v>
      </c>
      <c r="W125" s="17">
        <v>9.0000000000000002E-6</v>
      </c>
      <c r="X125" s="17">
        <v>686</v>
      </c>
      <c r="Y125" s="17">
        <v>0</v>
      </c>
      <c r="Z125" s="17">
        <v>0</v>
      </c>
      <c r="AA125" s="17">
        <v>0.34907700000000003</v>
      </c>
      <c r="AB125" s="17">
        <v>5.8425500000000002E-3</v>
      </c>
      <c r="AC125" s="17">
        <v>4.28394E-2</v>
      </c>
      <c r="AD125" s="17">
        <v>0.25</v>
      </c>
      <c r="AE125" s="17">
        <v>1674</v>
      </c>
    </row>
    <row r="126" spans="1:31">
      <c r="A126" s="17">
        <v>113</v>
      </c>
      <c r="B126" s="19">
        <v>6.6516203703703702E-2</v>
      </c>
      <c r="C126" s="17">
        <v>98.9</v>
      </c>
      <c r="D126" s="17">
        <v>0</v>
      </c>
      <c r="E126" s="17">
        <v>0</v>
      </c>
      <c r="F126" s="17">
        <v>0</v>
      </c>
      <c r="G126" s="17">
        <v>0.62474200000000002</v>
      </c>
      <c r="H126" s="17">
        <v>3.6176E-2</v>
      </c>
      <c r="I126" s="17">
        <v>4.8898999999999998E-2</v>
      </c>
      <c r="J126" s="17">
        <v>1.2723999999999999E-2</v>
      </c>
      <c r="K126" s="17">
        <v>0.26020500000000002</v>
      </c>
      <c r="L126" s="17">
        <v>712.8</v>
      </c>
      <c r="M126" s="17">
        <v>3.9999999999999998E-6</v>
      </c>
      <c r="N126" s="17">
        <v>3479</v>
      </c>
      <c r="O126" s="17">
        <v>0</v>
      </c>
      <c r="P126" s="17">
        <v>0</v>
      </c>
      <c r="Q126" s="17">
        <v>0.70166200000000001</v>
      </c>
      <c r="R126" s="17">
        <v>3.9324999999999999E-2</v>
      </c>
      <c r="S126" s="17">
        <v>5.2345999999999997E-2</v>
      </c>
      <c r="T126" s="17">
        <v>1.302E-2</v>
      </c>
      <c r="U126" s="17">
        <v>0.24873999999999999</v>
      </c>
      <c r="V126" s="17">
        <v>412.7</v>
      </c>
      <c r="W126" s="17">
        <v>0.175062</v>
      </c>
      <c r="X126" s="17">
        <v>768</v>
      </c>
      <c r="Y126" s="17">
        <v>0</v>
      </c>
      <c r="Z126" s="17">
        <v>0</v>
      </c>
      <c r="AA126" s="17">
        <v>0.38267699999999999</v>
      </c>
      <c r="AB126" s="17">
        <v>1.2959699999999999E-2</v>
      </c>
      <c r="AC126" s="17">
        <v>3.9493899999999998E-2</v>
      </c>
      <c r="AD126" s="17">
        <v>0.25</v>
      </c>
      <c r="AE126" s="17">
        <v>1165.3</v>
      </c>
    </row>
    <row r="127" spans="1:31">
      <c r="A127" s="17">
        <v>114</v>
      </c>
      <c r="B127" s="19">
        <v>6.6574074074074077E-2</v>
      </c>
      <c r="C127" s="17">
        <v>99.8</v>
      </c>
      <c r="D127" s="17">
        <v>0</v>
      </c>
      <c r="E127" s="17">
        <v>0</v>
      </c>
      <c r="F127" s="17">
        <v>0</v>
      </c>
      <c r="G127" s="17">
        <v>0.53968499999999997</v>
      </c>
      <c r="H127" s="17">
        <v>3.6983000000000002E-2</v>
      </c>
      <c r="I127" s="17">
        <v>4.8139000000000001E-2</v>
      </c>
      <c r="J127" s="17">
        <v>1.1155999999999999E-2</v>
      </c>
      <c r="K127" s="17">
        <v>0.231736</v>
      </c>
      <c r="L127" s="17">
        <v>624.70000000000005</v>
      </c>
      <c r="M127" s="17">
        <v>4.3000000000000002E-5</v>
      </c>
      <c r="N127" s="17">
        <v>1216</v>
      </c>
      <c r="O127" s="17">
        <v>0</v>
      </c>
      <c r="P127" s="17">
        <v>0</v>
      </c>
      <c r="Q127" s="17">
        <v>0.38480300000000001</v>
      </c>
      <c r="R127" s="17">
        <v>3.9440000000000003E-2</v>
      </c>
      <c r="S127" s="17">
        <v>4.6161000000000001E-2</v>
      </c>
      <c r="T127" s="17">
        <v>6.7210000000000004E-3</v>
      </c>
      <c r="U127" s="17">
        <v>0.14560600000000001</v>
      </c>
      <c r="V127" s="17">
        <v>397.3</v>
      </c>
      <c r="W127" s="17">
        <v>0.59999800000000003</v>
      </c>
      <c r="X127" s="17">
        <v>1169</v>
      </c>
      <c r="Y127" s="17">
        <v>0</v>
      </c>
      <c r="Z127" s="17">
        <v>0</v>
      </c>
      <c r="AA127" s="17">
        <v>0.22400900000000001</v>
      </c>
      <c r="AB127" s="17">
        <v>4.00687E-3</v>
      </c>
      <c r="AC127" s="17">
        <v>3.9466899999999999E-2</v>
      </c>
      <c r="AD127" s="17">
        <v>0.25</v>
      </c>
      <c r="AE127" s="17">
        <v>1329.6</v>
      </c>
    </row>
    <row r="128" spans="1:31">
      <c r="A128" s="17">
        <v>115</v>
      </c>
      <c r="B128" s="19">
        <v>6.6620370370370371E-2</v>
      </c>
      <c r="C128" s="17">
        <v>100.9</v>
      </c>
      <c r="D128" s="17">
        <v>0</v>
      </c>
      <c r="E128" s="17">
        <v>0</v>
      </c>
      <c r="F128" s="17">
        <v>0</v>
      </c>
      <c r="G128" s="17">
        <v>0.38284800000000002</v>
      </c>
      <c r="H128" s="17">
        <v>3.8919000000000002E-2</v>
      </c>
      <c r="I128" s="17">
        <v>4.7607999999999998E-2</v>
      </c>
      <c r="J128" s="17">
        <v>8.6890000000000005E-3</v>
      </c>
      <c r="K128" s="17">
        <v>0.182509</v>
      </c>
      <c r="L128" s="17">
        <v>728</v>
      </c>
      <c r="M128" s="17">
        <v>1.0000000000000001E-5</v>
      </c>
      <c r="N128" s="17">
        <v>1287</v>
      </c>
      <c r="O128" s="17">
        <v>0</v>
      </c>
      <c r="P128" s="17">
        <v>0</v>
      </c>
      <c r="Q128" s="17">
        <v>0.24407400000000001</v>
      </c>
      <c r="R128" s="17">
        <v>4.0253999999999998E-2</v>
      </c>
      <c r="S128" s="17">
        <v>4.7761999999999999E-2</v>
      </c>
      <c r="T128" s="17">
        <v>7.5079999999999999E-3</v>
      </c>
      <c r="U128" s="17">
        <v>0.15720000000000001</v>
      </c>
      <c r="V128" s="17">
        <v>874.1</v>
      </c>
      <c r="W128" s="17">
        <v>0.37081599999999998</v>
      </c>
      <c r="X128" s="17">
        <v>1489</v>
      </c>
      <c r="Y128" s="17">
        <v>0</v>
      </c>
      <c r="Z128" s="17">
        <v>0</v>
      </c>
      <c r="AA128" s="17">
        <v>0.24184600000000001</v>
      </c>
      <c r="AB128" s="17">
        <v>4.9347799999999997E-3</v>
      </c>
      <c r="AC128" s="17">
        <v>4.0291199999999999E-2</v>
      </c>
      <c r="AD128" s="17">
        <v>0.25</v>
      </c>
      <c r="AE128" s="17">
        <v>1140.9000000000001</v>
      </c>
    </row>
    <row r="129" spans="1:31">
      <c r="A129" s="17">
        <v>116</v>
      </c>
      <c r="B129" s="19">
        <v>6.6678240740740746E-2</v>
      </c>
      <c r="C129" s="17">
        <v>101.4</v>
      </c>
      <c r="D129" s="17">
        <v>0</v>
      </c>
      <c r="E129" s="17">
        <v>0</v>
      </c>
      <c r="F129" s="17">
        <v>0</v>
      </c>
      <c r="G129" s="17">
        <v>0.68128100000000003</v>
      </c>
      <c r="H129" s="17">
        <v>3.9969999999999999E-2</v>
      </c>
      <c r="I129" s="17">
        <v>0.05</v>
      </c>
      <c r="J129" s="17">
        <v>1.0031E-2</v>
      </c>
      <c r="K129" s="17">
        <v>0.20061000000000001</v>
      </c>
      <c r="L129" s="17">
        <v>463.8</v>
      </c>
      <c r="M129" s="17">
        <v>0.45835799999999999</v>
      </c>
      <c r="N129" s="17">
        <v>1000</v>
      </c>
      <c r="O129" s="17">
        <v>0</v>
      </c>
      <c r="P129" s="17">
        <v>0</v>
      </c>
      <c r="Q129" s="17">
        <v>0.35357699999999997</v>
      </c>
      <c r="R129" s="17">
        <v>3.4879E-2</v>
      </c>
      <c r="S129" s="17">
        <v>4.4356E-2</v>
      </c>
      <c r="T129" s="17">
        <v>9.4769999999999993E-3</v>
      </c>
      <c r="U129" s="17">
        <v>0.21365400000000001</v>
      </c>
      <c r="V129" s="17">
        <v>512.1</v>
      </c>
      <c r="W129" s="17">
        <v>3.9999999999999998E-6</v>
      </c>
      <c r="X129" s="17">
        <v>1053</v>
      </c>
      <c r="Y129" s="17">
        <v>0</v>
      </c>
      <c r="Z129" s="17">
        <v>0</v>
      </c>
      <c r="AA129" s="17">
        <v>0.32869799999999999</v>
      </c>
      <c r="AB129" s="17">
        <v>2.4509100000000002E-3</v>
      </c>
      <c r="AC129" s="17">
        <v>3.4902099999999998E-2</v>
      </c>
      <c r="AD129" s="17">
        <v>0.25</v>
      </c>
      <c r="AE129" s="17">
        <v>1790.7</v>
      </c>
    </row>
    <row r="130" spans="1:31">
      <c r="A130" s="17">
        <v>117</v>
      </c>
      <c r="B130" s="19">
        <v>6.6736111111111107E-2</v>
      </c>
      <c r="C130" s="17">
        <v>103.3</v>
      </c>
      <c r="D130" s="17">
        <v>0</v>
      </c>
      <c r="E130" s="17">
        <v>0</v>
      </c>
      <c r="F130" s="17">
        <v>0</v>
      </c>
      <c r="G130" s="17">
        <v>0.394982</v>
      </c>
      <c r="H130" s="17">
        <v>3.9438000000000001E-2</v>
      </c>
      <c r="I130" s="17">
        <v>4.7862000000000002E-2</v>
      </c>
      <c r="J130" s="17">
        <v>8.4239999999999992E-3</v>
      </c>
      <c r="K130" s="17">
        <v>0.176008</v>
      </c>
      <c r="L130" s="17">
        <v>572</v>
      </c>
      <c r="M130" s="17">
        <v>1.5E-5</v>
      </c>
      <c r="N130" s="17">
        <v>888</v>
      </c>
      <c r="O130" s="17">
        <v>0</v>
      </c>
      <c r="P130" s="17">
        <v>0</v>
      </c>
      <c r="Q130" s="17">
        <v>0.53194799999999998</v>
      </c>
      <c r="R130" s="17">
        <v>3.6229999999999998E-2</v>
      </c>
      <c r="S130" s="17">
        <v>4.6927999999999997E-2</v>
      </c>
      <c r="T130" s="17">
        <v>1.0697E-2</v>
      </c>
      <c r="U130" s="17">
        <v>0.22795499999999999</v>
      </c>
      <c r="V130" s="17">
        <v>651.20000000000005</v>
      </c>
      <c r="W130" s="17">
        <v>0.6</v>
      </c>
      <c r="X130" s="17">
        <v>875</v>
      </c>
      <c r="Y130" s="17">
        <v>0</v>
      </c>
      <c r="Z130" s="17">
        <v>0</v>
      </c>
      <c r="AA130" s="17">
        <v>0.35070000000000001</v>
      </c>
      <c r="AB130" s="17">
        <v>2.6834599999999999E-3</v>
      </c>
      <c r="AC130" s="17">
        <v>3.6259100000000002E-2</v>
      </c>
      <c r="AD130" s="17">
        <v>0.25</v>
      </c>
      <c r="AE130" s="17">
        <v>1452</v>
      </c>
    </row>
    <row r="131" spans="1:31">
      <c r="A131" s="17">
        <v>118</v>
      </c>
      <c r="B131" s="19">
        <v>6.6793981481481482E-2</v>
      </c>
      <c r="C131" s="17">
        <v>103.8</v>
      </c>
      <c r="D131" s="17">
        <v>0</v>
      </c>
      <c r="E131" s="17">
        <v>0</v>
      </c>
      <c r="F131" s="17">
        <v>0</v>
      </c>
      <c r="G131" s="17">
        <v>0.47669600000000001</v>
      </c>
      <c r="H131" s="17">
        <v>3.7116999999999997E-2</v>
      </c>
      <c r="I131" s="17">
        <v>4.539E-2</v>
      </c>
      <c r="J131" s="17">
        <v>8.2730000000000008E-3</v>
      </c>
      <c r="K131" s="17">
        <v>0.182259</v>
      </c>
      <c r="L131" s="17">
        <v>495.4</v>
      </c>
      <c r="M131" s="17">
        <v>9.0000000000000002E-6</v>
      </c>
      <c r="N131" s="17">
        <v>1395</v>
      </c>
      <c r="O131" s="17">
        <v>0</v>
      </c>
      <c r="P131" s="17">
        <v>0</v>
      </c>
      <c r="Q131" s="17">
        <v>0.35443599999999997</v>
      </c>
      <c r="R131" s="17">
        <v>3.6771999999999999E-2</v>
      </c>
      <c r="S131" s="17">
        <v>4.5002E-2</v>
      </c>
      <c r="T131" s="17">
        <v>8.2290000000000002E-3</v>
      </c>
      <c r="U131" s="17">
        <v>0.18287</v>
      </c>
      <c r="V131" s="17">
        <v>578.5</v>
      </c>
      <c r="W131" s="17">
        <v>0.59999599999999997</v>
      </c>
      <c r="X131" s="17">
        <v>2294</v>
      </c>
      <c r="Y131" s="17">
        <v>0</v>
      </c>
      <c r="Z131" s="17">
        <v>0</v>
      </c>
      <c r="AA131" s="17">
        <v>0.28133900000000001</v>
      </c>
      <c r="AB131" s="17">
        <v>3.64526E-3</v>
      </c>
      <c r="AC131" s="17">
        <v>3.68022E-2</v>
      </c>
      <c r="AD131" s="17">
        <v>0.25</v>
      </c>
      <c r="AE131" s="17">
        <v>1676.4</v>
      </c>
    </row>
    <row r="132" spans="1:31">
      <c r="A132" s="17">
        <v>119</v>
      </c>
      <c r="B132" s="19">
        <v>6.6840277777777776E-2</v>
      </c>
      <c r="C132" s="17">
        <v>104.9</v>
      </c>
      <c r="D132" s="17">
        <v>0</v>
      </c>
      <c r="E132" s="17">
        <v>0</v>
      </c>
      <c r="F132" s="17">
        <v>0</v>
      </c>
      <c r="G132" s="17">
        <v>0.40950399999999998</v>
      </c>
      <c r="H132" s="17">
        <v>3.5201000000000003E-2</v>
      </c>
      <c r="I132" s="17">
        <v>4.4245E-2</v>
      </c>
      <c r="J132" s="17">
        <v>9.044E-3</v>
      </c>
      <c r="K132" s="17">
        <v>0.20441200000000001</v>
      </c>
      <c r="L132" s="17">
        <v>788.5</v>
      </c>
      <c r="M132" s="17">
        <v>1.9999999999999999E-6</v>
      </c>
      <c r="N132" s="17">
        <v>1217</v>
      </c>
      <c r="O132" s="17">
        <v>0</v>
      </c>
      <c r="P132" s="17">
        <v>0</v>
      </c>
      <c r="Q132" s="17">
        <v>0.37250899999999998</v>
      </c>
      <c r="R132" s="17">
        <v>3.9187E-2</v>
      </c>
      <c r="S132" s="17">
        <v>4.6214999999999999E-2</v>
      </c>
      <c r="T132" s="17">
        <v>7.0270000000000003E-3</v>
      </c>
      <c r="U132" s="17">
        <v>0.15205199999999999</v>
      </c>
      <c r="V132" s="17">
        <v>204.9</v>
      </c>
      <c r="W132" s="17">
        <v>9.9999999999999995E-7</v>
      </c>
      <c r="X132" s="17">
        <v>1336</v>
      </c>
      <c r="Y132" s="17">
        <v>0</v>
      </c>
      <c r="Z132" s="17">
        <v>0</v>
      </c>
      <c r="AA132" s="17">
        <v>0.233927</v>
      </c>
      <c r="AB132" s="17">
        <v>5.0537899999999998E-3</v>
      </c>
      <c r="AC132" s="17">
        <v>3.9223000000000001E-2</v>
      </c>
      <c r="AD132" s="17">
        <v>0.25</v>
      </c>
      <c r="AE132" s="17">
        <v>1053.4000000000001</v>
      </c>
    </row>
    <row r="133" spans="1:31">
      <c r="A133" s="17">
        <v>120</v>
      </c>
      <c r="B133" s="19">
        <v>6.6898148148148151E-2</v>
      </c>
      <c r="C133" s="17">
        <v>105.3</v>
      </c>
      <c r="D133" s="17">
        <v>0</v>
      </c>
      <c r="E133" s="17">
        <v>0</v>
      </c>
      <c r="F133" s="17">
        <v>0</v>
      </c>
      <c r="G133" s="17">
        <v>0.46198099999999998</v>
      </c>
      <c r="H133" s="17">
        <v>3.6466999999999999E-2</v>
      </c>
      <c r="I133" s="17">
        <v>4.4333999999999998E-2</v>
      </c>
      <c r="J133" s="17">
        <v>7.8670000000000007E-3</v>
      </c>
      <c r="K133" s="17">
        <v>0.17744499999999999</v>
      </c>
      <c r="L133" s="17">
        <v>464</v>
      </c>
      <c r="M133" s="17">
        <v>1.9999999999999999E-6</v>
      </c>
      <c r="N133" s="17">
        <v>965</v>
      </c>
      <c r="O133" s="17">
        <v>0</v>
      </c>
      <c r="P133" s="17">
        <v>0</v>
      </c>
      <c r="Q133" s="17">
        <v>0.46789199999999997</v>
      </c>
      <c r="R133" s="17">
        <v>3.3850999999999999E-2</v>
      </c>
      <c r="S133" s="17">
        <v>4.1957000000000001E-2</v>
      </c>
      <c r="T133" s="17">
        <v>8.1060000000000004E-3</v>
      </c>
      <c r="U133" s="17">
        <v>0.19319</v>
      </c>
      <c r="V133" s="17">
        <v>528.6</v>
      </c>
      <c r="W133" s="17">
        <v>0.37079600000000001</v>
      </c>
      <c r="X133" s="17">
        <v>1617</v>
      </c>
      <c r="Y133" s="17">
        <v>0</v>
      </c>
      <c r="Z133" s="17">
        <v>0</v>
      </c>
      <c r="AA133" s="17">
        <v>0.29721599999999998</v>
      </c>
      <c r="AB133" s="17">
        <v>2.3650899999999998E-3</v>
      </c>
      <c r="AC133" s="17">
        <v>3.3870299999999999E-2</v>
      </c>
      <c r="AD133" s="17">
        <v>0.25</v>
      </c>
      <c r="AE133" s="17">
        <v>1790</v>
      </c>
    </row>
    <row r="134" spans="1:31">
      <c r="A134" s="17">
        <v>121</v>
      </c>
      <c r="B134" s="19">
        <v>6.6956018518518512E-2</v>
      </c>
      <c r="C134" s="17">
        <v>105.3</v>
      </c>
      <c r="D134" s="17">
        <v>0</v>
      </c>
      <c r="E134" s="17">
        <v>0</v>
      </c>
      <c r="F134" s="17">
        <v>0</v>
      </c>
      <c r="G134" s="17">
        <v>0.55096000000000001</v>
      </c>
      <c r="H134" s="17">
        <v>3.5562999999999997E-2</v>
      </c>
      <c r="I134" s="17">
        <v>4.6772000000000001E-2</v>
      </c>
      <c r="J134" s="17">
        <v>1.1209E-2</v>
      </c>
      <c r="K134" s="17">
        <v>0.23965400000000001</v>
      </c>
      <c r="L134" s="17">
        <v>727.9</v>
      </c>
      <c r="M134" s="17">
        <v>0.28857699999999997</v>
      </c>
      <c r="N134" s="17">
        <v>1574</v>
      </c>
      <c r="O134" s="17">
        <v>0</v>
      </c>
      <c r="P134" s="17">
        <v>0</v>
      </c>
      <c r="Q134" s="17">
        <v>0.26743600000000001</v>
      </c>
      <c r="R134" s="17">
        <v>3.4948E-2</v>
      </c>
      <c r="S134" s="17">
        <v>4.317E-2</v>
      </c>
      <c r="T134" s="17">
        <v>8.2220000000000001E-3</v>
      </c>
      <c r="U134" s="17">
        <v>0.19045699999999999</v>
      </c>
      <c r="V134" s="17">
        <v>900</v>
      </c>
      <c r="W134" s="17">
        <v>0.229183</v>
      </c>
      <c r="X134" s="17">
        <v>3315</v>
      </c>
      <c r="Y134" s="17">
        <v>0</v>
      </c>
      <c r="Z134" s="17">
        <v>0</v>
      </c>
      <c r="AA134" s="17">
        <v>0.29300999999999999</v>
      </c>
      <c r="AB134" s="17">
        <v>6.0310299999999997E-3</v>
      </c>
      <c r="AC134" s="17">
        <v>3.4997300000000002E-2</v>
      </c>
      <c r="AD134" s="17">
        <v>0.25</v>
      </c>
      <c r="AE134" s="17">
        <v>1141.0999999999999</v>
      </c>
    </row>
    <row r="135" spans="1:31">
      <c r="A135" s="17">
        <v>122</v>
      </c>
      <c r="B135" s="19">
        <v>6.7013888888888887E-2</v>
      </c>
      <c r="C135" s="17">
        <v>104.4</v>
      </c>
      <c r="D135" s="17">
        <v>0</v>
      </c>
      <c r="E135" s="17">
        <v>0</v>
      </c>
      <c r="F135" s="17">
        <v>0</v>
      </c>
      <c r="G135" s="17">
        <v>0.320934</v>
      </c>
      <c r="H135" s="17">
        <v>3.5827999999999999E-2</v>
      </c>
      <c r="I135" s="17">
        <v>4.3566000000000001E-2</v>
      </c>
      <c r="J135" s="17">
        <v>7.7380000000000001E-3</v>
      </c>
      <c r="K135" s="17">
        <v>0.17760899999999999</v>
      </c>
      <c r="L135" s="17">
        <v>666.5</v>
      </c>
      <c r="M135" s="17">
        <v>0.58121400000000001</v>
      </c>
      <c r="N135" s="17">
        <v>1120</v>
      </c>
      <c r="O135" s="17">
        <v>0</v>
      </c>
      <c r="P135" s="17">
        <v>0</v>
      </c>
      <c r="Q135" s="17">
        <v>0.39063799999999999</v>
      </c>
      <c r="R135" s="17">
        <v>3.1773999999999997E-2</v>
      </c>
      <c r="S135" s="17">
        <v>4.3394000000000002E-2</v>
      </c>
      <c r="T135" s="17">
        <v>1.1620999999999999E-2</v>
      </c>
      <c r="U135" s="17">
        <v>0.26778999999999997</v>
      </c>
      <c r="V135" s="17">
        <v>900</v>
      </c>
      <c r="W135" s="17">
        <v>9.9999999999999995E-7</v>
      </c>
      <c r="X135" s="17">
        <v>3660</v>
      </c>
      <c r="Y135" s="17">
        <v>0</v>
      </c>
      <c r="Z135" s="17">
        <v>0</v>
      </c>
      <c r="AA135" s="17">
        <v>0.41198499999999999</v>
      </c>
      <c r="AB135" s="17">
        <v>3.9359699999999996E-3</v>
      </c>
      <c r="AC135" s="17">
        <v>3.1819500000000001E-2</v>
      </c>
      <c r="AD135" s="17">
        <v>0.25</v>
      </c>
      <c r="AE135" s="17">
        <v>1246.2</v>
      </c>
    </row>
    <row r="136" spans="1:31">
      <c r="A136" s="17">
        <v>123</v>
      </c>
      <c r="B136" s="19">
        <v>6.7060185185185181E-2</v>
      </c>
      <c r="C136" s="17">
        <v>104</v>
      </c>
      <c r="D136" s="17">
        <v>0</v>
      </c>
      <c r="E136" s="17">
        <v>0</v>
      </c>
      <c r="F136" s="17">
        <v>0</v>
      </c>
      <c r="G136" s="17">
        <v>0.50131999999999999</v>
      </c>
      <c r="H136" s="17">
        <v>3.5900000000000001E-2</v>
      </c>
      <c r="I136" s="17">
        <v>4.5463000000000003E-2</v>
      </c>
      <c r="J136" s="17">
        <v>9.5630000000000003E-3</v>
      </c>
      <c r="K136" s="17">
        <v>0.21035400000000001</v>
      </c>
      <c r="L136" s="17">
        <v>649.79999999999995</v>
      </c>
      <c r="M136" s="17">
        <v>0.19777700000000001</v>
      </c>
      <c r="N136" s="17">
        <v>2348</v>
      </c>
      <c r="O136" s="17">
        <v>0</v>
      </c>
      <c r="P136" s="17">
        <v>0</v>
      </c>
      <c r="Q136" s="17">
        <v>0.42488399999999998</v>
      </c>
      <c r="R136" s="17">
        <v>3.6475E-2</v>
      </c>
      <c r="S136" s="17">
        <v>4.6134000000000001E-2</v>
      </c>
      <c r="T136" s="17">
        <v>9.6589999999999992E-3</v>
      </c>
      <c r="U136" s="17">
        <v>0.20936399999999999</v>
      </c>
      <c r="V136" s="17">
        <v>555</v>
      </c>
      <c r="W136" s="17">
        <v>0.31679800000000002</v>
      </c>
      <c r="X136" s="17">
        <v>938</v>
      </c>
      <c r="Y136" s="17">
        <v>0</v>
      </c>
      <c r="Z136" s="17">
        <v>0</v>
      </c>
      <c r="AA136" s="17">
        <v>0.322098</v>
      </c>
      <c r="AB136" s="17">
        <v>8.0131899999999999E-3</v>
      </c>
      <c r="AC136" s="17">
        <v>3.6552300000000003E-2</v>
      </c>
      <c r="AD136" s="17">
        <v>0.25</v>
      </c>
      <c r="AE136" s="17">
        <v>1278.0999999999999</v>
      </c>
    </row>
    <row r="137" spans="1:31">
      <c r="A137" s="17">
        <v>124</v>
      </c>
      <c r="B137" s="19">
        <v>6.7118055555555556E-2</v>
      </c>
      <c r="C137" s="17">
        <v>102.5</v>
      </c>
      <c r="D137" s="17">
        <v>0</v>
      </c>
      <c r="E137" s="17">
        <v>0</v>
      </c>
      <c r="F137" s="17">
        <v>0</v>
      </c>
      <c r="G137" s="17">
        <v>0.55976400000000004</v>
      </c>
      <c r="H137" s="17">
        <v>3.6457999999999997E-2</v>
      </c>
      <c r="I137" s="17">
        <v>4.8536000000000003E-2</v>
      </c>
      <c r="J137" s="17">
        <v>1.2078E-2</v>
      </c>
      <c r="K137" s="17">
        <v>0.24884400000000001</v>
      </c>
      <c r="L137" s="17">
        <v>534.1</v>
      </c>
      <c r="M137" s="17">
        <v>0.15710399999999999</v>
      </c>
      <c r="N137" s="17">
        <v>1015</v>
      </c>
      <c r="O137" s="17">
        <v>0</v>
      </c>
      <c r="P137" s="17">
        <v>0</v>
      </c>
      <c r="Q137" s="17">
        <v>0.46413300000000002</v>
      </c>
      <c r="R137" s="17">
        <v>3.8603999999999999E-2</v>
      </c>
      <c r="S137" s="17">
        <v>4.9031999999999999E-2</v>
      </c>
      <c r="T137" s="17">
        <v>1.0429000000000001E-2</v>
      </c>
      <c r="U137" s="17">
        <v>0.21268899999999999</v>
      </c>
      <c r="V137" s="17">
        <v>556.9</v>
      </c>
      <c r="W137" s="17">
        <v>1.9999999999999999E-6</v>
      </c>
      <c r="X137" s="17">
        <v>1639</v>
      </c>
      <c r="Y137" s="17">
        <v>0</v>
      </c>
      <c r="Z137" s="17">
        <v>0</v>
      </c>
      <c r="AA137" s="17">
        <v>0.327214</v>
      </c>
      <c r="AB137" s="17">
        <v>2.8609400000000002E-3</v>
      </c>
      <c r="AC137" s="17">
        <v>3.8633399999999998E-2</v>
      </c>
      <c r="AD137" s="17">
        <v>0.25</v>
      </c>
      <c r="AE137" s="17">
        <v>1555</v>
      </c>
    </row>
    <row r="138" spans="1:31">
      <c r="A138" s="17">
        <v>125</v>
      </c>
      <c r="B138" s="19">
        <v>6.7175925925925931E-2</v>
      </c>
      <c r="C138" s="17">
        <v>102</v>
      </c>
      <c r="D138" s="17">
        <v>0</v>
      </c>
      <c r="E138" s="17">
        <v>0</v>
      </c>
      <c r="F138" s="17">
        <v>0</v>
      </c>
      <c r="G138" s="17">
        <v>0.57098400000000005</v>
      </c>
      <c r="H138" s="17">
        <v>3.6294E-2</v>
      </c>
      <c r="I138" s="17">
        <v>4.879E-2</v>
      </c>
      <c r="J138" s="17">
        <v>1.2496E-2</v>
      </c>
      <c r="K138" s="17">
        <v>0.25612499999999999</v>
      </c>
      <c r="L138" s="17">
        <v>730.1</v>
      </c>
      <c r="M138" s="17">
        <v>4.1339999999999997E-3</v>
      </c>
      <c r="N138" s="17">
        <v>1454</v>
      </c>
      <c r="O138" s="17">
        <v>0</v>
      </c>
      <c r="P138" s="17">
        <v>0</v>
      </c>
      <c r="Q138" s="17">
        <v>0.38395499999999999</v>
      </c>
      <c r="R138" s="17">
        <v>3.6650000000000002E-2</v>
      </c>
      <c r="S138" s="17">
        <v>4.5721999999999999E-2</v>
      </c>
      <c r="T138" s="17">
        <v>9.0729999999999995E-3</v>
      </c>
      <c r="U138" s="17">
        <v>0.19842799999999999</v>
      </c>
      <c r="V138" s="17">
        <v>511.9</v>
      </c>
      <c r="W138" s="17">
        <v>1.9000000000000001E-5</v>
      </c>
      <c r="X138" s="17">
        <v>1083</v>
      </c>
      <c r="Y138" s="17">
        <v>0</v>
      </c>
      <c r="Z138" s="17">
        <v>0</v>
      </c>
      <c r="AA138" s="17">
        <v>0.30527399999999999</v>
      </c>
      <c r="AB138" s="17">
        <v>5.5907500000000002E-3</v>
      </c>
      <c r="AC138" s="17">
        <v>3.6700200000000002E-2</v>
      </c>
      <c r="AD138" s="17">
        <v>0.25</v>
      </c>
      <c r="AE138" s="17">
        <v>1137.5999999999999</v>
      </c>
    </row>
    <row r="139" spans="1:31">
      <c r="A139" s="17">
        <v>126</v>
      </c>
      <c r="B139" s="19">
        <v>6.7233796296296292E-2</v>
      </c>
      <c r="C139" s="17">
        <v>101.1</v>
      </c>
      <c r="D139" s="17">
        <v>0</v>
      </c>
      <c r="E139" s="17">
        <v>0</v>
      </c>
      <c r="F139" s="17">
        <v>0</v>
      </c>
      <c r="G139" s="17">
        <v>0.72800799999999999</v>
      </c>
      <c r="H139" s="17">
        <v>3.3508000000000003E-2</v>
      </c>
      <c r="I139" s="17">
        <v>4.9020000000000001E-2</v>
      </c>
      <c r="J139" s="17">
        <v>1.5512E-2</v>
      </c>
      <c r="K139" s="17">
        <v>0.31644699999999998</v>
      </c>
      <c r="L139" s="17">
        <v>895.6</v>
      </c>
      <c r="M139" s="17">
        <v>0.228635</v>
      </c>
      <c r="N139" s="17">
        <v>1137</v>
      </c>
      <c r="O139" s="17">
        <v>0</v>
      </c>
      <c r="P139" s="17">
        <v>0</v>
      </c>
      <c r="Q139" s="17">
        <v>0.480267</v>
      </c>
      <c r="R139" s="17">
        <v>3.5684E-2</v>
      </c>
      <c r="S139" s="17">
        <v>4.5192000000000003E-2</v>
      </c>
      <c r="T139" s="17">
        <v>9.5080000000000008E-3</v>
      </c>
      <c r="U139" s="17">
        <v>0.210396</v>
      </c>
      <c r="V139" s="17">
        <v>451.5</v>
      </c>
      <c r="W139" s="17">
        <v>2.04E-4</v>
      </c>
      <c r="X139" s="17">
        <v>1033</v>
      </c>
      <c r="Y139" s="17">
        <v>0</v>
      </c>
      <c r="Z139" s="17">
        <v>0</v>
      </c>
      <c r="AA139" s="17">
        <v>0.32368599999999997</v>
      </c>
      <c r="AB139" s="17">
        <v>5.36309E-3</v>
      </c>
      <c r="AC139" s="17">
        <v>3.5735000000000003E-2</v>
      </c>
      <c r="AD139" s="17">
        <v>0.25</v>
      </c>
      <c r="AE139" s="17">
        <v>927.4</v>
      </c>
    </row>
    <row r="140" spans="1:31">
      <c r="A140" s="17">
        <v>127</v>
      </c>
      <c r="B140" s="19">
        <v>6.7280092592592586E-2</v>
      </c>
      <c r="C140" s="17">
        <v>100</v>
      </c>
      <c r="D140" s="17">
        <v>0</v>
      </c>
      <c r="E140" s="17">
        <v>0</v>
      </c>
      <c r="F140" s="17">
        <v>0</v>
      </c>
      <c r="G140" s="17">
        <v>0.58200200000000002</v>
      </c>
      <c r="H140" s="17">
        <v>3.8052999999999997E-2</v>
      </c>
      <c r="I140" s="17">
        <v>5.1235999999999997E-2</v>
      </c>
      <c r="J140" s="17">
        <v>1.3183E-2</v>
      </c>
      <c r="K140" s="17">
        <v>0.257303</v>
      </c>
      <c r="L140" s="17">
        <v>606.29999999999995</v>
      </c>
      <c r="M140" s="17">
        <v>8.7548000000000001E-2</v>
      </c>
      <c r="N140" s="17">
        <v>750</v>
      </c>
      <c r="O140" s="17">
        <v>0</v>
      </c>
      <c r="P140" s="17">
        <v>0</v>
      </c>
      <c r="Q140" s="17">
        <v>0.47502800000000001</v>
      </c>
      <c r="R140" s="17">
        <v>3.6521999999999999E-2</v>
      </c>
      <c r="S140" s="17">
        <v>4.7351999999999998E-2</v>
      </c>
      <c r="T140" s="17">
        <v>1.0829999999999999E-2</v>
      </c>
      <c r="U140" s="17">
        <v>0.228716</v>
      </c>
      <c r="V140" s="17">
        <v>586.6</v>
      </c>
      <c r="W140" s="17">
        <v>0.54589699999999997</v>
      </c>
      <c r="X140" s="17">
        <v>1183</v>
      </c>
      <c r="Y140" s="17">
        <v>0</v>
      </c>
      <c r="Z140" s="17">
        <v>0</v>
      </c>
      <c r="AA140" s="17">
        <v>0.35187099999999999</v>
      </c>
      <c r="AB140" s="17">
        <v>2.40092E-3</v>
      </c>
      <c r="AC140" s="17">
        <v>3.65481E-2</v>
      </c>
      <c r="AD140" s="17">
        <v>0.25</v>
      </c>
      <c r="AE140" s="17">
        <v>1370</v>
      </c>
    </row>
    <row r="141" spans="1:31">
      <c r="A141" s="17">
        <v>128</v>
      </c>
      <c r="B141" s="19">
        <v>6.7337962962962961E-2</v>
      </c>
      <c r="C141" s="17">
        <v>99.1</v>
      </c>
      <c r="D141" s="17">
        <v>0</v>
      </c>
      <c r="E141" s="17">
        <v>0</v>
      </c>
      <c r="F141" s="17">
        <v>0</v>
      </c>
      <c r="G141" s="17">
        <v>0.61999599999999999</v>
      </c>
      <c r="H141" s="17">
        <v>4.1995999999999999E-2</v>
      </c>
      <c r="I141" s="17">
        <v>5.2697000000000001E-2</v>
      </c>
      <c r="J141" s="17">
        <v>1.0699999999999999E-2</v>
      </c>
      <c r="K141" s="17">
        <v>0.20305699999999999</v>
      </c>
      <c r="L141" s="17">
        <v>473.3</v>
      </c>
      <c r="M141" s="17">
        <v>0.45835599999999999</v>
      </c>
      <c r="N141" s="17">
        <v>1229</v>
      </c>
      <c r="O141" s="17">
        <v>0</v>
      </c>
      <c r="P141" s="17">
        <v>0</v>
      </c>
      <c r="Q141" s="17">
        <v>0.58809199999999995</v>
      </c>
      <c r="R141" s="17">
        <v>3.637E-2</v>
      </c>
      <c r="S141" s="17">
        <v>4.8834000000000002E-2</v>
      </c>
      <c r="T141" s="17">
        <v>1.2465E-2</v>
      </c>
      <c r="U141" s="17">
        <v>0.255247</v>
      </c>
      <c r="V141" s="17">
        <v>511.8</v>
      </c>
      <c r="W141" s="17">
        <v>0.50648700000000002</v>
      </c>
      <c r="X141" s="17">
        <v>848</v>
      </c>
      <c r="Y141" s="17">
        <v>0</v>
      </c>
      <c r="Z141" s="17">
        <v>0</v>
      </c>
      <c r="AA141" s="17">
        <v>0.39268700000000001</v>
      </c>
      <c r="AB141" s="17">
        <v>3.0706100000000001E-3</v>
      </c>
      <c r="AC141" s="17">
        <v>3.6407799999999997E-2</v>
      </c>
      <c r="AD141" s="17">
        <v>0.25</v>
      </c>
      <c r="AE141" s="17">
        <v>1755</v>
      </c>
    </row>
    <row r="142" spans="1:31">
      <c r="A142" s="17">
        <v>129</v>
      </c>
      <c r="B142" s="19">
        <v>6.7395833333333335E-2</v>
      </c>
      <c r="C142" s="17">
        <v>98</v>
      </c>
      <c r="D142" s="17">
        <v>0</v>
      </c>
      <c r="E142" s="17">
        <v>0</v>
      </c>
      <c r="F142" s="17">
        <v>0</v>
      </c>
      <c r="G142" s="17">
        <v>0.64278999999999997</v>
      </c>
      <c r="H142" s="17">
        <v>3.9190000000000003E-2</v>
      </c>
      <c r="I142" s="17">
        <v>5.2287E-2</v>
      </c>
      <c r="J142" s="17">
        <v>1.3096E-2</v>
      </c>
      <c r="K142" s="17">
        <v>0.25047000000000003</v>
      </c>
      <c r="L142" s="17">
        <v>631.70000000000005</v>
      </c>
      <c r="M142" s="17">
        <v>0.6</v>
      </c>
      <c r="N142" s="17">
        <v>818</v>
      </c>
      <c r="O142" s="17">
        <v>0</v>
      </c>
      <c r="P142" s="17">
        <v>0</v>
      </c>
      <c r="Q142" s="17">
        <v>0.704125</v>
      </c>
      <c r="R142" s="17">
        <v>3.0575000000000001E-2</v>
      </c>
      <c r="S142" s="17">
        <v>4.9216999999999997E-2</v>
      </c>
      <c r="T142" s="17">
        <v>1.8641999999999999E-2</v>
      </c>
      <c r="U142" s="17">
        <v>0.378776</v>
      </c>
      <c r="V142" s="17">
        <v>900</v>
      </c>
      <c r="W142" s="17">
        <v>7.9999999999999996E-6</v>
      </c>
      <c r="X142" s="17">
        <v>1074</v>
      </c>
      <c r="Y142" s="17">
        <v>0</v>
      </c>
      <c r="Z142" s="17">
        <v>0</v>
      </c>
      <c r="AA142" s="17">
        <v>0.58273200000000003</v>
      </c>
      <c r="AB142" s="17">
        <v>2.7300100000000002E-3</v>
      </c>
      <c r="AC142" s="17">
        <v>3.0625599999999999E-2</v>
      </c>
      <c r="AD142" s="17">
        <v>0.25</v>
      </c>
      <c r="AE142" s="17">
        <v>1314.8</v>
      </c>
    </row>
    <row r="143" spans="1:31">
      <c r="A143" s="17">
        <v>130</v>
      </c>
      <c r="B143" s="19">
        <v>6.7453703703703696E-2</v>
      </c>
      <c r="C143" s="17">
        <v>97.3</v>
      </c>
      <c r="D143" s="17">
        <v>0</v>
      </c>
      <c r="E143" s="17">
        <v>0</v>
      </c>
      <c r="F143" s="17">
        <v>0</v>
      </c>
      <c r="G143" s="17">
        <v>0.79913299999999998</v>
      </c>
      <c r="H143" s="17">
        <v>4.1369999999999997E-2</v>
      </c>
      <c r="I143" s="17">
        <v>5.6034E-2</v>
      </c>
      <c r="J143" s="17">
        <v>1.4663000000000001E-2</v>
      </c>
      <c r="K143" s="17">
        <v>0.26168999999999998</v>
      </c>
      <c r="L143" s="17">
        <v>503.3</v>
      </c>
      <c r="M143" s="17">
        <v>0.195663</v>
      </c>
      <c r="N143" s="17">
        <v>983</v>
      </c>
      <c r="O143" s="17">
        <v>0</v>
      </c>
      <c r="P143" s="17">
        <v>0</v>
      </c>
      <c r="Q143" s="17">
        <v>0.503216</v>
      </c>
      <c r="R143" s="17">
        <v>3.7171000000000003E-2</v>
      </c>
      <c r="S143" s="17">
        <v>5.2377E-2</v>
      </c>
      <c r="T143" s="17">
        <v>1.5206000000000001E-2</v>
      </c>
      <c r="U143" s="17">
        <v>0.290323</v>
      </c>
      <c r="V143" s="17">
        <v>836</v>
      </c>
      <c r="W143" s="17">
        <v>5.8999999999999998E-5</v>
      </c>
      <c r="X143" s="17">
        <v>1036</v>
      </c>
      <c r="Y143" s="17">
        <v>0</v>
      </c>
      <c r="Z143" s="17">
        <v>0</v>
      </c>
      <c r="AA143" s="17">
        <v>0.44665100000000002</v>
      </c>
      <c r="AB143" s="17">
        <v>2.6139599999999998E-3</v>
      </c>
      <c r="AC143" s="17">
        <v>3.7210699999999999E-2</v>
      </c>
      <c r="AD143" s="17">
        <v>0.25</v>
      </c>
      <c r="AE143" s="17">
        <v>1650.2</v>
      </c>
    </row>
    <row r="144" spans="1:31">
      <c r="A144" s="17">
        <v>131</v>
      </c>
      <c r="B144" s="19">
        <v>6.7500000000000004E-2</v>
      </c>
      <c r="C144" s="17">
        <v>96.2</v>
      </c>
      <c r="D144" s="17">
        <v>0</v>
      </c>
      <c r="E144" s="17">
        <v>0</v>
      </c>
      <c r="F144" s="17">
        <v>0</v>
      </c>
      <c r="G144" s="17">
        <v>0.71303499999999997</v>
      </c>
      <c r="H144" s="17">
        <v>4.1355000000000003E-2</v>
      </c>
      <c r="I144" s="17">
        <v>5.7840000000000003E-2</v>
      </c>
      <c r="J144" s="17">
        <v>1.6485E-2</v>
      </c>
      <c r="K144" s="17">
        <v>0.28500700000000001</v>
      </c>
      <c r="L144" s="17">
        <v>618.79999999999995</v>
      </c>
      <c r="M144" s="17">
        <v>9.9999999999999995E-7</v>
      </c>
      <c r="N144" s="17">
        <v>1227</v>
      </c>
      <c r="O144" s="17">
        <v>0</v>
      </c>
      <c r="P144" s="17">
        <v>0</v>
      </c>
      <c r="Q144" s="17">
        <v>0.71098600000000001</v>
      </c>
      <c r="R144" s="17">
        <v>3.5980999999999999E-2</v>
      </c>
      <c r="S144" s="17">
        <v>5.525E-2</v>
      </c>
      <c r="T144" s="17">
        <v>1.9269000000000001E-2</v>
      </c>
      <c r="U144" s="17">
        <v>0.34876400000000002</v>
      </c>
      <c r="V144" s="17">
        <v>606.1</v>
      </c>
      <c r="W144" s="17">
        <v>3.0000000000000001E-5</v>
      </c>
      <c r="X144" s="17">
        <v>847</v>
      </c>
      <c r="Y144" s="17">
        <v>0</v>
      </c>
      <c r="Z144" s="17">
        <v>0</v>
      </c>
      <c r="AA144" s="17">
        <v>0.53656000000000004</v>
      </c>
      <c r="AB144" s="17">
        <v>4.0040600000000003E-3</v>
      </c>
      <c r="AC144" s="17">
        <v>3.6057699999999998E-2</v>
      </c>
      <c r="AD144" s="17">
        <v>0.25</v>
      </c>
      <c r="AE144" s="17">
        <v>1342.3</v>
      </c>
    </row>
    <row r="145" spans="1:31">
      <c r="A145" s="17">
        <v>132</v>
      </c>
      <c r="B145" s="19">
        <v>6.7557870370370365E-2</v>
      </c>
      <c r="C145" s="17">
        <v>95.1</v>
      </c>
      <c r="D145" s="17">
        <v>0</v>
      </c>
      <c r="E145" s="17">
        <v>0</v>
      </c>
      <c r="F145" s="17">
        <v>0</v>
      </c>
      <c r="G145" s="17">
        <v>0.74485500000000004</v>
      </c>
      <c r="H145" s="17">
        <v>4.5525000000000003E-2</v>
      </c>
      <c r="I145" s="17">
        <v>6.1443999999999999E-2</v>
      </c>
      <c r="J145" s="17">
        <v>1.5918999999999999E-2</v>
      </c>
      <c r="K145" s="17">
        <v>0.25908399999999998</v>
      </c>
      <c r="L145" s="17">
        <v>564.20000000000005</v>
      </c>
      <c r="M145" s="17">
        <v>1.9999999999999999E-6</v>
      </c>
      <c r="N145" s="17">
        <v>747</v>
      </c>
      <c r="O145" s="17">
        <v>0</v>
      </c>
      <c r="P145" s="17">
        <v>0</v>
      </c>
      <c r="Q145" s="17">
        <v>0.64198999999999995</v>
      </c>
      <c r="R145" s="17">
        <v>3.9168000000000001E-2</v>
      </c>
      <c r="S145" s="17">
        <v>5.4431E-2</v>
      </c>
      <c r="T145" s="17">
        <v>1.5263000000000001E-2</v>
      </c>
      <c r="U145" s="17">
        <v>0.28040700000000002</v>
      </c>
      <c r="V145" s="17">
        <v>542.79999999999995</v>
      </c>
      <c r="W145" s="17">
        <v>0.45835799999999999</v>
      </c>
      <c r="X145" s="17">
        <v>887</v>
      </c>
      <c r="Y145" s="17">
        <v>0</v>
      </c>
      <c r="Z145" s="17">
        <v>0</v>
      </c>
      <c r="AA145" s="17">
        <v>0.431396</v>
      </c>
      <c r="AB145" s="17">
        <v>2.2260600000000002E-3</v>
      </c>
      <c r="AC145" s="17">
        <v>3.9202300000000002E-2</v>
      </c>
      <c r="AD145" s="17">
        <v>0.25</v>
      </c>
      <c r="AE145" s="17">
        <v>1472</v>
      </c>
    </row>
    <row r="146" spans="1:31">
      <c r="A146" s="17">
        <v>133</v>
      </c>
      <c r="B146" s="19">
        <v>6.761574074074074E-2</v>
      </c>
      <c r="C146" s="17">
        <v>94.5</v>
      </c>
      <c r="D146" s="17">
        <v>0</v>
      </c>
      <c r="E146" s="17">
        <v>0</v>
      </c>
      <c r="F146" s="17">
        <v>0</v>
      </c>
      <c r="G146" s="17">
        <v>0.85031500000000004</v>
      </c>
      <c r="H146" s="17">
        <v>4.1206E-2</v>
      </c>
      <c r="I146" s="17">
        <v>6.2866000000000005E-2</v>
      </c>
      <c r="J146" s="17">
        <v>2.1659000000000001E-2</v>
      </c>
      <c r="K146" s="17">
        <v>0.34453600000000001</v>
      </c>
      <c r="L146" s="17">
        <v>630.4</v>
      </c>
      <c r="M146" s="17">
        <v>1.0000000000000001E-5</v>
      </c>
      <c r="N146" s="17">
        <v>1230</v>
      </c>
      <c r="O146" s="17">
        <v>0</v>
      </c>
      <c r="P146" s="17">
        <v>0</v>
      </c>
      <c r="Q146" s="17">
        <v>0.73628800000000005</v>
      </c>
      <c r="R146" s="17">
        <v>4.2233E-2</v>
      </c>
      <c r="S146" s="17">
        <v>5.6607999999999999E-2</v>
      </c>
      <c r="T146" s="17">
        <v>1.4375000000000001E-2</v>
      </c>
      <c r="U146" s="17">
        <v>0.25393700000000002</v>
      </c>
      <c r="V146" s="17">
        <v>703.9</v>
      </c>
      <c r="W146" s="17">
        <v>0.59999800000000003</v>
      </c>
      <c r="X146" s="17">
        <v>946</v>
      </c>
      <c r="Y146" s="17">
        <v>0</v>
      </c>
      <c r="Z146" s="17">
        <v>0</v>
      </c>
      <c r="AA146" s="17">
        <v>0.39067200000000002</v>
      </c>
      <c r="AB146" s="17">
        <v>4.0896099999999996E-3</v>
      </c>
      <c r="AC146" s="17">
        <v>4.2292299999999998E-2</v>
      </c>
      <c r="AD146" s="17">
        <v>0.25</v>
      </c>
      <c r="AE146" s="17">
        <v>1317.6</v>
      </c>
    </row>
    <row r="147" spans="1:31">
      <c r="A147" s="17">
        <v>134</v>
      </c>
      <c r="B147" s="19">
        <v>6.7662037037037034E-2</v>
      </c>
      <c r="C147" s="17">
        <v>93.2</v>
      </c>
      <c r="D147" s="17">
        <v>0</v>
      </c>
      <c r="E147" s="17">
        <v>0</v>
      </c>
      <c r="F147" s="17">
        <v>0</v>
      </c>
      <c r="G147" s="17">
        <v>0.82242199999999999</v>
      </c>
      <c r="H147" s="17">
        <v>4.0946999999999997E-2</v>
      </c>
      <c r="I147" s="17">
        <v>6.3605999999999996E-2</v>
      </c>
      <c r="J147" s="17">
        <v>2.2658999999999999E-2</v>
      </c>
      <c r="K147" s="17">
        <v>0.356236</v>
      </c>
      <c r="L147" s="17">
        <v>793.2</v>
      </c>
      <c r="M147" s="17">
        <v>1.9999999999999999E-6</v>
      </c>
      <c r="N147" s="17">
        <v>1047</v>
      </c>
      <c r="O147" s="17">
        <v>0</v>
      </c>
      <c r="P147" s="17">
        <v>0</v>
      </c>
      <c r="Q147" s="17">
        <v>0.638853</v>
      </c>
      <c r="R147" s="17">
        <v>4.1626999999999997E-2</v>
      </c>
      <c r="S147" s="17">
        <v>5.9274E-2</v>
      </c>
      <c r="T147" s="17">
        <v>1.7646999999999999E-2</v>
      </c>
      <c r="U147" s="17">
        <v>0.29772599999999999</v>
      </c>
      <c r="V147" s="17">
        <v>723.5</v>
      </c>
      <c r="W147" s="17">
        <v>0.17072799999999999</v>
      </c>
      <c r="X147" s="17">
        <v>1086</v>
      </c>
      <c r="Y147" s="17">
        <v>0</v>
      </c>
      <c r="Z147" s="17">
        <v>0</v>
      </c>
      <c r="AA147" s="17">
        <v>0.45803899999999997</v>
      </c>
      <c r="AB147" s="17">
        <v>4.3773099999999997E-3</v>
      </c>
      <c r="AC147" s="17">
        <v>4.1704100000000001E-2</v>
      </c>
      <c r="AD147" s="17">
        <v>0.25</v>
      </c>
      <c r="AE147" s="17">
        <v>1047.0999999999999</v>
      </c>
    </row>
    <row r="148" spans="1:31">
      <c r="A148" s="17">
        <v>135</v>
      </c>
      <c r="B148" s="19">
        <v>6.7719907407407409E-2</v>
      </c>
      <c r="C148" s="17">
        <v>92.5</v>
      </c>
      <c r="D148" s="17">
        <v>0</v>
      </c>
      <c r="E148" s="17">
        <v>0</v>
      </c>
      <c r="F148" s="17">
        <v>0</v>
      </c>
      <c r="G148" s="17">
        <v>0.835314</v>
      </c>
      <c r="H148" s="17">
        <v>4.4186999999999997E-2</v>
      </c>
      <c r="I148" s="17">
        <v>6.4269999999999994E-2</v>
      </c>
      <c r="J148" s="17">
        <v>2.0083E-2</v>
      </c>
      <c r="K148" s="17">
        <v>0.312477</v>
      </c>
      <c r="L148" s="17">
        <v>731.3</v>
      </c>
      <c r="M148" s="17">
        <v>0.37081999999999998</v>
      </c>
      <c r="N148" s="17">
        <v>607</v>
      </c>
      <c r="O148" s="17">
        <v>0</v>
      </c>
      <c r="P148" s="17">
        <v>0</v>
      </c>
      <c r="Q148" s="17">
        <v>0.68984999999999996</v>
      </c>
      <c r="R148" s="17">
        <v>4.3270000000000003E-2</v>
      </c>
      <c r="S148" s="17">
        <v>5.9289000000000001E-2</v>
      </c>
      <c r="T148" s="17">
        <v>1.6018999999999999E-2</v>
      </c>
      <c r="U148" s="17">
        <v>0.27019199999999999</v>
      </c>
      <c r="V148" s="17">
        <v>622.79999999999995</v>
      </c>
      <c r="W148" s="17">
        <v>0.52251400000000003</v>
      </c>
      <c r="X148" s="17">
        <v>1305</v>
      </c>
      <c r="Y148" s="17">
        <v>0</v>
      </c>
      <c r="Z148" s="17">
        <v>0</v>
      </c>
      <c r="AA148" s="17">
        <v>0.41567999999999999</v>
      </c>
      <c r="AB148" s="17">
        <v>2.3455400000000001E-3</v>
      </c>
      <c r="AC148" s="17">
        <v>4.3307199999999997E-2</v>
      </c>
      <c r="AD148" s="17">
        <v>0.25</v>
      </c>
      <c r="AE148" s="17">
        <v>1135.7</v>
      </c>
    </row>
    <row r="149" spans="1:31">
      <c r="A149" s="17">
        <v>136</v>
      </c>
      <c r="B149" s="19">
        <v>6.7777777777777784E-2</v>
      </c>
      <c r="C149" s="17">
        <v>91.6</v>
      </c>
      <c r="D149" s="17">
        <v>0</v>
      </c>
      <c r="E149" s="17">
        <v>0</v>
      </c>
      <c r="F149" s="17">
        <v>0</v>
      </c>
      <c r="G149" s="17">
        <v>0.77305500000000005</v>
      </c>
      <c r="H149" s="17">
        <v>4.5948999999999997E-2</v>
      </c>
      <c r="I149" s="17">
        <v>6.7317000000000002E-2</v>
      </c>
      <c r="J149" s="17">
        <v>2.1368000000000002E-2</v>
      </c>
      <c r="K149" s="17">
        <v>0.31742199999999998</v>
      </c>
      <c r="L149" s="17">
        <v>629.1</v>
      </c>
      <c r="M149" s="17">
        <v>0.120866</v>
      </c>
      <c r="N149" s="17">
        <v>861</v>
      </c>
      <c r="O149" s="17">
        <v>0</v>
      </c>
      <c r="P149" s="17">
        <v>0</v>
      </c>
      <c r="Q149" s="17">
        <v>0.63592199999999999</v>
      </c>
      <c r="R149" s="17">
        <v>4.3078999999999999E-2</v>
      </c>
      <c r="S149" s="17">
        <v>6.1959E-2</v>
      </c>
      <c r="T149" s="17">
        <v>1.8880000000000001E-2</v>
      </c>
      <c r="U149" s="17">
        <v>0.30472199999999999</v>
      </c>
      <c r="V149" s="17">
        <v>703.1</v>
      </c>
      <c r="W149" s="17">
        <v>3.4999999999999997E-5</v>
      </c>
      <c r="X149" s="17">
        <v>831</v>
      </c>
      <c r="Y149" s="17">
        <v>0</v>
      </c>
      <c r="Z149" s="17">
        <v>0</v>
      </c>
      <c r="AA149" s="17">
        <v>0.46880300000000003</v>
      </c>
      <c r="AB149" s="17">
        <v>2.8605700000000002E-3</v>
      </c>
      <c r="AC149" s="17">
        <v>4.31326E-2</v>
      </c>
      <c r="AD149" s="17">
        <v>0.25</v>
      </c>
      <c r="AE149" s="17">
        <v>1320.3</v>
      </c>
    </row>
    <row r="150" spans="1:31">
      <c r="A150" s="17">
        <v>137</v>
      </c>
      <c r="B150" s="19">
        <v>6.7835648148148145E-2</v>
      </c>
      <c r="C150" s="17">
        <v>90.5</v>
      </c>
      <c r="D150" s="17">
        <v>0</v>
      </c>
      <c r="E150" s="17">
        <v>0</v>
      </c>
      <c r="F150" s="17">
        <v>0</v>
      </c>
      <c r="G150" s="17">
        <v>0.82116199999999995</v>
      </c>
      <c r="H150" s="17">
        <v>4.8018999999999999E-2</v>
      </c>
      <c r="I150" s="17">
        <v>6.9106000000000001E-2</v>
      </c>
      <c r="J150" s="17">
        <v>2.1086000000000001E-2</v>
      </c>
      <c r="K150" s="17">
        <v>0.30513299999999999</v>
      </c>
      <c r="L150" s="17">
        <v>570.70000000000005</v>
      </c>
      <c r="M150" s="17">
        <v>3.9999999999999998E-6</v>
      </c>
      <c r="N150" s="17">
        <v>974</v>
      </c>
      <c r="O150" s="17">
        <v>0</v>
      </c>
      <c r="P150" s="17">
        <v>0</v>
      </c>
      <c r="Q150" s="17">
        <v>0.694658</v>
      </c>
      <c r="R150" s="17">
        <v>4.4367999999999998E-2</v>
      </c>
      <c r="S150" s="17">
        <v>6.4419000000000004E-2</v>
      </c>
      <c r="T150" s="17">
        <v>2.0050999999999999E-2</v>
      </c>
      <c r="U150" s="17">
        <v>0.31125799999999998</v>
      </c>
      <c r="V150" s="17">
        <v>753.2</v>
      </c>
      <c r="W150" s="17">
        <v>6.6961999999999994E-2</v>
      </c>
      <c r="X150" s="17">
        <v>885</v>
      </c>
      <c r="Y150" s="17">
        <v>0</v>
      </c>
      <c r="Z150" s="17">
        <v>0</v>
      </c>
      <c r="AA150" s="17">
        <v>0.47885899999999998</v>
      </c>
      <c r="AB150" s="17">
        <v>2.93451E-3</v>
      </c>
      <c r="AC150" s="17">
        <v>4.4426599999999997E-2</v>
      </c>
      <c r="AD150" s="17">
        <v>0.25</v>
      </c>
      <c r="AE150" s="17">
        <v>1455.3</v>
      </c>
    </row>
    <row r="151" spans="1:31">
      <c r="A151" s="17">
        <v>138</v>
      </c>
      <c r="B151" s="19">
        <v>6.789351851851852E-2</v>
      </c>
      <c r="C151" s="17">
        <v>89.6</v>
      </c>
      <c r="D151" s="17">
        <v>0</v>
      </c>
      <c r="E151" s="17">
        <v>0</v>
      </c>
      <c r="F151" s="17">
        <v>0</v>
      </c>
      <c r="G151" s="17">
        <v>0.83536900000000003</v>
      </c>
      <c r="H151" s="17">
        <v>4.8589E-2</v>
      </c>
      <c r="I151" s="17">
        <v>7.2224999999999998E-2</v>
      </c>
      <c r="J151" s="17">
        <v>2.3636000000000001E-2</v>
      </c>
      <c r="K151" s="17">
        <v>0.32725399999999999</v>
      </c>
      <c r="L151" s="17">
        <v>577.70000000000005</v>
      </c>
      <c r="M151" s="17">
        <v>2.8185000000000002E-2</v>
      </c>
      <c r="N151" s="17">
        <v>1096</v>
      </c>
      <c r="O151" s="17">
        <v>0</v>
      </c>
      <c r="P151" s="17">
        <v>0</v>
      </c>
      <c r="Q151" s="17">
        <v>0.69402699999999995</v>
      </c>
      <c r="R151" s="17">
        <v>4.7244000000000001E-2</v>
      </c>
      <c r="S151" s="17">
        <v>6.7569000000000004E-2</v>
      </c>
      <c r="T151" s="17">
        <v>2.0326E-2</v>
      </c>
      <c r="U151" s="17">
        <v>0.30081200000000002</v>
      </c>
      <c r="V151" s="17">
        <v>711.8</v>
      </c>
      <c r="W151" s="17">
        <v>0.59879300000000002</v>
      </c>
      <c r="X151" s="17">
        <v>783</v>
      </c>
      <c r="Y151" s="17">
        <v>0</v>
      </c>
      <c r="Z151" s="17">
        <v>0</v>
      </c>
      <c r="AA151" s="17">
        <v>0.462787</v>
      </c>
      <c r="AB151" s="17">
        <v>3.3403999999999999E-3</v>
      </c>
      <c r="AC151" s="17">
        <v>4.7311699999999998E-2</v>
      </c>
      <c r="AD151" s="17">
        <v>0.25</v>
      </c>
      <c r="AE151" s="17">
        <v>1437.7</v>
      </c>
    </row>
    <row r="152" spans="1:31">
      <c r="A152" s="17">
        <v>139</v>
      </c>
      <c r="B152" s="19">
        <v>6.7939814814814814E-2</v>
      </c>
      <c r="C152" s="17">
        <v>88.7</v>
      </c>
      <c r="D152" s="17">
        <v>0</v>
      </c>
      <c r="E152" s="17">
        <v>0</v>
      </c>
      <c r="F152" s="17">
        <v>0</v>
      </c>
      <c r="G152" s="17">
        <v>0.85002500000000003</v>
      </c>
      <c r="H152" s="17">
        <v>5.2449999999999997E-2</v>
      </c>
      <c r="I152" s="17">
        <v>7.7613000000000001E-2</v>
      </c>
      <c r="J152" s="17">
        <v>2.5162E-2</v>
      </c>
      <c r="K152" s="17">
        <v>0.32420399999999999</v>
      </c>
      <c r="L152" s="17">
        <v>638.6</v>
      </c>
      <c r="M152" s="17">
        <v>0.32770300000000002</v>
      </c>
      <c r="N152" s="17">
        <v>648</v>
      </c>
      <c r="O152" s="17">
        <v>0</v>
      </c>
      <c r="P152" s="17">
        <v>0</v>
      </c>
      <c r="Q152" s="17">
        <v>0.82362999999999997</v>
      </c>
      <c r="R152" s="17">
        <v>5.0966999999999998E-2</v>
      </c>
      <c r="S152" s="17">
        <v>7.0974999999999996E-2</v>
      </c>
      <c r="T152" s="17">
        <v>2.0008000000000001E-2</v>
      </c>
      <c r="U152" s="17">
        <v>0.28189700000000001</v>
      </c>
      <c r="V152" s="17">
        <v>581</v>
      </c>
      <c r="W152" s="17">
        <v>0.54589600000000005</v>
      </c>
      <c r="X152" s="17">
        <v>784</v>
      </c>
      <c r="Y152" s="17">
        <v>0</v>
      </c>
      <c r="Z152" s="17">
        <v>0</v>
      </c>
      <c r="AA152" s="17">
        <v>0.43368800000000002</v>
      </c>
      <c r="AB152" s="17">
        <v>2.1858699999999999E-3</v>
      </c>
      <c r="AC152" s="17">
        <v>5.1011000000000001E-2</v>
      </c>
      <c r="AD152" s="17">
        <v>0.25</v>
      </c>
      <c r="AE152" s="17">
        <v>1300.5999999999999</v>
      </c>
    </row>
    <row r="153" spans="1:31">
      <c r="A153" s="17">
        <v>140</v>
      </c>
      <c r="B153" s="19">
        <v>6.7997685185185189E-2</v>
      </c>
      <c r="C153" s="17">
        <v>87.8</v>
      </c>
      <c r="D153" s="17">
        <v>0</v>
      </c>
      <c r="E153" s="17">
        <v>0</v>
      </c>
      <c r="F153" s="17">
        <v>0</v>
      </c>
      <c r="G153" s="17">
        <v>0.883328</v>
      </c>
      <c r="H153" s="17">
        <v>5.2191000000000001E-2</v>
      </c>
      <c r="I153" s="17">
        <v>8.0308000000000004E-2</v>
      </c>
      <c r="J153" s="17">
        <v>2.8117E-2</v>
      </c>
      <c r="K153" s="17">
        <v>0.35011100000000001</v>
      </c>
      <c r="L153" s="17">
        <v>503.9</v>
      </c>
      <c r="M153" s="17">
        <v>6.0000000000000002E-6</v>
      </c>
      <c r="N153" s="17">
        <v>547</v>
      </c>
      <c r="O153" s="17">
        <v>0</v>
      </c>
      <c r="P153" s="17">
        <v>0</v>
      </c>
      <c r="Q153" s="17">
        <v>0.78929499999999997</v>
      </c>
      <c r="R153" s="17">
        <v>4.7897000000000002E-2</v>
      </c>
      <c r="S153" s="17">
        <v>7.3276999999999995E-2</v>
      </c>
      <c r="T153" s="17">
        <v>2.538E-2</v>
      </c>
      <c r="U153" s="17">
        <v>0.34635700000000003</v>
      </c>
      <c r="V153" s="17">
        <v>621.4</v>
      </c>
      <c r="W153" s="17">
        <v>0.27914600000000001</v>
      </c>
      <c r="X153" s="17">
        <v>727</v>
      </c>
      <c r="Y153" s="17">
        <v>0</v>
      </c>
      <c r="Z153" s="17">
        <v>0</v>
      </c>
      <c r="AA153" s="17">
        <v>0.53285700000000003</v>
      </c>
      <c r="AB153" s="17">
        <v>1.4564599999999999E-3</v>
      </c>
      <c r="AC153" s="17">
        <v>4.7934299999999999E-2</v>
      </c>
      <c r="AD153" s="17">
        <v>0.25</v>
      </c>
      <c r="AE153" s="17">
        <v>1648.1</v>
      </c>
    </row>
    <row r="154" spans="1:31">
      <c r="A154" s="17">
        <v>141</v>
      </c>
      <c r="B154" s="19">
        <v>6.805555555555555E-2</v>
      </c>
      <c r="C154" s="17">
        <v>86.5</v>
      </c>
      <c r="D154" s="17">
        <v>0</v>
      </c>
      <c r="E154" s="17">
        <v>0</v>
      </c>
      <c r="F154" s="17">
        <v>0</v>
      </c>
      <c r="G154" s="17">
        <v>0.81791800000000003</v>
      </c>
      <c r="H154" s="17">
        <v>5.3226999999999997E-2</v>
      </c>
      <c r="I154" s="17">
        <v>7.8917000000000001E-2</v>
      </c>
      <c r="J154" s="17">
        <v>2.5690999999999999E-2</v>
      </c>
      <c r="K154" s="17">
        <v>0.32553700000000002</v>
      </c>
      <c r="L154" s="17">
        <v>607.79999999999995</v>
      </c>
      <c r="M154" s="17">
        <v>4.5741999999999998E-2</v>
      </c>
      <c r="N154" s="17">
        <v>938</v>
      </c>
      <c r="O154" s="17">
        <v>0</v>
      </c>
      <c r="P154" s="17">
        <v>0</v>
      </c>
      <c r="Q154" s="17">
        <v>0.80672100000000002</v>
      </c>
      <c r="R154" s="17">
        <v>5.2864000000000001E-2</v>
      </c>
      <c r="S154" s="17">
        <v>7.7691999999999997E-2</v>
      </c>
      <c r="T154" s="17">
        <v>2.4827999999999999E-2</v>
      </c>
      <c r="U154" s="17">
        <v>0.31956899999999999</v>
      </c>
      <c r="V154" s="17">
        <v>642.79999999999995</v>
      </c>
      <c r="W154" s="17">
        <v>0.6</v>
      </c>
      <c r="X154" s="17">
        <v>537</v>
      </c>
      <c r="Y154" s="17">
        <v>0</v>
      </c>
      <c r="Z154" s="17">
        <v>0</v>
      </c>
      <c r="AA154" s="17">
        <v>0.49164400000000003</v>
      </c>
      <c r="AB154" s="17">
        <v>3.0092000000000001E-3</v>
      </c>
      <c r="AC154" s="17">
        <v>5.2938699999999998E-2</v>
      </c>
      <c r="AD154" s="17">
        <v>0.25</v>
      </c>
      <c r="AE154" s="17">
        <v>1366.5</v>
      </c>
    </row>
    <row r="155" spans="1:31">
      <c r="A155" s="17">
        <v>142</v>
      </c>
      <c r="B155" s="19">
        <v>6.8113425925925938E-2</v>
      </c>
      <c r="C155" s="17">
        <v>85.8</v>
      </c>
      <c r="D155" s="17">
        <v>0</v>
      </c>
      <c r="E155" s="17">
        <v>0</v>
      </c>
      <c r="F155" s="17">
        <v>0</v>
      </c>
      <c r="G155" s="17">
        <v>0.82238</v>
      </c>
      <c r="H155" s="17">
        <v>5.8168999999999998E-2</v>
      </c>
      <c r="I155" s="17">
        <v>8.1304000000000001E-2</v>
      </c>
      <c r="J155" s="17">
        <v>2.3136E-2</v>
      </c>
      <c r="K155" s="17">
        <v>0.284555</v>
      </c>
      <c r="L155" s="17">
        <v>475.8</v>
      </c>
      <c r="M155" s="17">
        <v>1.8100000000000001E-4</v>
      </c>
      <c r="N155" s="17">
        <v>585</v>
      </c>
      <c r="O155" s="17">
        <v>0</v>
      </c>
      <c r="P155" s="17">
        <v>0</v>
      </c>
      <c r="Q155" s="17">
        <v>0.82039899999999999</v>
      </c>
      <c r="R155" s="17">
        <v>5.5447999999999997E-2</v>
      </c>
      <c r="S155" s="17">
        <v>8.3220000000000002E-2</v>
      </c>
      <c r="T155" s="17">
        <v>2.7772000000000002E-2</v>
      </c>
      <c r="U155" s="17">
        <v>0.33371800000000001</v>
      </c>
      <c r="V155" s="17">
        <v>656.2</v>
      </c>
      <c r="W155" s="17">
        <v>3.9999999999999998E-6</v>
      </c>
      <c r="X155" s="17">
        <v>992</v>
      </c>
      <c r="Y155" s="17">
        <v>0</v>
      </c>
      <c r="Z155" s="17">
        <v>0</v>
      </c>
      <c r="AA155" s="17">
        <v>0.51341300000000001</v>
      </c>
      <c r="AB155" s="17">
        <v>1.47181E-3</v>
      </c>
      <c r="AC155" s="17">
        <v>5.5488799999999998E-2</v>
      </c>
      <c r="AD155" s="17">
        <v>0.25</v>
      </c>
      <c r="AE155" s="17">
        <v>1745.6</v>
      </c>
    </row>
    <row r="156" spans="1:31">
      <c r="A156" s="17">
        <v>143</v>
      </c>
      <c r="B156" s="19">
        <v>6.8159722222222219E-2</v>
      </c>
      <c r="C156" s="17">
        <v>84.9</v>
      </c>
      <c r="D156" s="17">
        <v>0</v>
      </c>
      <c r="E156" s="17">
        <v>0</v>
      </c>
      <c r="F156" s="17">
        <v>0</v>
      </c>
      <c r="G156" s="17">
        <v>0.87656000000000001</v>
      </c>
      <c r="H156" s="17">
        <v>5.7481999999999998E-2</v>
      </c>
      <c r="I156" s="17">
        <v>8.5505999999999999E-2</v>
      </c>
      <c r="J156" s="17">
        <v>2.8025000000000001E-2</v>
      </c>
      <c r="K156" s="17">
        <v>0.32774999999999999</v>
      </c>
      <c r="L156" s="17">
        <v>601.20000000000005</v>
      </c>
      <c r="M156" s="17">
        <v>2.6148000000000001E-2</v>
      </c>
      <c r="N156" s="17">
        <v>756</v>
      </c>
      <c r="O156" s="17">
        <v>0</v>
      </c>
      <c r="P156" s="17">
        <v>0</v>
      </c>
      <c r="Q156" s="17">
        <v>0.77906600000000004</v>
      </c>
      <c r="R156" s="17">
        <v>5.5544999999999997E-2</v>
      </c>
      <c r="S156" s="17">
        <v>7.9968999999999998E-2</v>
      </c>
      <c r="T156" s="17">
        <v>2.4424000000000001E-2</v>
      </c>
      <c r="U156" s="17">
        <v>0.30541600000000002</v>
      </c>
      <c r="V156" s="17">
        <v>490.2</v>
      </c>
      <c r="W156" s="17">
        <v>3.0000000000000001E-6</v>
      </c>
      <c r="X156" s="17">
        <v>851</v>
      </c>
      <c r="Y156" s="17">
        <v>0</v>
      </c>
      <c r="Z156" s="17">
        <v>0</v>
      </c>
      <c r="AA156" s="17">
        <v>0.46987099999999998</v>
      </c>
      <c r="AB156" s="17">
        <v>2.3996199999999999E-3</v>
      </c>
      <c r="AC156" s="17">
        <v>5.5603800000000002E-2</v>
      </c>
      <c r="AD156" s="17">
        <v>0.25</v>
      </c>
      <c r="AE156" s="17">
        <v>1381.6</v>
      </c>
    </row>
    <row r="157" spans="1:31">
      <c r="A157" s="17">
        <v>144</v>
      </c>
      <c r="B157" s="19">
        <v>6.8217592592592594E-2</v>
      </c>
      <c r="C157" s="17">
        <v>84</v>
      </c>
      <c r="D157" s="17">
        <v>0</v>
      </c>
      <c r="E157" s="17">
        <v>0</v>
      </c>
      <c r="F157" s="17">
        <v>0</v>
      </c>
      <c r="G157" s="17">
        <v>0.87619199999999997</v>
      </c>
      <c r="H157" s="17">
        <v>5.5138E-2</v>
      </c>
      <c r="I157" s="17">
        <v>8.4249000000000004E-2</v>
      </c>
      <c r="J157" s="17">
        <v>2.9111000000000001E-2</v>
      </c>
      <c r="K157" s="17">
        <v>0.34553499999999998</v>
      </c>
      <c r="L157" s="17">
        <v>539.20000000000005</v>
      </c>
      <c r="M157" s="17">
        <v>9.9999999999999995E-7</v>
      </c>
      <c r="N157" s="17">
        <v>744</v>
      </c>
      <c r="O157" s="17">
        <v>0</v>
      </c>
      <c r="P157" s="17">
        <v>0</v>
      </c>
      <c r="Q157" s="17">
        <v>0.88013600000000003</v>
      </c>
      <c r="R157" s="17">
        <v>5.2645999999999998E-2</v>
      </c>
      <c r="S157" s="17">
        <v>8.1961000000000006E-2</v>
      </c>
      <c r="T157" s="17">
        <v>2.9315000000000001E-2</v>
      </c>
      <c r="U157" s="17">
        <v>0.35767100000000002</v>
      </c>
      <c r="V157" s="17">
        <v>692.9</v>
      </c>
      <c r="W157" s="17">
        <v>5.4958E-2</v>
      </c>
      <c r="X157" s="17">
        <v>770</v>
      </c>
      <c r="Y157" s="17">
        <v>0</v>
      </c>
      <c r="Z157" s="17">
        <v>0</v>
      </c>
      <c r="AA157" s="17">
        <v>0.55026299999999995</v>
      </c>
      <c r="AB157" s="17">
        <v>2.1189199999999998E-3</v>
      </c>
      <c r="AC157" s="17">
        <v>5.2708100000000001E-2</v>
      </c>
      <c r="AD157" s="17">
        <v>0.25</v>
      </c>
      <c r="AE157" s="17">
        <v>1540.3</v>
      </c>
    </row>
    <row r="158" spans="1:31">
      <c r="A158" s="17">
        <v>145</v>
      </c>
      <c r="B158" s="19">
        <v>6.8275462962962954E-2</v>
      </c>
      <c r="C158" s="17">
        <v>82.9</v>
      </c>
      <c r="D158" s="17">
        <v>0</v>
      </c>
      <c r="E158" s="17">
        <v>0</v>
      </c>
      <c r="F158" s="17">
        <v>0</v>
      </c>
      <c r="G158" s="17">
        <v>0.88986299999999996</v>
      </c>
      <c r="H158" s="17">
        <v>5.7708000000000002E-2</v>
      </c>
      <c r="I158" s="17">
        <v>8.7729000000000001E-2</v>
      </c>
      <c r="J158" s="17">
        <v>3.0022E-2</v>
      </c>
      <c r="K158" s="17">
        <v>0.34220800000000001</v>
      </c>
      <c r="L158" s="17">
        <v>561.5</v>
      </c>
      <c r="M158" s="17">
        <v>6.3600000000000004E-2</v>
      </c>
      <c r="N158" s="17">
        <v>541</v>
      </c>
      <c r="O158" s="17">
        <v>0</v>
      </c>
      <c r="P158" s="17">
        <v>0</v>
      </c>
      <c r="Q158" s="17">
        <v>0.88927800000000001</v>
      </c>
      <c r="R158" s="17">
        <v>6.0509E-2</v>
      </c>
      <c r="S158" s="17">
        <v>8.8903999999999997E-2</v>
      </c>
      <c r="T158" s="17">
        <v>2.8395E-2</v>
      </c>
      <c r="U158" s="17">
        <v>0.31939200000000001</v>
      </c>
      <c r="V158" s="17">
        <v>543.1</v>
      </c>
      <c r="W158" s="17">
        <v>1.9999999999999999E-6</v>
      </c>
      <c r="X158" s="17">
        <v>663</v>
      </c>
      <c r="Y158" s="17">
        <v>0</v>
      </c>
      <c r="Z158" s="17">
        <v>0</v>
      </c>
      <c r="AA158" s="17">
        <v>0.491373</v>
      </c>
      <c r="AB158" s="17">
        <v>1.6053899999999999E-3</v>
      </c>
      <c r="AC158" s="17">
        <v>6.0554299999999998E-2</v>
      </c>
      <c r="AD158" s="17">
        <v>0.25</v>
      </c>
      <c r="AE158" s="17">
        <v>1479.1</v>
      </c>
    </row>
    <row r="159" spans="1:31">
      <c r="A159" s="17">
        <v>146</v>
      </c>
      <c r="B159" s="19">
        <v>6.8333333333333343E-2</v>
      </c>
      <c r="C159" s="17">
        <v>82.1</v>
      </c>
      <c r="D159" s="17">
        <v>0</v>
      </c>
      <c r="E159" s="17">
        <v>0</v>
      </c>
      <c r="F159" s="17">
        <v>0</v>
      </c>
      <c r="G159" s="17">
        <v>0.92310899999999996</v>
      </c>
      <c r="H159" s="17">
        <v>5.8987999999999999E-2</v>
      </c>
      <c r="I159" s="17">
        <v>9.7719E-2</v>
      </c>
      <c r="J159" s="17">
        <v>3.8731000000000002E-2</v>
      </c>
      <c r="K159" s="17">
        <v>0.39635199999999998</v>
      </c>
      <c r="L159" s="17">
        <v>633.70000000000005</v>
      </c>
      <c r="M159" s="17">
        <v>5.0000000000000004E-6</v>
      </c>
      <c r="N159" s="17">
        <v>604</v>
      </c>
      <c r="O159" s="17">
        <v>0</v>
      </c>
      <c r="P159" s="17">
        <v>0</v>
      </c>
      <c r="Q159" s="17">
        <v>0.88762600000000003</v>
      </c>
      <c r="R159" s="17">
        <v>5.5402E-2</v>
      </c>
      <c r="S159" s="17">
        <v>8.6001999999999995E-2</v>
      </c>
      <c r="T159" s="17">
        <v>3.0599999999999999E-2</v>
      </c>
      <c r="U159" s="17">
        <v>0.35580499999999998</v>
      </c>
      <c r="V159" s="17">
        <v>571</v>
      </c>
      <c r="W159" s="17">
        <v>0.25232199999999999</v>
      </c>
      <c r="X159" s="17">
        <v>1210</v>
      </c>
      <c r="Y159" s="17">
        <v>0</v>
      </c>
      <c r="Z159" s="17">
        <v>0</v>
      </c>
      <c r="AA159" s="17">
        <v>0.54739300000000002</v>
      </c>
      <c r="AB159" s="17">
        <v>2.02293E-3</v>
      </c>
      <c r="AC159" s="17">
        <v>5.5463999999999999E-2</v>
      </c>
      <c r="AD159" s="17">
        <v>0.25</v>
      </c>
      <c r="AE159" s="17">
        <v>1310.7</v>
      </c>
    </row>
    <row r="160" spans="1:31">
      <c r="A160" s="17">
        <v>147</v>
      </c>
      <c r="B160" s="19">
        <v>6.8379629629629637E-2</v>
      </c>
      <c r="C160" s="17">
        <v>81</v>
      </c>
      <c r="D160" s="17">
        <v>0</v>
      </c>
      <c r="E160" s="17">
        <v>0</v>
      </c>
      <c r="F160" s="17">
        <v>0</v>
      </c>
      <c r="G160" s="17">
        <v>0.87284799999999996</v>
      </c>
      <c r="H160" s="17">
        <v>6.0162E-2</v>
      </c>
      <c r="I160" s="17">
        <v>9.2659000000000005E-2</v>
      </c>
      <c r="J160" s="17">
        <v>3.2496999999999998E-2</v>
      </c>
      <c r="K160" s="17">
        <v>0.35071799999999997</v>
      </c>
      <c r="L160" s="17">
        <v>587.29999999999995</v>
      </c>
      <c r="M160" s="17">
        <v>6.0000000000000002E-6</v>
      </c>
      <c r="N160" s="17">
        <v>793</v>
      </c>
      <c r="O160" s="17">
        <v>0</v>
      </c>
      <c r="P160" s="17">
        <v>0</v>
      </c>
      <c r="Q160" s="17">
        <v>0.89006200000000002</v>
      </c>
      <c r="R160" s="17">
        <v>6.4320000000000002E-2</v>
      </c>
      <c r="S160" s="17">
        <v>9.7337000000000007E-2</v>
      </c>
      <c r="T160" s="17">
        <v>3.3017999999999999E-2</v>
      </c>
      <c r="U160" s="17">
        <v>0.33920899999999998</v>
      </c>
      <c r="V160" s="17">
        <v>626.9</v>
      </c>
      <c r="W160" s="17">
        <v>0.358047</v>
      </c>
      <c r="X160" s="17">
        <v>869</v>
      </c>
      <c r="Y160" s="17">
        <v>0</v>
      </c>
      <c r="Z160" s="17">
        <v>0</v>
      </c>
      <c r="AA160" s="17">
        <v>0.52186100000000002</v>
      </c>
      <c r="AB160" s="17">
        <v>2.4599499999999998E-3</v>
      </c>
      <c r="AC160" s="17">
        <v>6.4400799999999994E-2</v>
      </c>
      <c r="AD160" s="17">
        <v>0.25</v>
      </c>
      <c r="AE160" s="17">
        <v>1414.2</v>
      </c>
    </row>
    <row r="161" spans="1:31">
      <c r="A161" s="17">
        <v>148</v>
      </c>
      <c r="B161" s="19">
        <v>6.8437499999999998E-2</v>
      </c>
      <c r="C161" s="17">
        <v>80</v>
      </c>
      <c r="D161" s="17">
        <v>0</v>
      </c>
      <c r="E161" s="17">
        <v>0</v>
      </c>
      <c r="F161" s="17">
        <v>0</v>
      </c>
      <c r="G161" s="17">
        <v>0.91568700000000003</v>
      </c>
      <c r="H161" s="17">
        <v>6.1413000000000002E-2</v>
      </c>
      <c r="I161" s="17">
        <v>9.6187999999999996E-2</v>
      </c>
      <c r="J161" s="17">
        <v>3.4775E-2</v>
      </c>
      <c r="K161" s="17">
        <v>0.36152800000000002</v>
      </c>
      <c r="L161" s="17">
        <v>661</v>
      </c>
      <c r="M161" s="17">
        <v>2.5901E-2</v>
      </c>
      <c r="N161" s="17">
        <v>406</v>
      </c>
      <c r="O161" s="17">
        <v>0</v>
      </c>
      <c r="P161" s="17">
        <v>0</v>
      </c>
      <c r="Q161" s="17">
        <v>0.84148900000000004</v>
      </c>
      <c r="R161" s="17">
        <v>6.1463999999999998E-2</v>
      </c>
      <c r="S161" s="17">
        <v>8.7859999999999994E-2</v>
      </c>
      <c r="T161" s="17">
        <v>2.6395999999999999E-2</v>
      </c>
      <c r="U161" s="17">
        <v>0.30043599999999998</v>
      </c>
      <c r="V161" s="17">
        <v>504.9</v>
      </c>
      <c r="W161" s="17">
        <v>0.36949300000000002</v>
      </c>
      <c r="X161" s="17">
        <v>832</v>
      </c>
      <c r="Y161" s="17">
        <v>0</v>
      </c>
      <c r="Z161" s="17">
        <v>0</v>
      </c>
      <c r="AA161" s="17">
        <v>0.46220899999999998</v>
      </c>
      <c r="AB161" s="17">
        <v>1.42044E-3</v>
      </c>
      <c r="AC161" s="17">
        <v>6.1501300000000002E-2</v>
      </c>
      <c r="AD161" s="17">
        <v>0.25</v>
      </c>
      <c r="AE161" s="17">
        <v>1256.5999999999999</v>
      </c>
    </row>
    <row r="162" spans="1:31">
      <c r="A162" s="17">
        <v>149</v>
      </c>
      <c r="B162" s="19">
        <v>6.8495370370370359E-2</v>
      </c>
      <c r="C162" s="17">
        <v>79.400000000000006</v>
      </c>
      <c r="D162" s="17">
        <v>0</v>
      </c>
      <c r="E162" s="17">
        <v>0</v>
      </c>
      <c r="F162" s="17">
        <v>0</v>
      </c>
      <c r="G162" s="17">
        <v>0.94334099999999999</v>
      </c>
      <c r="H162" s="17">
        <v>6.6699999999999995E-2</v>
      </c>
      <c r="I162" s="17">
        <v>0.104772</v>
      </c>
      <c r="J162" s="17">
        <v>3.8072000000000002E-2</v>
      </c>
      <c r="K162" s="17">
        <v>0.36337900000000001</v>
      </c>
      <c r="L162" s="17">
        <v>606.1</v>
      </c>
      <c r="M162" s="17">
        <v>9.0000000000000002E-6</v>
      </c>
      <c r="N162" s="17">
        <v>739</v>
      </c>
      <c r="O162" s="17">
        <v>0</v>
      </c>
      <c r="P162" s="17">
        <v>0</v>
      </c>
      <c r="Q162" s="17">
        <v>0.87654500000000002</v>
      </c>
      <c r="R162" s="17">
        <v>6.1898000000000002E-2</v>
      </c>
      <c r="S162" s="17">
        <v>9.7233E-2</v>
      </c>
      <c r="T162" s="17">
        <v>3.5334999999999998E-2</v>
      </c>
      <c r="U162" s="17">
        <v>0.36340299999999998</v>
      </c>
      <c r="V162" s="17">
        <v>582.79999999999995</v>
      </c>
      <c r="W162" s="17">
        <v>1.9999999999999999E-6</v>
      </c>
      <c r="X162" s="17">
        <v>808</v>
      </c>
      <c r="Y162" s="17">
        <v>0</v>
      </c>
      <c r="Z162" s="17">
        <v>0</v>
      </c>
      <c r="AA162" s="17">
        <v>0.55908199999999997</v>
      </c>
      <c r="AB162" s="17">
        <v>2.36638E-3</v>
      </c>
      <c r="AC162" s="17">
        <v>6.1981799999999997E-2</v>
      </c>
      <c r="AD162" s="17">
        <v>0.25</v>
      </c>
      <c r="AE162" s="17">
        <v>1370.3</v>
      </c>
    </row>
    <row r="163" spans="1:31">
      <c r="A163" s="17">
        <v>150</v>
      </c>
      <c r="B163" s="19">
        <v>6.8553240740740748E-2</v>
      </c>
      <c r="C163" s="17">
        <v>78.099999999999994</v>
      </c>
      <c r="D163" s="17">
        <v>0</v>
      </c>
      <c r="E163" s="17">
        <v>0</v>
      </c>
      <c r="F163" s="17">
        <v>0</v>
      </c>
      <c r="G163" s="17">
        <v>0.88766199999999995</v>
      </c>
      <c r="H163" s="17">
        <v>6.3077999999999995E-2</v>
      </c>
      <c r="I163" s="17">
        <v>9.9086999999999995E-2</v>
      </c>
      <c r="J163" s="17">
        <v>3.6008999999999999E-2</v>
      </c>
      <c r="K163" s="17">
        <v>0.36340699999999998</v>
      </c>
      <c r="L163" s="17">
        <v>648.29999999999995</v>
      </c>
      <c r="M163" s="17">
        <v>3.9999999999999998E-6</v>
      </c>
      <c r="N163" s="17">
        <v>771</v>
      </c>
      <c r="O163" s="17">
        <v>0</v>
      </c>
      <c r="P163" s="17">
        <v>0</v>
      </c>
      <c r="Q163" s="17">
        <v>0.90408999999999995</v>
      </c>
      <c r="R163" s="17">
        <v>6.5109E-2</v>
      </c>
      <c r="S163" s="17">
        <v>9.9604999999999999E-2</v>
      </c>
      <c r="T163" s="17">
        <v>3.4497E-2</v>
      </c>
      <c r="U163" s="17">
        <v>0.34633399999999998</v>
      </c>
      <c r="V163" s="17">
        <v>579.1</v>
      </c>
      <c r="W163" s="17">
        <v>6.0000000000000002E-6</v>
      </c>
      <c r="X163" s="17">
        <v>1359</v>
      </c>
      <c r="Y163" s="17">
        <v>0</v>
      </c>
      <c r="Z163" s="17">
        <v>0</v>
      </c>
      <c r="AA163" s="17">
        <v>0.53282200000000002</v>
      </c>
      <c r="AB163" s="17">
        <v>2.63831E-3</v>
      </c>
      <c r="AC163" s="17">
        <v>6.5199599999999996E-2</v>
      </c>
      <c r="AD163" s="17">
        <v>0.25</v>
      </c>
      <c r="AE163" s="17">
        <v>1281.0999999999999</v>
      </c>
    </row>
    <row r="164" spans="1:31">
      <c r="A164" s="17">
        <v>151</v>
      </c>
      <c r="B164" s="19">
        <v>6.8599537037037042E-2</v>
      </c>
      <c r="C164" s="17">
        <v>77.2</v>
      </c>
      <c r="D164" s="17">
        <v>0</v>
      </c>
      <c r="E164" s="17">
        <v>0</v>
      </c>
      <c r="F164" s="17">
        <v>0</v>
      </c>
      <c r="G164" s="17">
        <v>0.93104399999999998</v>
      </c>
      <c r="H164" s="17">
        <v>6.7053000000000001E-2</v>
      </c>
      <c r="I164" s="17">
        <v>0.10992499999999999</v>
      </c>
      <c r="J164" s="17">
        <v>4.2872E-2</v>
      </c>
      <c r="K164" s="17">
        <v>0.39001200000000003</v>
      </c>
      <c r="L164" s="17">
        <v>662.9</v>
      </c>
      <c r="M164" s="17">
        <v>5.0000000000000004E-6</v>
      </c>
      <c r="N164" s="17">
        <v>763</v>
      </c>
      <c r="O164" s="17">
        <v>0</v>
      </c>
      <c r="P164" s="17">
        <v>0</v>
      </c>
      <c r="Q164" s="17">
        <v>0.920682</v>
      </c>
      <c r="R164" s="17">
        <v>6.9350999999999996E-2</v>
      </c>
      <c r="S164" s="17">
        <v>0.10841099999999999</v>
      </c>
      <c r="T164" s="17">
        <v>3.9059999999999997E-2</v>
      </c>
      <c r="U164" s="17">
        <v>0.36029600000000001</v>
      </c>
      <c r="V164" s="17">
        <v>629.79999999999995</v>
      </c>
      <c r="W164" s="17">
        <v>0.27522999999999997</v>
      </c>
      <c r="X164" s="17">
        <v>815</v>
      </c>
      <c r="Y164" s="17">
        <v>0</v>
      </c>
      <c r="Z164" s="17">
        <v>0</v>
      </c>
      <c r="AA164" s="17">
        <v>0.55430199999999996</v>
      </c>
      <c r="AB164" s="17">
        <v>2.6703400000000002E-3</v>
      </c>
      <c r="AC164" s="17">
        <v>6.94554E-2</v>
      </c>
      <c r="AD164" s="17">
        <v>0.25</v>
      </c>
      <c r="AE164" s="17">
        <v>1253</v>
      </c>
    </row>
    <row r="165" spans="1:31">
      <c r="A165" s="17">
        <v>152</v>
      </c>
      <c r="B165" s="19">
        <v>6.8657407407407403E-2</v>
      </c>
      <c r="C165" s="17">
        <v>76.3</v>
      </c>
      <c r="D165" s="17">
        <v>0</v>
      </c>
      <c r="E165" s="17">
        <v>0</v>
      </c>
      <c r="F165" s="17">
        <v>0</v>
      </c>
      <c r="G165" s="17">
        <v>0.94244099999999997</v>
      </c>
      <c r="H165" s="17">
        <v>6.5433000000000005E-2</v>
      </c>
      <c r="I165" s="17">
        <v>0.105728</v>
      </c>
      <c r="J165" s="17">
        <v>4.0294000000000003E-2</v>
      </c>
      <c r="K165" s="17">
        <v>0.38111499999999998</v>
      </c>
      <c r="L165" s="17">
        <v>713.4</v>
      </c>
      <c r="M165" s="17">
        <v>9.9583000000000005E-2</v>
      </c>
      <c r="N165" s="17">
        <v>544</v>
      </c>
      <c r="O165" s="17">
        <v>0</v>
      </c>
      <c r="P165" s="17">
        <v>0</v>
      </c>
      <c r="Q165" s="17">
        <v>0.86679799999999996</v>
      </c>
      <c r="R165" s="17">
        <v>6.6527000000000003E-2</v>
      </c>
      <c r="S165" s="17">
        <v>0.102671</v>
      </c>
      <c r="T165" s="17">
        <v>3.6144000000000003E-2</v>
      </c>
      <c r="U165" s="17">
        <v>0.35203699999999999</v>
      </c>
      <c r="V165" s="17">
        <v>672.4</v>
      </c>
      <c r="W165" s="17">
        <v>3.9999999999999998E-6</v>
      </c>
      <c r="X165" s="17">
        <v>711</v>
      </c>
      <c r="Y165" s="17">
        <v>0</v>
      </c>
      <c r="Z165" s="17">
        <v>0</v>
      </c>
      <c r="AA165" s="17">
        <v>0.54159500000000005</v>
      </c>
      <c r="AB165" s="17">
        <v>2.0503399999999999E-3</v>
      </c>
      <c r="AC165" s="17">
        <v>6.6601099999999996E-2</v>
      </c>
      <c r="AD165" s="17">
        <v>0.25</v>
      </c>
      <c r="AE165" s="17">
        <v>1164.3</v>
      </c>
    </row>
    <row r="166" spans="1:31">
      <c r="A166" s="17">
        <v>153</v>
      </c>
      <c r="B166" s="19">
        <v>6.8715277777777778E-2</v>
      </c>
      <c r="C166" s="17">
        <v>75.400000000000006</v>
      </c>
      <c r="D166" s="17">
        <v>0</v>
      </c>
      <c r="E166" s="17">
        <v>0</v>
      </c>
      <c r="F166" s="17">
        <v>0</v>
      </c>
      <c r="G166" s="17">
        <v>0.91584500000000002</v>
      </c>
      <c r="H166" s="17">
        <v>6.9328000000000001E-2</v>
      </c>
      <c r="I166" s="17">
        <v>0.114902</v>
      </c>
      <c r="J166" s="17">
        <v>4.5574000000000003E-2</v>
      </c>
      <c r="K166" s="17">
        <v>0.39663500000000002</v>
      </c>
      <c r="L166" s="17">
        <v>667.3</v>
      </c>
      <c r="M166" s="17">
        <v>8.7545999999999999E-2</v>
      </c>
      <c r="N166" s="17">
        <v>562</v>
      </c>
      <c r="O166" s="17">
        <v>0</v>
      </c>
      <c r="P166" s="17">
        <v>0</v>
      </c>
      <c r="Q166" s="17">
        <v>0.89224300000000001</v>
      </c>
      <c r="R166" s="17">
        <v>7.1712999999999999E-2</v>
      </c>
      <c r="S166" s="17">
        <v>0.109873</v>
      </c>
      <c r="T166" s="17">
        <v>3.8159999999999999E-2</v>
      </c>
      <c r="U166" s="17">
        <v>0.34731200000000001</v>
      </c>
      <c r="V166" s="17">
        <v>551.9</v>
      </c>
      <c r="W166" s="17">
        <v>9.3038999999999997E-2</v>
      </c>
      <c r="X166" s="17">
        <v>756</v>
      </c>
      <c r="Y166" s="17">
        <v>0</v>
      </c>
      <c r="Z166" s="17">
        <v>0</v>
      </c>
      <c r="AA166" s="17">
        <v>0.53432599999999997</v>
      </c>
      <c r="AB166" s="17">
        <v>1.98116E-3</v>
      </c>
      <c r="AC166" s="17">
        <v>7.1788299999999999E-2</v>
      </c>
      <c r="AD166" s="17">
        <v>0.25</v>
      </c>
      <c r="AE166" s="17">
        <v>1244.5999999999999</v>
      </c>
    </row>
    <row r="167" spans="1:31">
      <c r="A167" s="17">
        <v>154</v>
      </c>
      <c r="B167" s="19">
        <v>6.8773148148148153E-2</v>
      </c>
      <c r="C167" s="17">
        <v>74.7</v>
      </c>
      <c r="D167" s="17">
        <v>0</v>
      </c>
      <c r="E167" s="17">
        <v>0</v>
      </c>
      <c r="F167" s="17">
        <v>0</v>
      </c>
      <c r="G167" s="17">
        <v>0.893432</v>
      </c>
      <c r="H167" s="17">
        <v>6.8457000000000004E-2</v>
      </c>
      <c r="I167" s="17">
        <v>0.107975</v>
      </c>
      <c r="J167" s="17">
        <v>3.9517999999999998E-2</v>
      </c>
      <c r="K167" s="17">
        <v>0.36599199999999998</v>
      </c>
      <c r="L167" s="17">
        <v>597.20000000000005</v>
      </c>
      <c r="M167" s="17">
        <v>2.3E-5</v>
      </c>
      <c r="N167" s="17">
        <v>582</v>
      </c>
      <c r="O167" s="17">
        <v>0</v>
      </c>
      <c r="P167" s="17">
        <v>0</v>
      </c>
      <c r="Q167" s="17">
        <v>0.92770799999999998</v>
      </c>
      <c r="R167" s="17">
        <v>6.4630000000000007E-2</v>
      </c>
      <c r="S167" s="17">
        <v>0.106643</v>
      </c>
      <c r="T167" s="17">
        <v>4.2014000000000003E-2</v>
      </c>
      <c r="U167" s="17">
        <v>0.39396399999999998</v>
      </c>
      <c r="V167" s="17">
        <v>682.4</v>
      </c>
      <c r="W167" s="17">
        <v>0.35944300000000001</v>
      </c>
      <c r="X167" s="17">
        <v>629</v>
      </c>
      <c r="Y167" s="17">
        <v>0</v>
      </c>
      <c r="Z167" s="17">
        <v>0</v>
      </c>
      <c r="AA167" s="17">
        <v>0.60609900000000005</v>
      </c>
      <c r="AB167" s="17">
        <v>1.8355800000000001E-3</v>
      </c>
      <c r="AC167" s="17">
        <v>6.4706700000000006E-2</v>
      </c>
      <c r="AD167" s="17">
        <v>0.25</v>
      </c>
      <c r="AE167" s="17">
        <v>1390.7</v>
      </c>
    </row>
    <row r="168" spans="1:31">
      <c r="A168" s="17">
        <v>155</v>
      </c>
      <c r="B168" s="19">
        <v>6.8819444444444447E-2</v>
      </c>
      <c r="C168" s="17">
        <v>73.599999999999994</v>
      </c>
      <c r="D168" s="17">
        <v>0</v>
      </c>
      <c r="E168" s="17">
        <v>0</v>
      </c>
      <c r="F168" s="17">
        <v>0</v>
      </c>
      <c r="G168" s="17">
        <v>0.94952800000000004</v>
      </c>
      <c r="H168" s="17">
        <v>7.8266000000000002E-2</v>
      </c>
      <c r="I168" s="17">
        <v>0.12753200000000001</v>
      </c>
      <c r="J168" s="17">
        <v>4.9265999999999997E-2</v>
      </c>
      <c r="K168" s="17">
        <v>0.38630599999999998</v>
      </c>
      <c r="L168" s="17">
        <v>574.20000000000005</v>
      </c>
      <c r="M168" s="17">
        <v>1.1E-5</v>
      </c>
      <c r="N168" s="17">
        <v>660</v>
      </c>
      <c r="O168" s="17">
        <v>0</v>
      </c>
      <c r="P168" s="17">
        <v>0</v>
      </c>
      <c r="Q168" s="17">
        <v>0.90416799999999997</v>
      </c>
      <c r="R168" s="17">
        <v>6.9778000000000007E-2</v>
      </c>
      <c r="S168" s="17">
        <v>0.109945</v>
      </c>
      <c r="T168" s="17">
        <v>4.0167000000000001E-2</v>
      </c>
      <c r="U168" s="17">
        <v>0.36533500000000002</v>
      </c>
      <c r="V168" s="17">
        <v>569.20000000000005</v>
      </c>
      <c r="W168" s="17">
        <v>6.8999999999999997E-5</v>
      </c>
      <c r="X168" s="17">
        <v>520</v>
      </c>
      <c r="Y168" s="17">
        <v>0</v>
      </c>
      <c r="Z168" s="17">
        <v>0</v>
      </c>
      <c r="AA168" s="17">
        <v>0.56205300000000002</v>
      </c>
      <c r="AB168" s="17">
        <v>2.0030899999999999E-3</v>
      </c>
      <c r="AC168" s="17">
        <v>6.9858600000000007E-2</v>
      </c>
      <c r="AD168" s="17">
        <v>0.25</v>
      </c>
      <c r="AE168" s="17">
        <v>1446.4</v>
      </c>
    </row>
    <row r="169" spans="1:31">
      <c r="A169" s="17">
        <v>156</v>
      </c>
      <c r="B169" s="19">
        <v>6.8877314814814808E-2</v>
      </c>
      <c r="C169" s="17">
        <v>72.7</v>
      </c>
      <c r="D169" s="17">
        <v>0</v>
      </c>
      <c r="E169" s="17">
        <v>0</v>
      </c>
      <c r="F169" s="17">
        <v>0</v>
      </c>
      <c r="G169" s="17">
        <v>0.93269400000000002</v>
      </c>
      <c r="H169" s="17">
        <v>7.4051000000000006E-2</v>
      </c>
      <c r="I169" s="17">
        <v>0.119422</v>
      </c>
      <c r="J169" s="17">
        <v>4.5370000000000001E-2</v>
      </c>
      <c r="K169" s="17">
        <v>0.379917</v>
      </c>
      <c r="L169" s="17">
        <v>635.5</v>
      </c>
      <c r="M169" s="17">
        <v>0.14164099999999999</v>
      </c>
      <c r="N169" s="17">
        <v>746</v>
      </c>
      <c r="O169" s="17">
        <v>0</v>
      </c>
      <c r="P169" s="17">
        <v>0</v>
      </c>
      <c r="Q169" s="17">
        <v>0.92322000000000004</v>
      </c>
      <c r="R169" s="17">
        <v>7.6069999999999999E-2</v>
      </c>
      <c r="S169" s="17">
        <v>0.117983</v>
      </c>
      <c r="T169" s="17">
        <v>4.1912999999999999E-2</v>
      </c>
      <c r="U169" s="17">
        <v>0.35524699999999998</v>
      </c>
      <c r="V169" s="17">
        <v>610.4</v>
      </c>
      <c r="W169" s="17">
        <v>0.121419</v>
      </c>
      <c r="X169" s="17">
        <v>762</v>
      </c>
      <c r="Y169" s="17">
        <v>0</v>
      </c>
      <c r="Z169" s="17">
        <v>0</v>
      </c>
      <c r="AA169" s="17">
        <v>0.54653399999999996</v>
      </c>
      <c r="AB169" s="17">
        <v>2.5038600000000001E-3</v>
      </c>
      <c r="AC169" s="17">
        <v>7.6175000000000007E-2</v>
      </c>
      <c r="AD169" s="17">
        <v>0.25</v>
      </c>
      <c r="AE169" s="17">
        <v>1306.9000000000001</v>
      </c>
    </row>
    <row r="170" spans="1:31">
      <c r="A170" s="17">
        <v>157</v>
      </c>
      <c r="B170" s="19">
        <v>6.8935185185185183E-2</v>
      </c>
      <c r="C170" s="17">
        <v>71.599999999999994</v>
      </c>
      <c r="D170" s="17">
        <v>0</v>
      </c>
      <c r="E170" s="17">
        <v>0</v>
      </c>
      <c r="F170" s="17">
        <v>0</v>
      </c>
      <c r="G170" s="17">
        <v>0.97015700000000005</v>
      </c>
      <c r="H170" s="17">
        <v>0.107178</v>
      </c>
      <c r="I170" s="17">
        <v>0.18643999999999999</v>
      </c>
      <c r="J170" s="17">
        <v>7.9261999999999999E-2</v>
      </c>
      <c r="K170" s="17">
        <v>0.42513299999999998</v>
      </c>
      <c r="L170" s="17">
        <v>594.4</v>
      </c>
      <c r="M170" s="17">
        <v>6.2508999999999995E-2</v>
      </c>
      <c r="N170" s="17">
        <v>507</v>
      </c>
      <c r="O170" s="17">
        <v>0</v>
      </c>
      <c r="P170" s="17">
        <v>0</v>
      </c>
      <c r="Q170" s="17">
        <v>0.90471000000000001</v>
      </c>
      <c r="R170" s="17">
        <v>6.9393999999999997E-2</v>
      </c>
      <c r="S170" s="17">
        <v>0.113312</v>
      </c>
      <c r="T170" s="17">
        <v>4.3917999999999999E-2</v>
      </c>
      <c r="U170" s="17">
        <v>0.38758100000000001</v>
      </c>
      <c r="V170" s="17">
        <v>672.1</v>
      </c>
      <c r="W170" s="17">
        <v>3.9999999999999998E-6</v>
      </c>
      <c r="X170" s="17">
        <v>1053</v>
      </c>
      <c r="Y170" s="17">
        <v>0</v>
      </c>
      <c r="Z170" s="17">
        <v>0</v>
      </c>
      <c r="AA170" s="17">
        <v>0.59627799999999997</v>
      </c>
      <c r="AB170" s="17">
        <v>1.5933799999999999E-3</v>
      </c>
      <c r="AC170" s="17">
        <v>6.9464399999999996E-2</v>
      </c>
      <c r="AD170" s="17">
        <v>0.25</v>
      </c>
      <c r="AE170" s="17">
        <v>1397.3</v>
      </c>
    </row>
    <row r="171" spans="1:31">
      <c r="A171" s="17">
        <v>158</v>
      </c>
      <c r="B171" s="19">
        <v>6.8993055555555557E-2</v>
      </c>
      <c r="C171" s="17">
        <v>70.8</v>
      </c>
      <c r="D171" s="17">
        <v>0</v>
      </c>
      <c r="E171" s="17">
        <v>0</v>
      </c>
      <c r="F171" s="17">
        <v>0</v>
      </c>
      <c r="G171" s="17">
        <v>0.96043900000000004</v>
      </c>
      <c r="H171" s="17">
        <v>8.9816000000000007E-2</v>
      </c>
      <c r="I171" s="17">
        <v>0.14808499999999999</v>
      </c>
      <c r="J171" s="17">
        <v>5.8269000000000001E-2</v>
      </c>
      <c r="K171" s="17">
        <v>0.393482</v>
      </c>
      <c r="L171" s="17">
        <v>599.1</v>
      </c>
      <c r="M171" s="17">
        <v>9.0000000000000002E-6</v>
      </c>
      <c r="N171" s="17">
        <v>464</v>
      </c>
      <c r="O171" s="17">
        <v>0</v>
      </c>
      <c r="P171" s="17">
        <v>0</v>
      </c>
      <c r="Q171" s="17">
        <v>0.940222</v>
      </c>
      <c r="R171" s="17">
        <v>8.5373000000000004E-2</v>
      </c>
      <c r="S171" s="17">
        <v>0.13789299999999999</v>
      </c>
      <c r="T171" s="17">
        <v>5.2520999999999998E-2</v>
      </c>
      <c r="U171" s="17">
        <v>0.38087900000000002</v>
      </c>
      <c r="V171" s="17">
        <v>602.79999999999995</v>
      </c>
      <c r="W171" s="17">
        <v>0.17911299999999999</v>
      </c>
      <c r="X171" s="17">
        <v>782</v>
      </c>
      <c r="Y171" s="17">
        <v>0</v>
      </c>
      <c r="Z171" s="17">
        <v>0</v>
      </c>
      <c r="AA171" s="17">
        <v>0.58596700000000002</v>
      </c>
      <c r="AB171" s="17">
        <v>1.47061E-3</v>
      </c>
      <c r="AC171" s="17">
        <v>8.5449899999999995E-2</v>
      </c>
      <c r="AD171" s="17">
        <v>0.25</v>
      </c>
      <c r="AE171" s="17">
        <v>1386.5</v>
      </c>
    </row>
    <row r="172" spans="1:31">
      <c r="A172" s="17">
        <v>159</v>
      </c>
      <c r="B172" s="19">
        <v>6.9039351851851852E-2</v>
      </c>
      <c r="C172" s="17">
        <v>69.599999999999994</v>
      </c>
      <c r="D172" s="17">
        <v>0</v>
      </c>
      <c r="E172" s="17">
        <v>0</v>
      </c>
      <c r="F172" s="17">
        <v>0</v>
      </c>
      <c r="G172" s="17">
        <v>0.93829600000000002</v>
      </c>
      <c r="H172" s="17">
        <v>8.7123000000000006E-2</v>
      </c>
      <c r="I172" s="17">
        <v>0.13978499999999999</v>
      </c>
      <c r="J172" s="17">
        <v>5.2663000000000001E-2</v>
      </c>
      <c r="K172" s="17">
        <v>0.37674000000000002</v>
      </c>
      <c r="L172" s="17">
        <v>617.6</v>
      </c>
      <c r="M172" s="17">
        <v>2.323E-3</v>
      </c>
      <c r="N172" s="17">
        <v>677</v>
      </c>
      <c r="O172" s="17">
        <v>0</v>
      </c>
      <c r="P172" s="17">
        <v>0</v>
      </c>
      <c r="Q172" s="17">
        <v>0.92540199999999995</v>
      </c>
      <c r="R172" s="17">
        <v>8.3247000000000002E-2</v>
      </c>
      <c r="S172" s="17">
        <v>0.13205700000000001</v>
      </c>
      <c r="T172" s="17">
        <v>4.8809999999999999E-2</v>
      </c>
      <c r="U172" s="17">
        <v>0.369614</v>
      </c>
      <c r="V172" s="17">
        <v>642.4</v>
      </c>
      <c r="W172" s="17">
        <v>0.10076300000000001</v>
      </c>
      <c r="X172" s="17">
        <v>1023</v>
      </c>
      <c r="Y172" s="17">
        <v>0</v>
      </c>
      <c r="Z172" s="17">
        <v>0</v>
      </c>
      <c r="AA172" s="17">
        <v>0.56863699999999995</v>
      </c>
      <c r="AB172" s="17">
        <v>2.2102200000000002E-3</v>
      </c>
      <c r="AC172" s="17">
        <v>8.3354700000000004E-2</v>
      </c>
      <c r="AD172" s="17">
        <v>0.25</v>
      </c>
      <c r="AE172" s="17">
        <v>1344.8</v>
      </c>
    </row>
    <row r="173" spans="1:31">
      <c r="A173" s="17">
        <v>160</v>
      </c>
      <c r="B173" s="19">
        <v>6.9097222222222213E-2</v>
      </c>
      <c r="C173" s="17">
        <v>69</v>
      </c>
      <c r="D173" s="17">
        <v>0</v>
      </c>
      <c r="E173" s="17">
        <v>0</v>
      </c>
      <c r="F173" s="17">
        <v>0</v>
      </c>
      <c r="G173" s="17">
        <v>0.96631</v>
      </c>
      <c r="H173" s="17">
        <v>9.4897999999999996E-2</v>
      </c>
      <c r="I173" s="17">
        <v>0.16001399999999999</v>
      </c>
      <c r="J173" s="17">
        <v>6.5115999999999993E-2</v>
      </c>
      <c r="K173" s="17">
        <v>0.40694000000000002</v>
      </c>
      <c r="L173" s="17">
        <v>615.1</v>
      </c>
      <c r="M173" s="17">
        <v>3.0000000000000001E-6</v>
      </c>
      <c r="N173" s="17">
        <v>469</v>
      </c>
      <c r="O173" s="17">
        <v>0</v>
      </c>
      <c r="P173" s="17">
        <v>0</v>
      </c>
      <c r="Q173" s="17">
        <v>0.93691999999999998</v>
      </c>
      <c r="R173" s="17">
        <v>9.6313999999999997E-2</v>
      </c>
      <c r="S173" s="17">
        <v>0.16218399999999999</v>
      </c>
      <c r="T173" s="17">
        <v>6.5869999999999998E-2</v>
      </c>
      <c r="U173" s="17">
        <v>0.40614499999999998</v>
      </c>
      <c r="V173" s="17">
        <v>659.7</v>
      </c>
      <c r="W173" s="17">
        <v>5.1013999999999997E-2</v>
      </c>
      <c r="X173" s="17">
        <v>729</v>
      </c>
      <c r="Y173" s="17">
        <v>0</v>
      </c>
      <c r="Z173" s="17">
        <v>0</v>
      </c>
      <c r="AA173" s="17">
        <v>0.62483900000000003</v>
      </c>
      <c r="AB173" s="17">
        <v>1.5252099999999999E-3</v>
      </c>
      <c r="AC173" s="17">
        <v>9.6414299999999994E-2</v>
      </c>
      <c r="AD173" s="17">
        <v>0.25</v>
      </c>
      <c r="AE173" s="17">
        <v>1350.3</v>
      </c>
    </row>
    <row r="174" spans="1:31">
      <c r="A174" s="17">
        <v>161</v>
      </c>
      <c r="B174" s="19">
        <v>6.9155092592592601E-2</v>
      </c>
      <c r="C174" s="17">
        <v>67.8</v>
      </c>
      <c r="D174" s="17">
        <v>0</v>
      </c>
      <c r="E174" s="17">
        <v>0</v>
      </c>
      <c r="F174" s="17">
        <v>0</v>
      </c>
      <c r="G174" s="17">
        <v>0.97381700000000004</v>
      </c>
      <c r="H174" s="17">
        <v>0.107167</v>
      </c>
      <c r="I174" s="17">
        <v>0.18443399999999999</v>
      </c>
      <c r="J174" s="17">
        <v>7.7267000000000002E-2</v>
      </c>
      <c r="K174" s="17">
        <v>0.41893900000000001</v>
      </c>
      <c r="L174" s="17">
        <v>620.9</v>
      </c>
      <c r="M174" s="17">
        <v>6.0000000000000002E-6</v>
      </c>
      <c r="N174" s="17">
        <v>320</v>
      </c>
      <c r="O174" s="17">
        <v>0</v>
      </c>
      <c r="P174" s="17">
        <v>0</v>
      </c>
      <c r="Q174" s="17">
        <v>0.91298100000000004</v>
      </c>
      <c r="R174" s="17">
        <v>9.6821000000000004E-2</v>
      </c>
      <c r="S174" s="17">
        <v>0.151894</v>
      </c>
      <c r="T174" s="17">
        <v>5.5072999999999997E-2</v>
      </c>
      <c r="U174" s="17">
        <v>0.36257499999999998</v>
      </c>
      <c r="V174" s="17">
        <v>655.7</v>
      </c>
      <c r="W174" s="17">
        <v>0.25384499999999999</v>
      </c>
      <c r="X174" s="17">
        <v>544</v>
      </c>
      <c r="Y174" s="17">
        <v>0</v>
      </c>
      <c r="Z174" s="17">
        <v>0</v>
      </c>
      <c r="AA174" s="17">
        <v>0.55780799999999997</v>
      </c>
      <c r="AB174" s="17">
        <v>1.05047E-3</v>
      </c>
      <c r="AC174" s="17">
        <v>9.6879099999999996E-2</v>
      </c>
      <c r="AD174" s="17">
        <v>0.25</v>
      </c>
      <c r="AE174" s="17">
        <v>1337.6</v>
      </c>
    </row>
    <row r="175" spans="1:31">
      <c r="A175" s="17">
        <v>162</v>
      </c>
      <c r="B175" s="19">
        <v>6.9212962962962962E-2</v>
      </c>
      <c r="C175" s="17">
        <v>66.8</v>
      </c>
      <c r="D175" s="17">
        <v>0</v>
      </c>
      <c r="E175" s="17">
        <v>0</v>
      </c>
      <c r="F175" s="17">
        <v>0</v>
      </c>
      <c r="G175" s="17">
        <v>0.97637700000000005</v>
      </c>
      <c r="H175" s="17">
        <v>0.100091</v>
      </c>
      <c r="I175" s="17">
        <v>0.167243</v>
      </c>
      <c r="J175" s="17">
        <v>6.7152000000000003E-2</v>
      </c>
      <c r="K175" s="17">
        <v>0.40152399999999999</v>
      </c>
      <c r="L175" s="17">
        <v>674.9</v>
      </c>
      <c r="M175" s="17">
        <v>8.7410000000000002E-2</v>
      </c>
      <c r="N175" s="17">
        <v>549</v>
      </c>
      <c r="O175" s="17">
        <v>0</v>
      </c>
      <c r="P175" s="17">
        <v>0</v>
      </c>
      <c r="Q175" s="17">
        <v>0.94032499999999997</v>
      </c>
      <c r="R175" s="17">
        <v>0.10374</v>
      </c>
      <c r="S175" s="17">
        <v>0.16922599999999999</v>
      </c>
      <c r="T175" s="17">
        <v>6.5486000000000003E-2</v>
      </c>
      <c r="U175" s="17">
        <v>0.38697399999999998</v>
      </c>
      <c r="V175" s="17">
        <v>649.79999999999995</v>
      </c>
      <c r="W175" s="17">
        <v>0.206507</v>
      </c>
      <c r="X175" s="17">
        <v>618</v>
      </c>
      <c r="Y175" s="17">
        <v>0</v>
      </c>
      <c r="Z175" s="17">
        <v>0</v>
      </c>
      <c r="AA175" s="17">
        <v>0.59534500000000001</v>
      </c>
      <c r="AB175" s="17">
        <v>1.9578299999999998E-3</v>
      </c>
      <c r="AC175" s="17">
        <v>0.103868</v>
      </c>
      <c r="AD175" s="17">
        <v>0.25</v>
      </c>
      <c r="AE175" s="17">
        <v>1230.7</v>
      </c>
    </row>
    <row r="176" spans="1:31">
      <c r="A176" s="17">
        <v>163</v>
      </c>
      <c r="B176" s="19">
        <v>6.9259259259259257E-2</v>
      </c>
      <c r="C176" s="17">
        <v>66.099999999999994</v>
      </c>
      <c r="D176" s="17">
        <v>0</v>
      </c>
      <c r="E176" s="17">
        <v>0</v>
      </c>
      <c r="F176" s="17">
        <v>0</v>
      </c>
      <c r="G176" s="17">
        <v>0.95215799999999995</v>
      </c>
      <c r="H176" s="17">
        <v>9.9192000000000002E-2</v>
      </c>
      <c r="I176" s="17">
        <v>0.17093</v>
      </c>
      <c r="J176" s="17">
        <v>7.1737999999999996E-2</v>
      </c>
      <c r="K176" s="17">
        <v>0.41969099999999998</v>
      </c>
      <c r="L176" s="17">
        <v>635.20000000000005</v>
      </c>
      <c r="M176" s="17">
        <v>6.9999999999999999E-6</v>
      </c>
      <c r="N176" s="17">
        <v>712</v>
      </c>
      <c r="O176" s="17">
        <v>0</v>
      </c>
      <c r="P176" s="17">
        <v>0</v>
      </c>
      <c r="Q176" s="17">
        <v>0.96585100000000002</v>
      </c>
      <c r="R176" s="17">
        <v>0.101953</v>
      </c>
      <c r="S176" s="17">
        <v>0.16805899999999999</v>
      </c>
      <c r="T176" s="17">
        <v>6.6105999999999998E-2</v>
      </c>
      <c r="U176" s="17">
        <v>0.39334799999999998</v>
      </c>
      <c r="V176" s="17">
        <v>616.70000000000005</v>
      </c>
      <c r="W176" s="17">
        <v>0.21240600000000001</v>
      </c>
      <c r="X176" s="17">
        <v>692</v>
      </c>
      <c r="Y176" s="17">
        <v>0</v>
      </c>
      <c r="Z176" s="17">
        <v>0</v>
      </c>
      <c r="AA176" s="17">
        <v>0.60515099999999999</v>
      </c>
      <c r="AB176" s="17">
        <v>2.3873599999999998E-3</v>
      </c>
      <c r="AC176" s="17">
        <v>0.10211099999999999</v>
      </c>
      <c r="AD176" s="17">
        <v>0.25</v>
      </c>
      <c r="AE176" s="17">
        <v>1307.5</v>
      </c>
    </row>
    <row r="177" spans="1:31">
      <c r="A177" s="17">
        <v>164</v>
      </c>
      <c r="B177" s="19">
        <v>6.9317129629629631E-2</v>
      </c>
      <c r="C177" s="17">
        <v>65.2</v>
      </c>
      <c r="D177" s="17">
        <v>0</v>
      </c>
      <c r="E177" s="17">
        <v>0</v>
      </c>
      <c r="F177" s="17">
        <v>0</v>
      </c>
      <c r="G177" s="17">
        <v>0.96797999999999995</v>
      </c>
      <c r="H177" s="17">
        <v>0.10762099999999999</v>
      </c>
      <c r="I177" s="17">
        <v>0.182558</v>
      </c>
      <c r="J177" s="17">
        <v>7.4937000000000004E-2</v>
      </c>
      <c r="K177" s="17">
        <v>0.41048499999999999</v>
      </c>
      <c r="L177" s="17">
        <v>646.70000000000005</v>
      </c>
      <c r="M177" s="17">
        <v>0.14164099999999999</v>
      </c>
      <c r="N177" s="17">
        <v>698</v>
      </c>
      <c r="O177" s="17">
        <v>0</v>
      </c>
      <c r="P177" s="17">
        <v>0</v>
      </c>
      <c r="Q177" s="17">
        <v>0.94445999999999997</v>
      </c>
      <c r="R177" s="17">
        <v>0.110984</v>
      </c>
      <c r="S177" s="17">
        <v>0.16828699999999999</v>
      </c>
      <c r="T177" s="17">
        <v>5.7303E-2</v>
      </c>
      <c r="U177" s="17">
        <v>0.34050799999999998</v>
      </c>
      <c r="V177" s="17">
        <v>528.79999999999995</v>
      </c>
      <c r="W177" s="17">
        <v>0.117511</v>
      </c>
      <c r="X177" s="17">
        <v>521</v>
      </c>
      <c r="Y177" s="17">
        <v>0</v>
      </c>
      <c r="Z177" s="17">
        <v>0</v>
      </c>
      <c r="AA177" s="17">
        <v>0.52385800000000005</v>
      </c>
      <c r="AB177" s="17">
        <v>2.38558E-3</v>
      </c>
      <c r="AC177" s="17">
        <v>0.111121</v>
      </c>
      <c r="AD177" s="17">
        <v>0.25</v>
      </c>
      <c r="AE177" s="17">
        <v>1284.4000000000001</v>
      </c>
    </row>
    <row r="178" spans="1:31">
      <c r="A178" s="17">
        <v>165</v>
      </c>
      <c r="B178" s="19">
        <v>6.9375000000000006E-2</v>
      </c>
      <c r="C178" s="17">
        <v>64.099999999999994</v>
      </c>
      <c r="D178" s="17">
        <v>0</v>
      </c>
      <c r="E178" s="17">
        <v>0</v>
      </c>
      <c r="F178" s="17">
        <v>0</v>
      </c>
      <c r="G178" s="17">
        <v>0.97096499999999997</v>
      </c>
      <c r="H178" s="17">
        <v>0.115948</v>
      </c>
      <c r="I178" s="17">
        <v>0.20346600000000001</v>
      </c>
      <c r="J178" s="17">
        <v>8.7517999999999999E-2</v>
      </c>
      <c r="K178" s="17">
        <v>0.43013600000000002</v>
      </c>
      <c r="L178" s="17">
        <v>623.6</v>
      </c>
      <c r="M178" s="17">
        <v>2.6999999999999999E-5</v>
      </c>
      <c r="N178" s="17">
        <v>606</v>
      </c>
      <c r="O178" s="17">
        <v>0</v>
      </c>
      <c r="P178" s="17">
        <v>0</v>
      </c>
      <c r="Q178" s="17">
        <v>0.97445000000000004</v>
      </c>
      <c r="R178" s="17">
        <v>0.11186599999999999</v>
      </c>
      <c r="S178" s="17">
        <v>0.18560599999999999</v>
      </c>
      <c r="T178" s="17">
        <v>7.374E-2</v>
      </c>
      <c r="U178" s="17">
        <v>0.39729399999999998</v>
      </c>
      <c r="V178" s="17">
        <v>681.7</v>
      </c>
      <c r="W178" s="17">
        <v>0.37081999999999998</v>
      </c>
      <c r="X178" s="17">
        <v>495</v>
      </c>
      <c r="Y178" s="17">
        <v>0</v>
      </c>
      <c r="Z178" s="17">
        <v>0</v>
      </c>
      <c r="AA178" s="17">
        <v>0.61122100000000001</v>
      </c>
      <c r="AB178" s="17">
        <v>1.9983399999999999E-3</v>
      </c>
      <c r="AC178" s="17">
        <v>0.112013</v>
      </c>
      <c r="AD178" s="17">
        <v>0.25</v>
      </c>
      <c r="AE178" s="17">
        <v>1331.8</v>
      </c>
    </row>
    <row r="179" spans="1:31">
      <c r="A179" s="17">
        <v>166</v>
      </c>
      <c r="B179" s="19">
        <v>6.9432870370370367E-2</v>
      </c>
      <c r="C179" s="17">
        <v>63.4</v>
      </c>
      <c r="D179" s="17">
        <v>0</v>
      </c>
      <c r="E179" s="17">
        <v>0</v>
      </c>
      <c r="F179" s="17">
        <v>0</v>
      </c>
      <c r="G179" s="17">
        <v>0.97235300000000002</v>
      </c>
      <c r="H179" s="17">
        <v>0.119447</v>
      </c>
      <c r="I179" s="17">
        <v>0.20081099999999999</v>
      </c>
      <c r="J179" s="17">
        <v>8.1363000000000005E-2</v>
      </c>
      <c r="K179" s="17">
        <v>0.40517399999999998</v>
      </c>
      <c r="L179" s="17">
        <v>640.6</v>
      </c>
      <c r="M179" s="17">
        <v>5.0000000000000004E-6</v>
      </c>
      <c r="N179" s="17">
        <v>708</v>
      </c>
      <c r="O179" s="17">
        <v>0</v>
      </c>
      <c r="P179" s="17">
        <v>0</v>
      </c>
      <c r="Q179" s="17">
        <v>0.94968900000000001</v>
      </c>
      <c r="R179" s="17">
        <v>0.124527</v>
      </c>
      <c r="S179" s="17">
        <v>0.205369</v>
      </c>
      <c r="T179" s="17">
        <v>8.0841999999999997E-2</v>
      </c>
      <c r="U179" s="17">
        <v>0.39364199999999999</v>
      </c>
      <c r="V179" s="17">
        <v>664.4</v>
      </c>
      <c r="W179" s="17">
        <v>0.19656299999999999</v>
      </c>
      <c r="X179" s="17">
        <v>663</v>
      </c>
      <c r="Y179" s="17">
        <v>0</v>
      </c>
      <c r="Z179" s="17">
        <v>0</v>
      </c>
      <c r="AA179" s="17">
        <v>0.605603</v>
      </c>
      <c r="AB179" s="17">
        <v>2.3965700000000002E-3</v>
      </c>
      <c r="AC179" s="17">
        <v>0.124721</v>
      </c>
      <c r="AD179" s="17">
        <v>0.25</v>
      </c>
      <c r="AE179" s="17">
        <v>1296.5999999999999</v>
      </c>
    </row>
    <row r="180" spans="1:31">
      <c r="A180" s="17">
        <v>167</v>
      </c>
      <c r="B180" s="19">
        <v>6.9479166666666661E-2</v>
      </c>
      <c r="C180" s="17">
        <v>62.1</v>
      </c>
      <c r="D180" s="17">
        <v>0</v>
      </c>
      <c r="E180" s="17">
        <v>0</v>
      </c>
      <c r="F180" s="17">
        <v>0</v>
      </c>
      <c r="G180" s="17">
        <v>0.98164200000000001</v>
      </c>
      <c r="H180" s="17">
        <v>0.12052499999999999</v>
      </c>
      <c r="I180" s="17">
        <v>0.21563499999999999</v>
      </c>
      <c r="J180" s="17">
        <v>9.511E-2</v>
      </c>
      <c r="K180" s="17">
        <v>0.44106899999999999</v>
      </c>
      <c r="L180" s="17">
        <v>682.5</v>
      </c>
      <c r="M180" s="17">
        <v>2.2412999999999999E-2</v>
      </c>
      <c r="N180" s="17">
        <v>495</v>
      </c>
      <c r="O180" s="17">
        <v>0</v>
      </c>
      <c r="P180" s="17">
        <v>0</v>
      </c>
      <c r="Q180" s="17">
        <v>0.96578699999999995</v>
      </c>
      <c r="R180" s="17">
        <v>0.117649</v>
      </c>
      <c r="S180" s="17">
        <v>0.20030100000000001</v>
      </c>
      <c r="T180" s="17">
        <v>8.2652000000000003E-2</v>
      </c>
      <c r="U180" s="17">
        <v>0.412638</v>
      </c>
      <c r="V180" s="17">
        <v>700.6</v>
      </c>
      <c r="W180" s="17">
        <v>0.181646</v>
      </c>
      <c r="X180" s="17">
        <v>634</v>
      </c>
      <c r="Y180" s="17">
        <v>0</v>
      </c>
      <c r="Z180" s="17">
        <v>0</v>
      </c>
      <c r="AA180" s="17">
        <v>0.63482799999999995</v>
      </c>
      <c r="AB180" s="17">
        <v>1.78695E-3</v>
      </c>
      <c r="AC180" s="17">
        <v>0.117797</v>
      </c>
      <c r="AD180" s="17">
        <v>0.25</v>
      </c>
      <c r="AE180" s="17">
        <v>1217</v>
      </c>
    </row>
    <row r="181" spans="1:31">
      <c r="A181" s="17">
        <v>168</v>
      </c>
      <c r="B181" s="19">
        <v>6.9537037037037036E-2</v>
      </c>
      <c r="C181" s="17">
        <v>61.4</v>
      </c>
      <c r="D181" s="17">
        <v>0</v>
      </c>
      <c r="E181" s="17">
        <v>0</v>
      </c>
      <c r="F181" s="17">
        <v>0</v>
      </c>
      <c r="G181" s="17">
        <v>0.98332699999999995</v>
      </c>
      <c r="H181" s="17">
        <v>0.14274200000000001</v>
      </c>
      <c r="I181" s="17">
        <v>0.25938099999999997</v>
      </c>
      <c r="J181" s="17">
        <v>0.11663900000000001</v>
      </c>
      <c r="K181" s="17">
        <v>0.449683</v>
      </c>
      <c r="L181" s="17">
        <v>637.1</v>
      </c>
      <c r="M181" s="17">
        <v>3.0000000000000001E-6</v>
      </c>
      <c r="N181" s="17">
        <v>603</v>
      </c>
      <c r="O181" s="17">
        <v>0</v>
      </c>
      <c r="P181" s="17">
        <v>0</v>
      </c>
      <c r="Q181" s="17">
        <v>0.97379199999999999</v>
      </c>
      <c r="R181" s="17">
        <v>0.141851</v>
      </c>
      <c r="S181" s="17">
        <v>0.22997400000000001</v>
      </c>
      <c r="T181" s="17">
        <v>8.8123000000000007E-2</v>
      </c>
      <c r="U181" s="17">
        <v>0.38318600000000003</v>
      </c>
      <c r="V181" s="17">
        <v>563.6</v>
      </c>
      <c r="W181" s="17">
        <v>0.30937199999999998</v>
      </c>
      <c r="X181" s="17">
        <v>534</v>
      </c>
      <c r="Y181" s="17">
        <v>0</v>
      </c>
      <c r="Z181" s="17">
        <v>0</v>
      </c>
      <c r="AA181" s="17">
        <v>0.58951699999999996</v>
      </c>
      <c r="AB181" s="17">
        <v>2.0313499999999999E-3</v>
      </c>
      <c r="AC181" s="17">
        <v>0.14202999999999999</v>
      </c>
      <c r="AD181" s="17">
        <v>0.25</v>
      </c>
      <c r="AE181" s="17">
        <v>1303.7</v>
      </c>
    </row>
    <row r="182" spans="1:31">
      <c r="A182" s="17">
        <v>169</v>
      </c>
      <c r="B182" s="19">
        <v>6.9594907407407411E-2</v>
      </c>
      <c r="C182" s="17">
        <v>60.3</v>
      </c>
      <c r="D182" s="17">
        <v>0</v>
      </c>
      <c r="E182" s="17">
        <v>0</v>
      </c>
      <c r="F182" s="17">
        <v>0</v>
      </c>
      <c r="G182" s="17">
        <v>0.98438499999999995</v>
      </c>
      <c r="H182" s="17">
        <v>0.158389</v>
      </c>
      <c r="I182" s="17">
        <v>0.27929199999999998</v>
      </c>
      <c r="J182" s="17">
        <v>0.120903</v>
      </c>
      <c r="K182" s="17">
        <v>0.43289299999999997</v>
      </c>
      <c r="L182" s="17">
        <v>596.29999999999995</v>
      </c>
      <c r="M182" s="17">
        <v>1.3858000000000001E-2</v>
      </c>
      <c r="N182" s="17">
        <v>554</v>
      </c>
      <c r="O182" s="17">
        <v>0</v>
      </c>
      <c r="P182" s="17">
        <v>0</v>
      </c>
      <c r="Q182" s="17">
        <v>0.97758</v>
      </c>
      <c r="R182" s="17">
        <v>0.164546</v>
      </c>
      <c r="S182" s="17">
        <v>0.26941799999999999</v>
      </c>
      <c r="T182" s="17">
        <v>0.10487299999999999</v>
      </c>
      <c r="U182" s="17">
        <v>0.38925599999999999</v>
      </c>
      <c r="V182" s="17">
        <v>640</v>
      </c>
      <c r="W182" s="17">
        <v>0.32368999999999998</v>
      </c>
      <c r="X182" s="17">
        <v>373</v>
      </c>
      <c r="Y182" s="17">
        <v>0</v>
      </c>
      <c r="Z182" s="17">
        <v>0</v>
      </c>
      <c r="AA182" s="17">
        <v>0.59885500000000003</v>
      </c>
      <c r="AB182" s="17">
        <v>1.74556E-3</v>
      </c>
      <c r="AC182" s="17">
        <v>0.16472899999999999</v>
      </c>
      <c r="AD182" s="17">
        <v>0.25</v>
      </c>
      <c r="AE182" s="17">
        <v>1392.8</v>
      </c>
    </row>
    <row r="183" spans="1:31">
      <c r="A183" s="17">
        <v>170</v>
      </c>
      <c r="B183" s="19">
        <v>6.9652777777777772E-2</v>
      </c>
      <c r="C183" s="17">
        <v>59.4</v>
      </c>
      <c r="D183" s="17">
        <v>0</v>
      </c>
      <c r="E183" s="17">
        <v>0</v>
      </c>
      <c r="F183" s="17">
        <v>0</v>
      </c>
      <c r="G183" s="17">
        <v>0.98739500000000002</v>
      </c>
      <c r="H183" s="17">
        <v>0.154116</v>
      </c>
      <c r="I183" s="17">
        <v>0.26986300000000002</v>
      </c>
      <c r="J183" s="17">
        <v>0.115747</v>
      </c>
      <c r="K183" s="17">
        <v>0.42891099999999999</v>
      </c>
      <c r="L183" s="17">
        <v>630.20000000000005</v>
      </c>
      <c r="M183" s="17">
        <v>2.6999999999999999E-5</v>
      </c>
      <c r="N183" s="17">
        <v>707</v>
      </c>
      <c r="O183" s="17">
        <v>0</v>
      </c>
      <c r="P183" s="17">
        <v>0</v>
      </c>
      <c r="Q183" s="17">
        <v>0.97531100000000004</v>
      </c>
      <c r="R183" s="17">
        <v>0.15959499999999999</v>
      </c>
      <c r="S183" s="17">
        <v>0.26567600000000002</v>
      </c>
      <c r="T183" s="17">
        <v>0.10608099999999999</v>
      </c>
      <c r="U183" s="17">
        <v>0.39928799999999998</v>
      </c>
      <c r="V183" s="17">
        <v>621</v>
      </c>
      <c r="W183" s="17">
        <v>0.29276600000000003</v>
      </c>
      <c r="X183" s="17">
        <v>672</v>
      </c>
      <c r="Y183" s="17">
        <v>0</v>
      </c>
      <c r="Z183" s="17">
        <v>0</v>
      </c>
      <c r="AA183" s="17">
        <v>0.61429</v>
      </c>
      <c r="AB183" s="17">
        <v>2.35214E-3</v>
      </c>
      <c r="AC183" s="17">
        <v>0.15984400000000001</v>
      </c>
      <c r="AD183" s="17">
        <v>0.25</v>
      </c>
      <c r="AE183" s="17">
        <v>1317.9</v>
      </c>
    </row>
    <row r="184" spans="1:31">
      <c r="A184" s="17">
        <v>171</v>
      </c>
      <c r="B184" s="19">
        <v>6.9699074074074066E-2</v>
      </c>
      <c r="C184" s="17">
        <v>58.3</v>
      </c>
      <c r="D184" s="17">
        <v>0</v>
      </c>
      <c r="E184" s="17">
        <v>0</v>
      </c>
      <c r="F184" s="17">
        <v>0</v>
      </c>
      <c r="G184" s="17">
        <v>0.98328599999999999</v>
      </c>
      <c r="H184" s="17">
        <v>0.150778</v>
      </c>
      <c r="I184" s="17">
        <v>0.26716499999999999</v>
      </c>
      <c r="J184" s="17">
        <v>0.116387</v>
      </c>
      <c r="K184" s="17">
        <v>0.435637</v>
      </c>
      <c r="L184" s="17">
        <v>661.1</v>
      </c>
      <c r="M184" s="17">
        <v>9.9516999999999994E-2</v>
      </c>
      <c r="N184" s="17">
        <v>483</v>
      </c>
      <c r="O184" s="17">
        <v>0</v>
      </c>
      <c r="P184" s="17">
        <v>0</v>
      </c>
      <c r="Q184" s="17">
        <v>0.97806400000000004</v>
      </c>
      <c r="R184" s="17">
        <v>0.15674299999999999</v>
      </c>
      <c r="S184" s="17">
        <v>0.25816899999999998</v>
      </c>
      <c r="T184" s="17">
        <v>0.101426</v>
      </c>
      <c r="U184" s="17">
        <v>0.39286799999999999</v>
      </c>
      <c r="V184" s="17">
        <v>613</v>
      </c>
      <c r="W184" s="17">
        <v>0.24377299999999999</v>
      </c>
      <c r="X184" s="17">
        <v>558</v>
      </c>
      <c r="Y184" s="17">
        <v>0</v>
      </c>
      <c r="Z184" s="17">
        <v>0</v>
      </c>
      <c r="AA184" s="17">
        <v>0.60441199999999995</v>
      </c>
      <c r="AB184" s="17">
        <v>1.68662E-3</v>
      </c>
      <c r="AC184" s="17">
        <v>0.156914</v>
      </c>
      <c r="AD184" s="17">
        <v>0.25</v>
      </c>
      <c r="AE184" s="17">
        <v>1256.4000000000001</v>
      </c>
    </row>
    <row r="185" spans="1:31">
      <c r="A185" s="17">
        <v>172</v>
      </c>
      <c r="B185" s="19">
        <v>6.9756944444444455E-2</v>
      </c>
      <c r="C185" s="17">
        <v>57.4</v>
      </c>
      <c r="D185" s="17">
        <v>0</v>
      </c>
      <c r="E185" s="17">
        <v>0</v>
      </c>
      <c r="F185" s="17">
        <v>0</v>
      </c>
      <c r="G185" s="17">
        <v>0.99085800000000002</v>
      </c>
      <c r="H185" s="17">
        <v>0.164378</v>
      </c>
      <c r="I185" s="17">
        <v>0.28893000000000002</v>
      </c>
      <c r="J185" s="17">
        <v>0.124552</v>
      </c>
      <c r="K185" s="17">
        <v>0.43108000000000002</v>
      </c>
      <c r="L185" s="17">
        <v>637.9</v>
      </c>
      <c r="M185" s="17">
        <v>8.9926000000000006E-2</v>
      </c>
      <c r="N185" s="17">
        <v>359</v>
      </c>
      <c r="O185" s="17">
        <v>0</v>
      </c>
      <c r="P185" s="17">
        <v>0</v>
      </c>
      <c r="Q185" s="17">
        <v>0.97880100000000003</v>
      </c>
      <c r="R185" s="17">
        <v>0.18615599999999999</v>
      </c>
      <c r="S185" s="17">
        <v>0.30822699999999997</v>
      </c>
      <c r="T185" s="17">
        <v>0.122071</v>
      </c>
      <c r="U185" s="17">
        <v>0.39604299999999998</v>
      </c>
      <c r="V185" s="17">
        <v>633.79999999999995</v>
      </c>
      <c r="W185" s="17">
        <v>0.223856</v>
      </c>
      <c r="X185" s="17">
        <v>512</v>
      </c>
      <c r="Y185" s="17">
        <v>0</v>
      </c>
      <c r="Z185" s="17">
        <v>0</v>
      </c>
      <c r="AA185" s="17">
        <v>0.60929699999999998</v>
      </c>
      <c r="AB185" s="17">
        <v>1.2113499999999999E-3</v>
      </c>
      <c r="AC185" s="17">
        <v>0.186304</v>
      </c>
      <c r="AD185" s="17">
        <v>0.25</v>
      </c>
      <c r="AE185" s="17">
        <v>1302</v>
      </c>
    </row>
    <row r="186" spans="1:31">
      <c r="A186" s="17">
        <v>173</v>
      </c>
      <c r="B186" s="19">
        <v>6.9814814814814816E-2</v>
      </c>
      <c r="C186" s="17">
        <v>56.5</v>
      </c>
      <c r="D186" s="17">
        <v>0</v>
      </c>
      <c r="E186" s="17">
        <v>0</v>
      </c>
      <c r="F186" s="17">
        <v>0</v>
      </c>
      <c r="G186" s="17">
        <v>0.98713399999999996</v>
      </c>
      <c r="H186" s="17">
        <v>0.19161700000000001</v>
      </c>
      <c r="I186" s="17">
        <v>0.33565800000000001</v>
      </c>
      <c r="J186" s="17">
        <v>0.144041</v>
      </c>
      <c r="K186" s="17">
        <v>0.42913099999999998</v>
      </c>
      <c r="L186" s="17">
        <v>589.5</v>
      </c>
      <c r="M186" s="17">
        <v>2.4376999999999999E-2</v>
      </c>
      <c r="N186" s="17">
        <v>464</v>
      </c>
      <c r="O186" s="17">
        <v>0</v>
      </c>
      <c r="P186" s="17">
        <v>0</v>
      </c>
      <c r="Q186" s="17">
        <v>0.98627200000000004</v>
      </c>
      <c r="R186" s="17">
        <v>0.192222</v>
      </c>
      <c r="S186" s="17">
        <v>0.328457</v>
      </c>
      <c r="T186" s="17">
        <v>0.13623499999999999</v>
      </c>
      <c r="U186" s="17">
        <v>0.41477199999999997</v>
      </c>
      <c r="V186" s="17">
        <v>604.6</v>
      </c>
      <c r="W186" s="17">
        <v>0.13303599999999999</v>
      </c>
      <c r="X186" s="17">
        <v>450</v>
      </c>
      <c r="Y186" s="17">
        <v>0</v>
      </c>
      <c r="Z186" s="17">
        <v>0</v>
      </c>
      <c r="AA186" s="17">
        <v>0.63811099999999998</v>
      </c>
      <c r="AB186" s="17">
        <v>1.44626E-3</v>
      </c>
      <c r="AC186" s="17">
        <v>0.19241900000000001</v>
      </c>
      <c r="AD186" s="17">
        <v>0.25</v>
      </c>
      <c r="AE186" s="17">
        <v>1408.9</v>
      </c>
    </row>
    <row r="187" spans="1:31">
      <c r="A187" s="17">
        <v>174</v>
      </c>
      <c r="B187" s="19">
        <v>6.987268518518519E-2</v>
      </c>
      <c r="C187" s="17">
        <v>55.5</v>
      </c>
      <c r="D187" s="17">
        <v>0</v>
      </c>
      <c r="E187" s="17">
        <v>0</v>
      </c>
      <c r="F187" s="17">
        <v>0</v>
      </c>
      <c r="G187" s="17">
        <v>0.98723399999999994</v>
      </c>
      <c r="H187" s="17">
        <v>0.182228</v>
      </c>
      <c r="I187" s="17">
        <v>0.33282699999999998</v>
      </c>
      <c r="J187" s="17">
        <v>0.15059900000000001</v>
      </c>
      <c r="K187" s="17">
        <v>0.45248500000000003</v>
      </c>
      <c r="L187" s="17">
        <v>652.5</v>
      </c>
      <c r="M187" s="17">
        <v>0.10821799999999999</v>
      </c>
      <c r="N187" s="17">
        <v>374</v>
      </c>
      <c r="O187" s="17">
        <v>0</v>
      </c>
      <c r="P187" s="17">
        <v>0</v>
      </c>
      <c r="Q187" s="17">
        <v>0.98232299999999995</v>
      </c>
      <c r="R187" s="17">
        <v>0.202516</v>
      </c>
      <c r="S187" s="17">
        <v>0.34293000000000001</v>
      </c>
      <c r="T187" s="17">
        <v>0.14041400000000001</v>
      </c>
      <c r="U187" s="17">
        <v>0.40945399999999998</v>
      </c>
      <c r="V187" s="17">
        <v>613.20000000000005</v>
      </c>
      <c r="W187" s="17">
        <v>9.2401999999999998E-2</v>
      </c>
      <c r="X187" s="17">
        <v>498</v>
      </c>
      <c r="Y187" s="17">
        <v>0</v>
      </c>
      <c r="Z187" s="17">
        <v>0</v>
      </c>
      <c r="AA187" s="17">
        <v>0.62992899999999996</v>
      </c>
      <c r="AB187" s="17">
        <v>1.29068E-3</v>
      </c>
      <c r="AC187" s="17">
        <v>0.20269699999999999</v>
      </c>
      <c r="AD187" s="17">
        <v>0.25</v>
      </c>
      <c r="AE187" s="17">
        <v>1272.8</v>
      </c>
    </row>
    <row r="188" spans="1:31">
      <c r="A188" s="17">
        <v>175</v>
      </c>
      <c r="B188" s="19">
        <v>6.9930555555555551E-2</v>
      </c>
      <c r="C188" s="17">
        <v>55</v>
      </c>
      <c r="D188" s="17">
        <v>0</v>
      </c>
      <c r="E188" s="17">
        <v>0</v>
      </c>
      <c r="F188" s="17">
        <v>0</v>
      </c>
      <c r="G188" s="17">
        <v>0.98950499999999997</v>
      </c>
      <c r="H188" s="17">
        <v>0.214724</v>
      </c>
      <c r="I188" s="17">
        <v>0.37651600000000002</v>
      </c>
      <c r="J188" s="17">
        <v>0.16179199999999999</v>
      </c>
      <c r="K188" s="17">
        <v>0.42970799999999998</v>
      </c>
      <c r="L188" s="17">
        <v>645</v>
      </c>
      <c r="M188" s="17">
        <v>0.13608100000000001</v>
      </c>
      <c r="N188" s="17">
        <v>429</v>
      </c>
      <c r="O188" s="17">
        <v>0</v>
      </c>
      <c r="P188" s="17">
        <v>0</v>
      </c>
      <c r="Q188" s="17">
        <v>0.98968199999999995</v>
      </c>
      <c r="R188" s="17">
        <v>0.242426</v>
      </c>
      <c r="S188" s="17">
        <v>0.413572</v>
      </c>
      <c r="T188" s="17">
        <v>0.17114599999999999</v>
      </c>
      <c r="U188" s="17">
        <v>0.41382400000000003</v>
      </c>
      <c r="V188" s="17">
        <v>594.6</v>
      </c>
      <c r="W188" s="17">
        <v>0.14641100000000001</v>
      </c>
      <c r="X188" s="17">
        <v>711</v>
      </c>
      <c r="Y188" s="17">
        <v>0</v>
      </c>
      <c r="Z188" s="17">
        <v>0</v>
      </c>
      <c r="AA188" s="17">
        <v>0.636652</v>
      </c>
      <c r="AB188" s="17">
        <v>1.46299E-3</v>
      </c>
      <c r="AC188" s="17">
        <v>0.242676</v>
      </c>
      <c r="AD188" s="17">
        <v>0.25</v>
      </c>
      <c r="AE188" s="17">
        <v>1287.8</v>
      </c>
    </row>
    <row r="189" spans="1:31">
      <c r="A189" s="17">
        <v>176</v>
      </c>
      <c r="B189" s="19">
        <v>6.997685185185186E-2</v>
      </c>
      <c r="C189" s="17">
        <v>53.7</v>
      </c>
      <c r="D189" s="17">
        <v>0</v>
      </c>
      <c r="E189" s="17">
        <v>0</v>
      </c>
      <c r="F189" s="17">
        <v>0</v>
      </c>
      <c r="G189" s="17">
        <v>0.99221400000000004</v>
      </c>
      <c r="H189" s="17">
        <v>0.26467499999999999</v>
      </c>
      <c r="I189" s="17">
        <v>0.48980899999999999</v>
      </c>
      <c r="J189" s="17">
        <v>0.225134</v>
      </c>
      <c r="K189" s="17">
        <v>0.45963599999999999</v>
      </c>
      <c r="L189" s="17">
        <v>671.6</v>
      </c>
      <c r="M189" s="17">
        <v>1.0000000000000001E-5</v>
      </c>
      <c r="N189" s="17">
        <v>365</v>
      </c>
      <c r="O189" s="17">
        <v>0</v>
      </c>
      <c r="P189" s="17">
        <v>0</v>
      </c>
      <c r="Q189" s="17">
        <v>0.98627399999999998</v>
      </c>
      <c r="R189" s="17">
        <v>0.25266</v>
      </c>
      <c r="S189" s="17">
        <v>0.44237599999999999</v>
      </c>
      <c r="T189" s="17">
        <v>0.189716</v>
      </c>
      <c r="U189" s="17">
        <v>0.42885600000000001</v>
      </c>
      <c r="V189" s="17">
        <v>626.79999999999995</v>
      </c>
      <c r="W189" s="17">
        <v>8.2388000000000003E-2</v>
      </c>
      <c r="X189" s="17">
        <v>409</v>
      </c>
      <c r="Y189" s="17">
        <v>0</v>
      </c>
      <c r="Z189" s="17">
        <v>0</v>
      </c>
      <c r="AA189" s="17">
        <v>0.659779</v>
      </c>
      <c r="AB189" s="17">
        <v>1.29755E-3</v>
      </c>
      <c r="AC189" s="17">
        <v>0.25290699999999999</v>
      </c>
      <c r="AD189" s="17">
        <v>0.25</v>
      </c>
      <c r="AE189" s="17">
        <v>1236.7</v>
      </c>
    </row>
    <row r="190" spans="1:31">
      <c r="A190" s="17">
        <v>177</v>
      </c>
      <c r="B190" s="19">
        <v>7.003472222222222E-2</v>
      </c>
      <c r="C190" s="17">
        <v>53</v>
      </c>
      <c r="D190" s="17">
        <v>0</v>
      </c>
      <c r="E190" s="17">
        <v>0</v>
      </c>
      <c r="F190" s="17">
        <v>0</v>
      </c>
      <c r="G190" s="17">
        <v>0.99475899999999995</v>
      </c>
      <c r="H190" s="17">
        <v>0.31153900000000001</v>
      </c>
      <c r="I190" s="17">
        <v>0.56723999999999997</v>
      </c>
      <c r="J190" s="17">
        <v>0.25569999999999998</v>
      </c>
      <c r="K190" s="17">
        <v>0.45078000000000001</v>
      </c>
      <c r="L190" s="17">
        <v>666.5</v>
      </c>
      <c r="M190" s="17">
        <v>3.4127999999999999E-2</v>
      </c>
      <c r="N190" s="17">
        <v>547</v>
      </c>
      <c r="O190" s="17">
        <v>0</v>
      </c>
      <c r="P190" s="17">
        <v>0</v>
      </c>
      <c r="Q190" s="17">
        <v>0.98822900000000002</v>
      </c>
      <c r="R190" s="17">
        <v>0.30317699999999997</v>
      </c>
      <c r="S190" s="17">
        <v>0.52013399999999999</v>
      </c>
      <c r="T190" s="17">
        <v>0.21695700000000001</v>
      </c>
      <c r="U190" s="17">
        <v>0.41711700000000002</v>
      </c>
      <c r="V190" s="17">
        <v>612.4</v>
      </c>
      <c r="W190" s="17">
        <v>0.12512699999999999</v>
      </c>
      <c r="X190" s="17">
        <v>449</v>
      </c>
      <c r="Y190" s="17">
        <v>0</v>
      </c>
      <c r="Z190" s="17">
        <v>0</v>
      </c>
      <c r="AA190" s="17">
        <v>0.64171900000000004</v>
      </c>
      <c r="AB190" s="17">
        <v>1.9250700000000001E-3</v>
      </c>
      <c r="AC190" s="17">
        <v>0.303595</v>
      </c>
      <c r="AD190" s="17">
        <v>0.25</v>
      </c>
      <c r="AE190" s="17">
        <v>1246.2</v>
      </c>
    </row>
    <row r="191" spans="1:31">
      <c r="A191" s="17">
        <v>178</v>
      </c>
      <c r="B191" s="19">
        <v>7.0092592592592595E-2</v>
      </c>
      <c r="C191" s="17">
        <v>52.1</v>
      </c>
      <c r="D191" s="17">
        <v>0</v>
      </c>
      <c r="E191" s="17">
        <v>0</v>
      </c>
      <c r="F191" s="17">
        <v>0</v>
      </c>
      <c r="G191" s="17">
        <v>0.99097199999999996</v>
      </c>
      <c r="H191" s="17">
        <v>0.334285</v>
      </c>
      <c r="I191" s="17">
        <v>0.62318700000000005</v>
      </c>
      <c r="J191" s="17">
        <v>0.28890199999999999</v>
      </c>
      <c r="K191" s="17">
        <v>0.463588</v>
      </c>
      <c r="L191" s="17">
        <v>657.8</v>
      </c>
      <c r="M191" s="17">
        <v>2.4000000000000001E-5</v>
      </c>
      <c r="N191" s="17">
        <v>409</v>
      </c>
      <c r="O191" s="17">
        <v>0</v>
      </c>
      <c r="P191" s="17">
        <v>0</v>
      </c>
      <c r="Q191" s="17">
        <v>0.99199000000000004</v>
      </c>
      <c r="R191" s="17">
        <v>0.32296399999999997</v>
      </c>
      <c r="S191" s="17">
        <v>0.55550900000000003</v>
      </c>
      <c r="T191" s="17">
        <v>0.232545</v>
      </c>
      <c r="U191" s="17">
        <v>0.41861599999999999</v>
      </c>
      <c r="V191" s="17">
        <v>651.20000000000005</v>
      </c>
      <c r="W191" s="17">
        <v>0.20819099999999999</v>
      </c>
      <c r="X191" s="17">
        <v>442</v>
      </c>
      <c r="Y191" s="17">
        <v>0</v>
      </c>
      <c r="Z191" s="17">
        <v>0</v>
      </c>
      <c r="AA191" s="17">
        <v>0.64402499999999996</v>
      </c>
      <c r="AB191" s="17">
        <v>1.42088E-3</v>
      </c>
      <c r="AC191" s="17">
        <v>0.32329400000000003</v>
      </c>
      <c r="AD191" s="17">
        <v>0.25</v>
      </c>
      <c r="AE191" s="17">
        <v>1262.5999999999999</v>
      </c>
    </row>
    <row r="192" spans="1:31">
      <c r="A192" s="17">
        <v>179</v>
      </c>
      <c r="B192" s="19">
        <v>7.0150462962962956E-2</v>
      </c>
      <c r="C192" s="17">
        <v>50.8</v>
      </c>
      <c r="D192" s="17">
        <v>0</v>
      </c>
      <c r="E192" s="17">
        <v>0</v>
      </c>
      <c r="F192" s="17">
        <v>0</v>
      </c>
      <c r="G192" s="17">
        <v>0.99072800000000005</v>
      </c>
      <c r="H192" s="17">
        <v>0.33612900000000001</v>
      </c>
      <c r="I192" s="17">
        <v>0.59985900000000003</v>
      </c>
      <c r="J192" s="17">
        <v>0.26373000000000002</v>
      </c>
      <c r="K192" s="17">
        <v>0.43965300000000002</v>
      </c>
      <c r="L192" s="17">
        <v>658.2</v>
      </c>
      <c r="M192" s="17">
        <v>4.1329999999999999E-2</v>
      </c>
      <c r="N192" s="17">
        <v>405</v>
      </c>
      <c r="O192" s="17">
        <v>0</v>
      </c>
      <c r="P192" s="17">
        <v>0</v>
      </c>
      <c r="Q192" s="17">
        <v>0.99023600000000001</v>
      </c>
      <c r="R192" s="17">
        <v>0.35009400000000002</v>
      </c>
      <c r="S192" s="17">
        <v>0.59501999999999999</v>
      </c>
      <c r="T192" s="17">
        <v>0.244926</v>
      </c>
      <c r="U192" s="17">
        <v>0.41162599999999999</v>
      </c>
      <c r="V192" s="17">
        <v>619.4</v>
      </c>
      <c r="W192" s="17">
        <v>0.14626400000000001</v>
      </c>
      <c r="X192" s="17">
        <v>548</v>
      </c>
      <c r="Y192" s="17">
        <v>0</v>
      </c>
      <c r="Z192" s="17">
        <v>0</v>
      </c>
      <c r="AA192" s="17">
        <v>0.63327100000000003</v>
      </c>
      <c r="AB192" s="17">
        <v>1.40828E-3</v>
      </c>
      <c r="AC192" s="17">
        <v>0.350439</v>
      </c>
      <c r="AD192" s="17">
        <v>0.25</v>
      </c>
      <c r="AE192" s="17">
        <v>1262</v>
      </c>
    </row>
    <row r="193" spans="1:31">
      <c r="A193" s="17">
        <v>180</v>
      </c>
      <c r="B193" s="19">
        <v>7.0196759259259264E-2</v>
      </c>
      <c r="C193" s="17">
        <v>50.3</v>
      </c>
      <c r="D193" s="17">
        <v>0</v>
      </c>
      <c r="E193" s="17">
        <v>0</v>
      </c>
      <c r="F193" s="17">
        <v>0</v>
      </c>
      <c r="G193" s="17">
        <v>0.99151800000000001</v>
      </c>
      <c r="H193" s="17">
        <v>0.42444300000000001</v>
      </c>
      <c r="I193" s="17">
        <v>0.78125800000000001</v>
      </c>
      <c r="J193" s="17">
        <v>0.35681499999999999</v>
      </c>
      <c r="K193" s="17">
        <v>0.45671800000000001</v>
      </c>
      <c r="L193" s="17">
        <v>644.79999999999995</v>
      </c>
      <c r="M193" s="17">
        <v>6.0000000000000002E-6</v>
      </c>
      <c r="N193" s="17">
        <v>416</v>
      </c>
      <c r="O193" s="17">
        <v>0</v>
      </c>
      <c r="P193" s="17">
        <v>0</v>
      </c>
      <c r="Q193" s="17">
        <v>0.99232399999999998</v>
      </c>
      <c r="R193" s="17">
        <v>0.411665</v>
      </c>
      <c r="S193" s="17">
        <v>0.70069099999999995</v>
      </c>
      <c r="T193" s="17">
        <v>0.28902600000000001</v>
      </c>
      <c r="U193" s="17">
        <v>0.41248699999999999</v>
      </c>
      <c r="V193" s="17">
        <v>625.20000000000005</v>
      </c>
      <c r="W193" s="17">
        <v>0.16375799999999999</v>
      </c>
      <c r="X193" s="17">
        <v>472</v>
      </c>
      <c r="Y193" s="17">
        <v>0</v>
      </c>
      <c r="Z193" s="17">
        <v>0</v>
      </c>
      <c r="AA193" s="17">
        <v>0.63459500000000002</v>
      </c>
      <c r="AB193" s="17">
        <v>1.41932E-3</v>
      </c>
      <c r="AC193" s="17">
        <v>0.41207500000000002</v>
      </c>
      <c r="AD193" s="17">
        <v>0.25</v>
      </c>
      <c r="AE193" s="17">
        <v>1288.0999999999999</v>
      </c>
    </row>
    <row r="194" spans="1:31">
      <c r="A194" s="17">
        <v>181</v>
      </c>
      <c r="B194" s="19">
        <v>7.0254629629629625E-2</v>
      </c>
      <c r="C194" s="17">
        <v>49.2</v>
      </c>
      <c r="D194" s="17">
        <v>0</v>
      </c>
      <c r="E194" s="17">
        <v>0</v>
      </c>
      <c r="F194" s="17">
        <v>0</v>
      </c>
      <c r="G194" s="17">
        <v>0.99449799999999999</v>
      </c>
      <c r="H194" s="17">
        <v>0.54231499999999999</v>
      </c>
      <c r="I194" s="17">
        <v>0.95912500000000001</v>
      </c>
      <c r="J194" s="17">
        <v>0.41681000000000001</v>
      </c>
      <c r="K194" s="17">
        <v>0.43457299999999999</v>
      </c>
      <c r="L194" s="17">
        <v>690.1</v>
      </c>
      <c r="M194" s="17">
        <v>8.7696999999999997E-2</v>
      </c>
      <c r="N194" s="17">
        <v>502</v>
      </c>
      <c r="O194" s="17">
        <v>0</v>
      </c>
      <c r="P194" s="17">
        <v>0</v>
      </c>
      <c r="Q194" s="17">
        <v>0.99612400000000001</v>
      </c>
      <c r="R194" s="17">
        <v>0.511822</v>
      </c>
      <c r="S194" s="17">
        <v>0.85751100000000002</v>
      </c>
      <c r="T194" s="17">
        <v>0.34569</v>
      </c>
      <c r="U194" s="17">
        <v>0.40313199999999999</v>
      </c>
      <c r="V194" s="17">
        <v>613.9</v>
      </c>
      <c r="W194" s="17">
        <v>0.196745</v>
      </c>
      <c r="X194" s="17">
        <v>478</v>
      </c>
      <c r="Y194" s="17">
        <v>0</v>
      </c>
      <c r="Z194" s="17">
        <v>0</v>
      </c>
      <c r="AA194" s="17">
        <v>0.62020200000000003</v>
      </c>
      <c r="AB194" s="17">
        <v>1.8322200000000001E-3</v>
      </c>
      <c r="AC194" s="17">
        <v>0.51245499999999999</v>
      </c>
      <c r="AD194" s="17">
        <v>0.25</v>
      </c>
      <c r="AE194" s="17">
        <v>1203.5</v>
      </c>
    </row>
    <row r="195" spans="1:31">
      <c r="A195" s="17">
        <v>182</v>
      </c>
      <c r="B195" s="19">
        <v>7.03125E-2</v>
      </c>
      <c r="C195" s="17">
        <v>48.3</v>
      </c>
      <c r="D195" s="17">
        <v>0</v>
      </c>
      <c r="E195" s="17">
        <v>0</v>
      </c>
      <c r="F195" s="17">
        <v>0</v>
      </c>
      <c r="G195" s="17">
        <v>0.99495900000000004</v>
      </c>
      <c r="H195" s="17">
        <v>0.51947600000000005</v>
      </c>
      <c r="I195" s="17">
        <v>0.94076700000000002</v>
      </c>
      <c r="J195" s="17">
        <v>0.42129100000000003</v>
      </c>
      <c r="K195" s="17">
        <v>0.44781599999999999</v>
      </c>
      <c r="L195" s="17">
        <v>685.3</v>
      </c>
      <c r="M195" s="17">
        <v>2.6999999999999999E-5</v>
      </c>
      <c r="N195" s="17">
        <v>412</v>
      </c>
      <c r="O195" s="17">
        <v>0</v>
      </c>
      <c r="P195" s="17">
        <v>0</v>
      </c>
      <c r="Q195" s="17">
        <v>0.993618</v>
      </c>
      <c r="R195" s="17">
        <v>0.53370700000000004</v>
      </c>
      <c r="S195" s="17">
        <v>0.90336399999999994</v>
      </c>
      <c r="T195" s="17">
        <v>0.36965700000000001</v>
      </c>
      <c r="U195" s="17">
        <v>0.40920000000000001</v>
      </c>
      <c r="V195" s="17">
        <v>639</v>
      </c>
      <c r="W195" s="17">
        <v>0.197572</v>
      </c>
      <c r="X195" s="17">
        <v>500</v>
      </c>
      <c r="Y195" s="17">
        <v>0</v>
      </c>
      <c r="Z195" s="17">
        <v>0</v>
      </c>
      <c r="AA195" s="17">
        <v>0.62953899999999996</v>
      </c>
      <c r="AB195" s="17">
        <v>1.4943000000000001E-3</v>
      </c>
      <c r="AC195" s="17">
        <v>0.53425999999999996</v>
      </c>
      <c r="AD195" s="17">
        <v>0.25</v>
      </c>
      <c r="AE195" s="17">
        <v>1211.9000000000001</v>
      </c>
    </row>
    <row r="196" spans="1:31">
      <c r="A196" s="17">
        <v>183</v>
      </c>
      <c r="B196" s="19">
        <v>7.0370370370370375E-2</v>
      </c>
      <c r="C196" s="17">
        <v>47.2</v>
      </c>
      <c r="D196" s="17">
        <v>0</v>
      </c>
      <c r="E196" s="17">
        <v>0</v>
      </c>
      <c r="F196" s="17">
        <v>0</v>
      </c>
      <c r="G196" s="17">
        <v>0.99594400000000005</v>
      </c>
      <c r="H196" s="17">
        <v>0.58869000000000005</v>
      </c>
      <c r="I196" s="17">
        <v>1.018286</v>
      </c>
      <c r="J196" s="17">
        <v>0.429595</v>
      </c>
      <c r="K196" s="17">
        <v>0.42188100000000001</v>
      </c>
      <c r="L196" s="17">
        <v>671.6</v>
      </c>
      <c r="M196" s="17">
        <v>1.524E-2</v>
      </c>
      <c r="N196" s="17">
        <v>425</v>
      </c>
      <c r="O196" s="17">
        <v>0</v>
      </c>
      <c r="P196" s="17">
        <v>0</v>
      </c>
      <c r="Q196" s="17">
        <v>0.99018300000000004</v>
      </c>
      <c r="R196" s="17">
        <v>0.59464799999999995</v>
      </c>
      <c r="S196" s="17">
        <v>0.98424999999999996</v>
      </c>
      <c r="T196" s="17">
        <v>0.389602</v>
      </c>
      <c r="U196" s="17">
        <v>0.39583600000000002</v>
      </c>
      <c r="V196" s="17">
        <v>648.29999999999995</v>
      </c>
      <c r="W196" s="17">
        <v>0.18671199999999999</v>
      </c>
      <c r="X196" s="17">
        <v>494</v>
      </c>
      <c r="Y196" s="17">
        <v>0</v>
      </c>
      <c r="Z196" s="17">
        <v>0</v>
      </c>
      <c r="AA196" s="17">
        <v>0.60897900000000005</v>
      </c>
      <c r="AB196" s="17">
        <v>1.50924E-3</v>
      </c>
      <c r="AC196" s="17">
        <v>0.59523599999999999</v>
      </c>
      <c r="AD196" s="17">
        <v>0.25</v>
      </c>
      <c r="AE196" s="17">
        <v>1236.7</v>
      </c>
    </row>
    <row r="197" spans="1:31">
      <c r="A197" s="17">
        <v>184</v>
      </c>
      <c r="B197" s="19">
        <v>7.0416666666666669E-2</v>
      </c>
      <c r="C197" s="17">
        <v>46.4</v>
      </c>
      <c r="D197" s="17">
        <v>0</v>
      </c>
      <c r="E197" s="17">
        <v>0</v>
      </c>
      <c r="F197" s="17">
        <v>0</v>
      </c>
      <c r="G197" s="17">
        <v>0.99628300000000003</v>
      </c>
      <c r="H197" s="17">
        <v>0.62542900000000001</v>
      </c>
      <c r="I197" s="17">
        <v>1.089399</v>
      </c>
      <c r="J197" s="17">
        <v>0.46396900000000002</v>
      </c>
      <c r="K197" s="17">
        <v>0.42589500000000002</v>
      </c>
      <c r="L197" s="17">
        <v>692.4</v>
      </c>
      <c r="M197" s="17">
        <v>2.8299999999999999E-4</v>
      </c>
      <c r="N197" s="17">
        <v>419</v>
      </c>
      <c r="O197" s="17">
        <v>0</v>
      </c>
      <c r="P197" s="17">
        <v>0</v>
      </c>
      <c r="Q197" s="17">
        <v>0.99532799999999999</v>
      </c>
      <c r="R197" s="17">
        <v>0.647455</v>
      </c>
      <c r="S197" s="17">
        <v>1.069391</v>
      </c>
      <c r="T197" s="17">
        <v>0.42193599999999998</v>
      </c>
      <c r="U197" s="17">
        <v>0.39455699999999999</v>
      </c>
      <c r="V197" s="17">
        <v>639.6</v>
      </c>
      <c r="W197" s="17">
        <v>0.13252800000000001</v>
      </c>
      <c r="X197" s="17">
        <v>397</v>
      </c>
      <c r="Y197" s="17">
        <v>0</v>
      </c>
      <c r="Z197" s="17">
        <v>0</v>
      </c>
      <c r="AA197" s="17">
        <v>0.60701099999999997</v>
      </c>
      <c r="AB197" s="17">
        <v>1.5326199999999999E-3</v>
      </c>
      <c r="AC197" s="17">
        <v>0.64810199999999996</v>
      </c>
      <c r="AD197" s="17">
        <v>0.25</v>
      </c>
      <c r="AE197" s="17">
        <v>1199.5999999999999</v>
      </c>
    </row>
    <row r="198" spans="1:31">
      <c r="A198" s="17">
        <v>185</v>
      </c>
      <c r="B198" s="19">
        <v>7.0474537037037044E-2</v>
      </c>
      <c r="C198" s="17">
        <v>45.3</v>
      </c>
      <c r="D198" s="17">
        <v>0</v>
      </c>
      <c r="E198" s="17">
        <v>0</v>
      </c>
      <c r="F198" s="17">
        <v>0</v>
      </c>
      <c r="G198" s="17">
        <v>0.99557200000000001</v>
      </c>
      <c r="H198" s="17">
        <v>0.64259999999999995</v>
      </c>
      <c r="I198" s="17">
        <v>1.094584</v>
      </c>
      <c r="J198" s="17">
        <v>0.45198300000000002</v>
      </c>
      <c r="K198" s="17">
        <v>0.41292699999999999</v>
      </c>
      <c r="L198" s="17">
        <v>689.4</v>
      </c>
      <c r="M198" s="17">
        <v>1.5E-5</v>
      </c>
      <c r="N198" s="17">
        <v>352</v>
      </c>
      <c r="O198" s="17">
        <v>0</v>
      </c>
      <c r="P198" s="17">
        <v>0</v>
      </c>
      <c r="Q198" s="17">
        <v>0.99385100000000004</v>
      </c>
      <c r="R198" s="17">
        <v>0.666246</v>
      </c>
      <c r="S198" s="17">
        <v>1.0976170000000001</v>
      </c>
      <c r="T198" s="17">
        <v>0.431371</v>
      </c>
      <c r="U198" s="17">
        <v>0.393007</v>
      </c>
      <c r="V198" s="17">
        <v>648.1</v>
      </c>
      <c r="W198" s="17">
        <v>0.13614599999999999</v>
      </c>
      <c r="X198" s="17">
        <v>537</v>
      </c>
      <c r="Y198" s="17">
        <v>0</v>
      </c>
      <c r="Z198" s="17">
        <v>0</v>
      </c>
      <c r="AA198" s="17">
        <v>0.604626</v>
      </c>
      <c r="AB198" s="17">
        <v>1.28432E-3</v>
      </c>
      <c r="AC198" s="17">
        <v>0.66679999999999995</v>
      </c>
      <c r="AD198" s="17">
        <v>0.25</v>
      </c>
      <c r="AE198" s="17">
        <v>1204.8</v>
      </c>
    </row>
    <row r="199" spans="1:31">
      <c r="A199" s="17">
        <v>186</v>
      </c>
      <c r="B199" s="19">
        <v>7.0532407407407405E-2</v>
      </c>
      <c r="C199" s="17">
        <v>44.6</v>
      </c>
      <c r="D199" s="17">
        <v>0</v>
      </c>
      <c r="E199" s="17">
        <v>0</v>
      </c>
      <c r="F199" s="17">
        <v>0</v>
      </c>
      <c r="G199" s="17">
        <v>0.99674799999999997</v>
      </c>
      <c r="H199" s="17">
        <v>0.67412000000000005</v>
      </c>
      <c r="I199" s="17">
        <v>1.132565</v>
      </c>
      <c r="J199" s="17">
        <v>0.45844499999999999</v>
      </c>
      <c r="K199" s="17">
        <v>0.40478500000000001</v>
      </c>
      <c r="L199" s="17">
        <v>694.1</v>
      </c>
      <c r="M199" s="17">
        <v>8.4017999999999995E-2</v>
      </c>
      <c r="N199" s="17">
        <v>322</v>
      </c>
      <c r="O199" s="17">
        <v>0</v>
      </c>
      <c r="P199" s="17">
        <v>0</v>
      </c>
      <c r="Q199" s="17">
        <v>0.99387700000000001</v>
      </c>
      <c r="R199" s="17">
        <v>0.69985200000000003</v>
      </c>
      <c r="S199" s="17">
        <v>1.1387020000000001</v>
      </c>
      <c r="T199" s="17">
        <v>0.43885000000000002</v>
      </c>
      <c r="U199" s="17">
        <v>0.38539499999999999</v>
      </c>
      <c r="V199" s="17">
        <v>659.5</v>
      </c>
      <c r="W199" s="17">
        <v>0.15504999999999999</v>
      </c>
      <c r="X199" s="17">
        <v>582</v>
      </c>
      <c r="Y199" s="17">
        <v>0</v>
      </c>
      <c r="Z199" s="17">
        <v>0</v>
      </c>
      <c r="AA199" s="17">
        <v>0.59291499999999997</v>
      </c>
      <c r="AB199" s="17">
        <v>1.18296E-3</v>
      </c>
      <c r="AC199" s="17">
        <v>0.70037099999999997</v>
      </c>
      <c r="AD199" s="17">
        <v>0.25</v>
      </c>
      <c r="AE199" s="17">
        <v>1196.5999999999999</v>
      </c>
    </row>
    <row r="200" spans="1:31">
      <c r="A200" s="17">
        <v>187</v>
      </c>
      <c r="B200" s="19">
        <v>7.059027777777778E-2</v>
      </c>
      <c r="C200" s="17">
        <v>43.5</v>
      </c>
      <c r="D200" s="17">
        <v>0</v>
      </c>
      <c r="E200" s="17">
        <v>0</v>
      </c>
      <c r="F200" s="17">
        <v>0</v>
      </c>
      <c r="G200" s="17">
        <v>0.99536500000000006</v>
      </c>
      <c r="H200" s="17">
        <v>0.70288300000000004</v>
      </c>
      <c r="I200" s="17">
        <v>1.219446</v>
      </c>
      <c r="J200" s="17">
        <v>0.51656299999999999</v>
      </c>
      <c r="K200" s="17">
        <v>0.42360500000000001</v>
      </c>
      <c r="L200" s="17">
        <v>704.9</v>
      </c>
      <c r="M200" s="17">
        <v>1.8E-5</v>
      </c>
      <c r="N200" s="17">
        <v>309</v>
      </c>
      <c r="O200" s="17">
        <v>0</v>
      </c>
      <c r="P200" s="17">
        <v>0</v>
      </c>
      <c r="Q200" s="17">
        <v>0.99409400000000003</v>
      </c>
      <c r="R200" s="17">
        <v>0.71959700000000004</v>
      </c>
      <c r="S200" s="17">
        <v>1.1768179999999999</v>
      </c>
      <c r="T200" s="17">
        <v>0.45722099999999999</v>
      </c>
      <c r="U200" s="17">
        <v>0.38852300000000001</v>
      </c>
      <c r="V200" s="17">
        <v>663.6</v>
      </c>
      <c r="W200" s="17">
        <v>0.12667</v>
      </c>
      <c r="X200" s="17">
        <v>454</v>
      </c>
      <c r="Y200" s="17">
        <v>0</v>
      </c>
      <c r="Z200" s="17">
        <v>0</v>
      </c>
      <c r="AA200" s="17">
        <v>0.59772800000000004</v>
      </c>
      <c r="AB200" s="17">
        <v>1.1529299999999999E-3</v>
      </c>
      <c r="AC200" s="17">
        <v>0.72012399999999999</v>
      </c>
      <c r="AD200" s="17">
        <v>0.25</v>
      </c>
      <c r="AE200" s="17">
        <v>1178.3</v>
      </c>
    </row>
    <row r="201" spans="1:31">
      <c r="A201" s="17">
        <v>188</v>
      </c>
      <c r="B201" s="19">
        <v>7.0636574074074074E-2</v>
      </c>
      <c r="C201" s="17">
        <v>42.6</v>
      </c>
      <c r="D201" s="17">
        <v>0</v>
      </c>
      <c r="E201" s="17">
        <v>0</v>
      </c>
      <c r="F201" s="17">
        <v>0</v>
      </c>
      <c r="G201" s="17">
        <v>0.99324000000000001</v>
      </c>
      <c r="H201" s="17">
        <v>0.72435899999999998</v>
      </c>
      <c r="I201" s="17">
        <v>1.24393</v>
      </c>
      <c r="J201" s="17">
        <v>0.51957100000000001</v>
      </c>
      <c r="K201" s="17">
        <v>0.41768499999999997</v>
      </c>
      <c r="L201" s="17">
        <v>707.8</v>
      </c>
      <c r="M201" s="17">
        <v>2.3E-5</v>
      </c>
      <c r="N201" s="17">
        <v>476</v>
      </c>
      <c r="O201" s="17">
        <v>0</v>
      </c>
      <c r="P201" s="17">
        <v>0</v>
      </c>
      <c r="Q201" s="17">
        <v>0.99609700000000001</v>
      </c>
      <c r="R201" s="17">
        <v>0.75983000000000001</v>
      </c>
      <c r="S201" s="17">
        <v>1.253147</v>
      </c>
      <c r="T201" s="17">
        <v>0.49331599999999998</v>
      </c>
      <c r="U201" s="17">
        <v>0.39366200000000001</v>
      </c>
      <c r="V201" s="17">
        <v>655.8</v>
      </c>
      <c r="W201" s="17">
        <v>7.5914999999999996E-2</v>
      </c>
      <c r="X201" s="17">
        <v>394</v>
      </c>
      <c r="Y201" s="17">
        <v>0</v>
      </c>
      <c r="Z201" s="17">
        <v>0</v>
      </c>
      <c r="AA201" s="17">
        <v>0.60563400000000001</v>
      </c>
      <c r="AB201" s="17">
        <v>1.7812399999999999E-3</v>
      </c>
      <c r="AC201" s="17">
        <v>0.76070899999999997</v>
      </c>
      <c r="AD201" s="17">
        <v>0.25</v>
      </c>
      <c r="AE201" s="17">
        <v>1173.4000000000001</v>
      </c>
    </row>
    <row r="202" spans="1:31">
      <c r="A202" s="17">
        <v>189</v>
      </c>
      <c r="B202" s="19">
        <v>7.0694444444444449E-2</v>
      </c>
      <c r="C202" s="17">
        <v>41.5</v>
      </c>
      <c r="D202" s="17">
        <v>0</v>
      </c>
      <c r="E202" s="17">
        <v>0</v>
      </c>
      <c r="F202" s="17">
        <v>0</v>
      </c>
      <c r="G202" s="17">
        <v>0.99773599999999996</v>
      </c>
      <c r="H202" s="17">
        <v>0.82545100000000005</v>
      </c>
      <c r="I202" s="17">
        <v>1.3121130000000001</v>
      </c>
      <c r="J202" s="17">
        <v>0.48666199999999998</v>
      </c>
      <c r="K202" s="17">
        <v>0.37090000000000001</v>
      </c>
      <c r="L202" s="17">
        <v>690.5</v>
      </c>
      <c r="M202" s="17">
        <v>0.10206999999999999</v>
      </c>
      <c r="N202" s="17">
        <v>712</v>
      </c>
      <c r="O202" s="17">
        <v>0</v>
      </c>
      <c r="P202" s="17">
        <v>0</v>
      </c>
      <c r="Q202" s="17">
        <v>0.994286</v>
      </c>
      <c r="R202" s="17">
        <v>0.80991299999999999</v>
      </c>
      <c r="S202" s="17">
        <v>1.2767470000000001</v>
      </c>
      <c r="T202" s="17">
        <v>0.46683400000000003</v>
      </c>
      <c r="U202" s="17">
        <v>0.365643</v>
      </c>
      <c r="V202" s="17">
        <v>657.1</v>
      </c>
      <c r="W202" s="17">
        <v>0.15137300000000001</v>
      </c>
      <c r="X202" s="17">
        <v>653</v>
      </c>
      <c r="Y202" s="17">
        <v>0</v>
      </c>
      <c r="Z202" s="17">
        <v>0</v>
      </c>
      <c r="AA202" s="17">
        <v>0.56252800000000003</v>
      </c>
      <c r="AB202" s="17">
        <v>2.59742E-3</v>
      </c>
      <c r="AC202" s="17">
        <v>0.81112499999999998</v>
      </c>
      <c r="AD202" s="17">
        <v>0.25</v>
      </c>
      <c r="AE202" s="17">
        <v>1202.8</v>
      </c>
    </row>
    <row r="203" spans="1:31">
      <c r="A203" s="17">
        <v>190</v>
      </c>
      <c r="B203" s="19">
        <v>7.075231481481481E-2</v>
      </c>
      <c r="C203" s="17">
        <v>41</v>
      </c>
      <c r="D203" s="17">
        <v>0</v>
      </c>
      <c r="E203" s="17">
        <v>0</v>
      </c>
      <c r="F203" s="17">
        <v>0</v>
      </c>
      <c r="G203" s="17">
        <v>0.99743199999999999</v>
      </c>
      <c r="H203" s="17">
        <v>0.79088000000000003</v>
      </c>
      <c r="I203" s="17">
        <v>1.322057</v>
      </c>
      <c r="J203" s="17">
        <v>0.53117700000000001</v>
      </c>
      <c r="K203" s="17">
        <v>0.40178000000000003</v>
      </c>
      <c r="L203" s="17">
        <v>696</v>
      </c>
      <c r="M203" s="17">
        <v>2.3E-5</v>
      </c>
      <c r="N203" s="17">
        <v>436</v>
      </c>
      <c r="O203" s="17">
        <v>0</v>
      </c>
      <c r="P203" s="17">
        <v>0</v>
      </c>
      <c r="Q203" s="17">
        <v>0.995811</v>
      </c>
      <c r="R203" s="17">
        <v>0.80540800000000001</v>
      </c>
      <c r="S203" s="17">
        <v>1.338954</v>
      </c>
      <c r="T203" s="17">
        <v>0.53354599999999996</v>
      </c>
      <c r="U203" s="17">
        <v>0.39848</v>
      </c>
      <c r="V203" s="17">
        <v>664.8</v>
      </c>
      <c r="W203" s="17">
        <v>3.4450000000000001E-3</v>
      </c>
      <c r="X203" s="17">
        <v>404</v>
      </c>
      <c r="Y203" s="17">
        <v>0</v>
      </c>
      <c r="Z203" s="17">
        <v>0</v>
      </c>
      <c r="AA203" s="17">
        <v>0.61304599999999998</v>
      </c>
      <c r="AB203" s="17">
        <v>1.6035299999999999E-3</v>
      </c>
      <c r="AC203" s="17">
        <v>0.80626399999999998</v>
      </c>
      <c r="AD203" s="17">
        <v>0.25</v>
      </c>
      <c r="AE203" s="17">
        <v>1193.4000000000001</v>
      </c>
    </row>
    <row r="204" spans="1:31">
      <c r="A204" s="17">
        <v>191</v>
      </c>
      <c r="B204" s="19">
        <v>7.0810185185185184E-2</v>
      </c>
      <c r="C204" s="17">
        <v>39.299999999999997</v>
      </c>
      <c r="D204" s="17">
        <v>0</v>
      </c>
      <c r="E204" s="17">
        <v>0</v>
      </c>
      <c r="F204" s="17">
        <v>0</v>
      </c>
      <c r="G204" s="17">
        <v>0.99674099999999999</v>
      </c>
      <c r="H204" s="17">
        <v>0.82072000000000001</v>
      </c>
      <c r="I204" s="17">
        <v>1.356703</v>
      </c>
      <c r="J204" s="17">
        <v>0.53598299999999999</v>
      </c>
      <c r="K204" s="17">
        <v>0.395063</v>
      </c>
      <c r="L204" s="17">
        <v>704.8</v>
      </c>
      <c r="M204" s="17">
        <v>1.5E-5</v>
      </c>
      <c r="N204" s="17">
        <v>538</v>
      </c>
      <c r="O204" s="17">
        <v>0</v>
      </c>
      <c r="P204" s="17">
        <v>0</v>
      </c>
      <c r="Q204" s="17">
        <v>0.99648199999999998</v>
      </c>
      <c r="R204" s="17">
        <v>0.95415799999999995</v>
      </c>
      <c r="S204" s="17">
        <v>1.506883</v>
      </c>
      <c r="T204" s="17">
        <v>0.55272500000000002</v>
      </c>
      <c r="U204" s="17">
        <v>0.36680000000000001</v>
      </c>
      <c r="V204" s="17">
        <v>626.5</v>
      </c>
      <c r="W204" s="17">
        <v>5.1463000000000002E-2</v>
      </c>
      <c r="X204" s="17">
        <v>511</v>
      </c>
      <c r="Y204" s="17">
        <v>0</v>
      </c>
      <c r="Z204" s="17">
        <v>0</v>
      </c>
      <c r="AA204" s="17">
        <v>0.56430800000000003</v>
      </c>
      <c r="AB204" s="17">
        <v>2.0032499999999998E-3</v>
      </c>
      <c r="AC204" s="17">
        <v>0.95526599999999995</v>
      </c>
      <c r="AD204" s="17">
        <v>0.25</v>
      </c>
      <c r="AE204" s="17">
        <v>1178.4000000000001</v>
      </c>
    </row>
    <row r="205" spans="1:31">
      <c r="A205" s="17">
        <v>192</v>
      </c>
      <c r="B205" s="19">
        <v>7.0868055555555545E-2</v>
      </c>
      <c r="C205" s="17">
        <v>38.799999999999997</v>
      </c>
      <c r="D205" s="17">
        <v>0</v>
      </c>
      <c r="E205" s="17">
        <v>0</v>
      </c>
      <c r="F205" s="17">
        <v>0</v>
      </c>
      <c r="G205" s="17">
        <v>0.99563999999999997</v>
      </c>
      <c r="H205" s="17">
        <v>0.80627800000000005</v>
      </c>
      <c r="I205" s="17">
        <v>1.345928</v>
      </c>
      <c r="J205" s="17">
        <v>0.53965099999999999</v>
      </c>
      <c r="K205" s="17">
        <v>0.40094999999999997</v>
      </c>
      <c r="L205" s="17">
        <v>715.8</v>
      </c>
      <c r="M205" s="17">
        <v>2.5999999999999998E-5</v>
      </c>
      <c r="N205" s="17">
        <v>305</v>
      </c>
      <c r="O205" s="17">
        <v>0</v>
      </c>
      <c r="P205" s="17">
        <v>0</v>
      </c>
      <c r="Q205" s="17">
        <v>0.99586200000000002</v>
      </c>
      <c r="R205" s="17">
        <v>0.83783799999999997</v>
      </c>
      <c r="S205" s="17">
        <v>1.362114</v>
      </c>
      <c r="T205" s="17">
        <v>0.52427599999999996</v>
      </c>
      <c r="U205" s="17">
        <v>0.38489800000000002</v>
      </c>
      <c r="V205" s="17">
        <v>654.5</v>
      </c>
      <c r="W205" s="17">
        <v>3.4411999999999998E-2</v>
      </c>
      <c r="X205" s="17">
        <v>369</v>
      </c>
      <c r="Y205" s="17">
        <v>0</v>
      </c>
      <c r="Z205" s="17">
        <v>0</v>
      </c>
      <c r="AA205" s="17">
        <v>0.59215099999999998</v>
      </c>
      <c r="AB205" s="17">
        <v>1.1528599999999999E-3</v>
      </c>
      <c r="AC205" s="17">
        <v>0.83844300000000005</v>
      </c>
      <c r="AD205" s="17">
        <v>0.25</v>
      </c>
      <c r="AE205" s="17">
        <v>1160.4000000000001</v>
      </c>
    </row>
    <row r="206" spans="1:31">
      <c r="A206" s="17">
        <v>193</v>
      </c>
      <c r="B206" s="19">
        <v>7.0914351851851853E-2</v>
      </c>
      <c r="C206" s="17">
        <v>37.5</v>
      </c>
      <c r="D206" s="17">
        <v>0</v>
      </c>
      <c r="E206" s="17">
        <v>0</v>
      </c>
      <c r="F206" s="17">
        <v>0</v>
      </c>
      <c r="G206" s="17">
        <v>0.99390800000000001</v>
      </c>
      <c r="H206" s="17">
        <v>0.81304399999999999</v>
      </c>
      <c r="I206" s="17">
        <v>1.378042</v>
      </c>
      <c r="J206" s="17">
        <v>0.56499699999999997</v>
      </c>
      <c r="K206" s="17">
        <v>0.41</v>
      </c>
      <c r="L206" s="17">
        <v>721.3</v>
      </c>
      <c r="M206" s="17">
        <v>1.0000000000000001E-5</v>
      </c>
      <c r="N206" s="17">
        <v>360</v>
      </c>
      <c r="O206" s="17">
        <v>0</v>
      </c>
      <c r="P206" s="17">
        <v>0</v>
      </c>
      <c r="Q206" s="17">
        <v>0.99576900000000002</v>
      </c>
      <c r="R206" s="17">
        <v>0.81993700000000003</v>
      </c>
      <c r="S206" s="17">
        <v>1.3238259999999999</v>
      </c>
      <c r="T206" s="17">
        <v>0.50388999999999995</v>
      </c>
      <c r="U206" s="17">
        <v>0.380631</v>
      </c>
      <c r="V206" s="17">
        <v>652.70000000000005</v>
      </c>
      <c r="W206" s="17">
        <v>4.9159000000000001E-2</v>
      </c>
      <c r="X206" s="17">
        <v>398</v>
      </c>
      <c r="Y206" s="17">
        <v>0</v>
      </c>
      <c r="Z206" s="17">
        <v>0</v>
      </c>
      <c r="AA206" s="17">
        <v>0.58558699999999997</v>
      </c>
      <c r="AB206" s="17">
        <v>1.37229E-3</v>
      </c>
      <c r="AC206" s="17">
        <v>0.82062800000000002</v>
      </c>
      <c r="AD206" s="17">
        <v>0.25</v>
      </c>
      <c r="AE206" s="17">
        <v>1151.5</v>
      </c>
    </row>
    <row r="207" spans="1:31">
      <c r="A207" s="17">
        <v>194</v>
      </c>
      <c r="B207" s="19">
        <v>7.0972222222222228E-2</v>
      </c>
      <c r="C207" s="17">
        <v>36.799999999999997</v>
      </c>
      <c r="D207" s="17">
        <v>0</v>
      </c>
      <c r="E207" s="17">
        <v>0</v>
      </c>
      <c r="F207" s="17">
        <v>0</v>
      </c>
      <c r="G207" s="17">
        <v>0.99575800000000003</v>
      </c>
      <c r="H207" s="17">
        <v>0.829295</v>
      </c>
      <c r="I207" s="17">
        <v>1.367543</v>
      </c>
      <c r="J207" s="17">
        <v>0.53824799999999995</v>
      </c>
      <c r="K207" s="17">
        <v>0.39358799999999999</v>
      </c>
      <c r="L207" s="17">
        <v>716.1</v>
      </c>
      <c r="M207" s="17">
        <v>1.7E-5</v>
      </c>
      <c r="N207" s="17">
        <v>448</v>
      </c>
      <c r="O207" s="17">
        <v>0</v>
      </c>
      <c r="P207" s="17">
        <v>0</v>
      </c>
      <c r="Q207" s="17">
        <v>0.996309</v>
      </c>
      <c r="R207" s="17">
        <v>0.82924299999999995</v>
      </c>
      <c r="S207" s="17">
        <v>1.3331660000000001</v>
      </c>
      <c r="T207" s="17">
        <v>0.50392300000000001</v>
      </c>
      <c r="U207" s="17">
        <v>0.37798999999999999</v>
      </c>
      <c r="V207" s="17">
        <v>652.6</v>
      </c>
      <c r="W207" s="17">
        <v>3.3437000000000001E-2</v>
      </c>
      <c r="X207" s="17">
        <v>435</v>
      </c>
      <c r="Y207" s="17">
        <v>0</v>
      </c>
      <c r="Z207" s="17">
        <v>0</v>
      </c>
      <c r="AA207" s="17">
        <v>0.58152199999999998</v>
      </c>
      <c r="AB207" s="17">
        <v>1.6944499999999999E-3</v>
      </c>
      <c r="AC207" s="17">
        <v>0.83009699999999997</v>
      </c>
      <c r="AD207" s="17">
        <v>0.25</v>
      </c>
      <c r="AE207" s="17">
        <v>1159.8</v>
      </c>
    </row>
    <row r="208" spans="1:31">
      <c r="A208" s="17">
        <v>195</v>
      </c>
      <c r="B208" s="19">
        <v>7.1030092592592589E-2</v>
      </c>
      <c r="C208" s="17">
        <v>35.5</v>
      </c>
      <c r="D208" s="17">
        <v>0</v>
      </c>
      <c r="E208" s="17">
        <v>0</v>
      </c>
      <c r="F208" s="17">
        <v>0</v>
      </c>
      <c r="G208" s="17">
        <v>0.99242399999999997</v>
      </c>
      <c r="H208" s="17">
        <v>0.86002299999999998</v>
      </c>
      <c r="I208" s="17">
        <v>1.4339379999999999</v>
      </c>
      <c r="J208" s="17">
        <v>0.57391599999999998</v>
      </c>
      <c r="K208" s="17">
        <v>0.40023700000000001</v>
      </c>
      <c r="L208" s="17">
        <v>708.2</v>
      </c>
      <c r="M208" s="17">
        <v>6.0000000000000002E-6</v>
      </c>
      <c r="N208" s="17">
        <v>365</v>
      </c>
      <c r="O208" s="17">
        <v>0</v>
      </c>
      <c r="P208" s="17">
        <v>0</v>
      </c>
      <c r="Q208" s="17">
        <v>0.99638300000000002</v>
      </c>
      <c r="R208" s="17">
        <v>0.86909700000000001</v>
      </c>
      <c r="S208" s="17">
        <v>1.3819109999999999</v>
      </c>
      <c r="T208" s="17">
        <v>0.51281500000000002</v>
      </c>
      <c r="U208" s="17">
        <v>0.371091</v>
      </c>
      <c r="V208" s="17">
        <v>629.79999999999995</v>
      </c>
      <c r="W208" s="17">
        <v>2.3623999999999999E-2</v>
      </c>
      <c r="X208" s="17">
        <v>362</v>
      </c>
      <c r="Y208" s="17">
        <v>0</v>
      </c>
      <c r="Z208" s="17">
        <v>0</v>
      </c>
      <c r="AA208" s="17">
        <v>0.570909</v>
      </c>
      <c r="AB208" s="17">
        <v>1.3668E-3</v>
      </c>
      <c r="AC208" s="17">
        <v>0.86979700000000004</v>
      </c>
      <c r="AD208" s="17">
        <v>0.25</v>
      </c>
      <c r="AE208" s="17">
        <v>1172.8</v>
      </c>
    </row>
    <row r="209" spans="1:31">
      <c r="A209" s="17">
        <v>196</v>
      </c>
      <c r="B209" s="19">
        <v>7.1087962962962964E-2</v>
      </c>
      <c r="C209" s="17">
        <v>34.799999999999997</v>
      </c>
      <c r="D209" s="17">
        <v>0</v>
      </c>
      <c r="E209" s="17">
        <v>0</v>
      </c>
      <c r="F209" s="17">
        <v>0</v>
      </c>
      <c r="G209" s="17">
        <v>0.99440300000000004</v>
      </c>
      <c r="H209" s="17">
        <v>0.88313699999999995</v>
      </c>
      <c r="I209" s="17">
        <v>1.4444980000000001</v>
      </c>
      <c r="J209" s="17">
        <v>0.56135999999999997</v>
      </c>
      <c r="K209" s="17">
        <v>0.38862000000000002</v>
      </c>
      <c r="L209" s="17">
        <v>684.8</v>
      </c>
      <c r="M209" s="17">
        <v>7.9999999999999996E-6</v>
      </c>
      <c r="N209" s="17">
        <v>382</v>
      </c>
      <c r="O209" s="17">
        <v>0</v>
      </c>
      <c r="P209" s="17">
        <v>0</v>
      </c>
      <c r="Q209" s="17">
        <v>0.99680999999999997</v>
      </c>
      <c r="R209" s="17">
        <v>0.87693299999999996</v>
      </c>
      <c r="S209" s="17">
        <v>1.3996660000000001</v>
      </c>
      <c r="T209" s="17">
        <v>0.522733</v>
      </c>
      <c r="U209" s="17">
        <v>0.37347000000000002</v>
      </c>
      <c r="V209" s="17">
        <v>637.29999999999995</v>
      </c>
      <c r="W209" s="17">
        <v>2.5000000000000001E-5</v>
      </c>
      <c r="X209" s="17">
        <v>463</v>
      </c>
      <c r="Y209" s="17">
        <v>0</v>
      </c>
      <c r="Z209" s="17">
        <v>0</v>
      </c>
      <c r="AA209" s="17">
        <v>0.574569</v>
      </c>
      <c r="AB209" s="17">
        <v>1.3820900000000001E-3</v>
      </c>
      <c r="AC209" s="17">
        <v>0.87765599999999999</v>
      </c>
      <c r="AD209" s="17">
        <v>0.25</v>
      </c>
      <c r="AE209" s="17">
        <v>1212.9000000000001</v>
      </c>
    </row>
    <row r="210" spans="1:31">
      <c r="A210" s="17">
        <v>197</v>
      </c>
      <c r="B210" s="19">
        <v>7.1134259259259258E-2</v>
      </c>
      <c r="C210" s="17">
        <v>33.700000000000003</v>
      </c>
      <c r="D210" s="17">
        <v>0</v>
      </c>
      <c r="E210" s="17">
        <v>0</v>
      </c>
      <c r="F210" s="17">
        <v>0</v>
      </c>
      <c r="G210" s="17">
        <v>0.99624800000000002</v>
      </c>
      <c r="H210" s="17">
        <v>0.84975000000000001</v>
      </c>
      <c r="I210" s="17">
        <v>1.368323</v>
      </c>
      <c r="J210" s="17">
        <v>0.51857299999999995</v>
      </c>
      <c r="K210" s="17">
        <v>0.37898399999999999</v>
      </c>
      <c r="L210" s="17">
        <v>687.3</v>
      </c>
      <c r="M210" s="17">
        <v>1.9000000000000001E-5</v>
      </c>
      <c r="N210" s="17">
        <v>349</v>
      </c>
      <c r="O210" s="17">
        <v>0</v>
      </c>
      <c r="P210" s="17">
        <v>0</v>
      </c>
      <c r="Q210" s="17">
        <v>0.99593699999999996</v>
      </c>
      <c r="R210" s="17">
        <v>0.85160499999999995</v>
      </c>
      <c r="S210" s="17">
        <v>1.3481799999999999</v>
      </c>
      <c r="T210" s="17">
        <v>0.49657499999999999</v>
      </c>
      <c r="U210" s="17">
        <v>0.36832999999999999</v>
      </c>
      <c r="V210" s="17">
        <v>650</v>
      </c>
      <c r="W210" s="17">
        <v>5.3310000000000003E-2</v>
      </c>
      <c r="X210" s="17">
        <v>294</v>
      </c>
      <c r="Y210" s="17">
        <v>0</v>
      </c>
      <c r="Z210" s="17">
        <v>0</v>
      </c>
      <c r="AA210" s="17">
        <v>0.56666099999999997</v>
      </c>
      <c r="AB210" s="17">
        <v>1.26924E-3</v>
      </c>
      <c r="AC210" s="17">
        <v>0.85223499999999996</v>
      </c>
      <c r="AD210" s="17">
        <v>0.25</v>
      </c>
      <c r="AE210" s="17">
        <v>1208.4000000000001</v>
      </c>
    </row>
    <row r="211" spans="1:31">
      <c r="A211" s="17">
        <v>198</v>
      </c>
      <c r="B211" s="19">
        <v>7.1192129629629633E-2</v>
      </c>
      <c r="C211" s="17">
        <v>32.799999999999997</v>
      </c>
      <c r="D211" s="17">
        <v>0</v>
      </c>
      <c r="E211" s="17">
        <v>0</v>
      </c>
      <c r="F211" s="17">
        <v>0</v>
      </c>
      <c r="G211" s="17">
        <v>0.992564</v>
      </c>
      <c r="H211" s="17">
        <v>0.84615399999999996</v>
      </c>
      <c r="I211" s="17">
        <v>1.3866799999999999</v>
      </c>
      <c r="J211" s="17">
        <v>0.54052599999999995</v>
      </c>
      <c r="K211" s="17">
        <v>0.38979900000000001</v>
      </c>
      <c r="L211" s="17">
        <v>693.1</v>
      </c>
      <c r="M211" s="17">
        <v>7.9999999999999996E-6</v>
      </c>
      <c r="N211" s="17">
        <v>381</v>
      </c>
      <c r="O211" s="17">
        <v>0</v>
      </c>
      <c r="P211" s="17">
        <v>0</v>
      </c>
      <c r="Q211" s="17">
        <v>0.99560899999999997</v>
      </c>
      <c r="R211" s="17">
        <v>0.84900299999999995</v>
      </c>
      <c r="S211" s="17">
        <v>1.361332</v>
      </c>
      <c r="T211" s="17">
        <v>0.51232900000000003</v>
      </c>
      <c r="U211" s="17">
        <v>0.37634400000000001</v>
      </c>
      <c r="V211" s="17">
        <v>677.3</v>
      </c>
      <c r="W211" s="17">
        <v>3.2694000000000001E-2</v>
      </c>
      <c r="X211" s="17">
        <v>365</v>
      </c>
      <c r="Y211" s="17">
        <v>0</v>
      </c>
      <c r="Z211" s="17">
        <v>0</v>
      </c>
      <c r="AA211" s="17">
        <v>0.57899100000000003</v>
      </c>
      <c r="AB211" s="17">
        <v>1.3954799999999999E-3</v>
      </c>
      <c r="AC211" s="17">
        <v>0.84971799999999997</v>
      </c>
      <c r="AD211" s="17">
        <v>0.25</v>
      </c>
      <c r="AE211" s="17">
        <v>1198.4000000000001</v>
      </c>
    </row>
    <row r="212" spans="1:31">
      <c r="A212" s="17">
        <v>199</v>
      </c>
      <c r="B212" s="19">
        <v>7.1249999999999994E-2</v>
      </c>
      <c r="C212" s="17">
        <v>31.9</v>
      </c>
      <c r="D212" s="17">
        <v>0</v>
      </c>
      <c r="E212" s="17">
        <v>0</v>
      </c>
      <c r="F212" s="17">
        <v>0</v>
      </c>
      <c r="G212" s="17">
        <v>0.99370700000000001</v>
      </c>
      <c r="H212" s="17">
        <v>0.81225199999999997</v>
      </c>
      <c r="I212" s="17">
        <v>1.3397939999999999</v>
      </c>
      <c r="J212" s="17">
        <v>0.52754199999999996</v>
      </c>
      <c r="K212" s="17">
        <v>0.39374799999999999</v>
      </c>
      <c r="L212" s="17">
        <v>697.9</v>
      </c>
      <c r="M212" s="17">
        <v>5.0000000000000004E-6</v>
      </c>
      <c r="N212" s="17">
        <v>360</v>
      </c>
      <c r="O212" s="17">
        <v>0</v>
      </c>
      <c r="P212" s="17">
        <v>0</v>
      </c>
      <c r="Q212" s="17">
        <v>0.99410399999999999</v>
      </c>
      <c r="R212" s="17">
        <v>0.83184899999999995</v>
      </c>
      <c r="S212" s="17">
        <v>1.318446</v>
      </c>
      <c r="T212" s="17">
        <v>0.486597</v>
      </c>
      <c r="U212" s="17">
        <v>0.36906899999999998</v>
      </c>
      <c r="V212" s="17">
        <v>647.20000000000005</v>
      </c>
      <c r="W212" s="17">
        <v>0.14161299999999999</v>
      </c>
      <c r="X212" s="17">
        <v>389</v>
      </c>
      <c r="Y212" s="17">
        <v>0</v>
      </c>
      <c r="Z212" s="17">
        <v>0</v>
      </c>
      <c r="AA212" s="17">
        <v>0.56779800000000002</v>
      </c>
      <c r="AB212" s="17">
        <v>1.3269899999999999E-3</v>
      </c>
      <c r="AC212" s="17">
        <v>0.83249399999999996</v>
      </c>
      <c r="AD212" s="17">
        <v>0.25</v>
      </c>
      <c r="AE212" s="17">
        <v>1190.0999999999999</v>
      </c>
    </row>
    <row r="213" spans="1:31">
      <c r="A213" s="17">
        <v>200</v>
      </c>
      <c r="B213" s="19">
        <v>7.1307870370370369E-2</v>
      </c>
      <c r="C213" s="17">
        <v>31.1</v>
      </c>
      <c r="D213" s="17">
        <v>0</v>
      </c>
      <c r="E213" s="17">
        <v>0</v>
      </c>
      <c r="F213" s="17">
        <v>0</v>
      </c>
      <c r="G213" s="17">
        <v>0.99673100000000003</v>
      </c>
      <c r="H213" s="17">
        <v>0.87813600000000003</v>
      </c>
      <c r="I213" s="17">
        <v>1.428132</v>
      </c>
      <c r="J213" s="17">
        <v>0.54999600000000004</v>
      </c>
      <c r="K213" s="17">
        <v>0.38511600000000001</v>
      </c>
      <c r="L213" s="17">
        <v>688.7</v>
      </c>
      <c r="M213" s="17">
        <v>1.1E-5</v>
      </c>
      <c r="N213" s="17">
        <v>428</v>
      </c>
      <c r="O213" s="17">
        <v>0</v>
      </c>
      <c r="P213" s="17">
        <v>0</v>
      </c>
      <c r="Q213" s="17">
        <v>0.99537299999999995</v>
      </c>
      <c r="R213" s="17">
        <v>0.89623699999999995</v>
      </c>
      <c r="S213" s="17">
        <v>1.424682</v>
      </c>
      <c r="T213" s="17">
        <v>0.52844500000000005</v>
      </c>
      <c r="U213" s="17">
        <v>0.37092199999999997</v>
      </c>
      <c r="V213" s="17">
        <v>637.1</v>
      </c>
      <c r="W213" s="17">
        <v>9.0979000000000004E-2</v>
      </c>
      <c r="X213" s="17">
        <v>397</v>
      </c>
      <c r="Y213" s="17">
        <v>0</v>
      </c>
      <c r="Z213" s="17">
        <v>0</v>
      </c>
      <c r="AA213" s="17">
        <v>0.57064899999999996</v>
      </c>
      <c r="AB213" s="17">
        <v>1.55977E-3</v>
      </c>
      <c r="AC213" s="17">
        <v>0.897061</v>
      </c>
      <c r="AD213" s="17">
        <v>0.25</v>
      </c>
      <c r="AE213" s="17">
        <v>1206</v>
      </c>
    </row>
    <row r="214" spans="1:31">
      <c r="A214" s="17">
        <v>201</v>
      </c>
      <c r="B214" s="19">
        <v>7.1354166666666663E-2</v>
      </c>
      <c r="C214" s="17">
        <v>29.9</v>
      </c>
      <c r="D214" s="17">
        <v>0</v>
      </c>
      <c r="E214" s="17">
        <v>0</v>
      </c>
      <c r="F214" s="17">
        <v>0</v>
      </c>
      <c r="G214" s="17">
        <v>0.99481900000000001</v>
      </c>
      <c r="H214" s="17">
        <v>0.90853600000000001</v>
      </c>
      <c r="I214" s="17">
        <v>1.488575</v>
      </c>
      <c r="J214" s="17">
        <v>0.58003800000000005</v>
      </c>
      <c r="K214" s="17">
        <v>0.38966000000000001</v>
      </c>
      <c r="L214" s="17">
        <v>711.1</v>
      </c>
      <c r="M214" s="17">
        <v>9.0000000000000002E-6</v>
      </c>
      <c r="N214" s="17">
        <v>388</v>
      </c>
      <c r="O214" s="17">
        <v>0</v>
      </c>
      <c r="P214" s="17">
        <v>0</v>
      </c>
      <c r="Q214" s="17">
        <v>0.99514800000000003</v>
      </c>
      <c r="R214" s="17">
        <v>0.92805599999999999</v>
      </c>
      <c r="S214" s="17">
        <v>1.4433130000000001</v>
      </c>
      <c r="T214" s="17">
        <v>0.51525600000000005</v>
      </c>
      <c r="U214" s="17">
        <v>0.35699599999999998</v>
      </c>
      <c r="V214" s="17">
        <v>636.4</v>
      </c>
      <c r="W214" s="17">
        <v>0.14163999999999999</v>
      </c>
      <c r="X214" s="17">
        <v>409</v>
      </c>
      <c r="Y214" s="17">
        <v>0</v>
      </c>
      <c r="Z214" s="17">
        <v>0</v>
      </c>
      <c r="AA214" s="17">
        <v>0.54922400000000005</v>
      </c>
      <c r="AB214" s="17">
        <v>1.46028E-3</v>
      </c>
      <c r="AC214" s="17">
        <v>0.928809</v>
      </c>
      <c r="AD214" s="17">
        <v>0.25</v>
      </c>
      <c r="AE214" s="17">
        <v>1167.9000000000001</v>
      </c>
    </row>
    <row r="215" spans="1:31">
      <c r="A215" s="17">
        <v>202</v>
      </c>
      <c r="B215" s="19">
        <v>7.1412037037037038E-2</v>
      </c>
      <c r="C215" s="17">
        <v>29</v>
      </c>
      <c r="D215" s="17">
        <v>0</v>
      </c>
      <c r="E215" s="17">
        <v>0</v>
      </c>
      <c r="F215" s="17">
        <v>0</v>
      </c>
      <c r="G215" s="17">
        <v>0.99663599999999997</v>
      </c>
      <c r="H215" s="17">
        <v>0.887324</v>
      </c>
      <c r="I215" s="17">
        <v>1.4487380000000001</v>
      </c>
      <c r="J215" s="17">
        <v>0.56141300000000005</v>
      </c>
      <c r="K215" s="17">
        <v>0.387519</v>
      </c>
      <c r="L215" s="17">
        <v>702.8</v>
      </c>
      <c r="M215" s="17">
        <v>1.9000000000000001E-5</v>
      </c>
      <c r="N215" s="17">
        <v>335</v>
      </c>
      <c r="O215" s="17">
        <v>0</v>
      </c>
      <c r="P215" s="17">
        <v>0</v>
      </c>
      <c r="Q215" s="17">
        <v>0.99475899999999995</v>
      </c>
      <c r="R215" s="17">
        <v>0.89588299999999998</v>
      </c>
      <c r="S215" s="17">
        <v>1.4041060000000001</v>
      </c>
      <c r="T215" s="17">
        <v>0.50822299999999998</v>
      </c>
      <c r="U215" s="17">
        <v>0.36195500000000003</v>
      </c>
      <c r="V215" s="17">
        <v>639.79999999999995</v>
      </c>
      <c r="W215" s="17">
        <v>9.8401000000000002E-2</v>
      </c>
      <c r="X215" s="17">
        <v>468</v>
      </c>
      <c r="Y215" s="17">
        <v>0</v>
      </c>
      <c r="Z215" s="17">
        <v>0</v>
      </c>
      <c r="AA215" s="17">
        <v>0.55685300000000004</v>
      </c>
      <c r="AB215" s="17">
        <v>1.2450199999999999E-3</v>
      </c>
      <c r="AC215" s="17">
        <v>0.89651599999999998</v>
      </c>
      <c r="AD215" s="17">
        <v>0.25</v>
      </c>
      <c r="AE215" s="17">
        <v>1181.8</v>
      </c>
    </row>
    <row r="216" spans="1:31">
      <c r="A216" s="17">
        <v>203</v>
      </c>
      <c r="B216" s="19">
        <v>7.1469907407407399E-2</v>
      </c>
      <c r="C216" s="17">
        <v>28.2</v>
      </c>
      <c r="D216" s="17">
        <v>0</v>
      </c>
      <c r="E216" s="17">
        <v>0</v>
      </c>
      <c r="F216" s="17">
        <v>0</v>
      </c>
      <c r="G216" s="17">
        <v>0.99623399999999995</v>
      </c>
      <c r="H216" s="17">
        <v>0.88466199999999995</v>
      </c>
      <c r="I216" s="17">
        <v>1.424771</v>
      </c>
      <c r="J216" s="17">
        <v>0.54010999999999998</v>
      </c>
      <c r="K216" s="17">
        <v>0.37908500000000001</v>
      </c>
      <c r="L216" s="17">
        <v>692</v>
      </c>
      <c r="M216" s="17">
        <v>1.5999999999999999E-5</v>
      </c>
      <c r="N216" s="17">
        <v>342</v>
      </c>
      <c r="O216" s="17">
        <v>0</v>
      </c>
      <c r="P216" s="17">
        <v>0</v>
      </c>
      <c r="Q216" s="17">
        <v>0.99576799999999999</v>
      </c>
      <c r="R216" s="17">
        <v>0.90524099999999996</v>
      </c>
      <c r="S216" s="17">
        <v>1.4114230000000001</v>
      </c>
      <c r="T216" s="17">
        <v>0.50618200000000002</v>
      </c>
      <c r="U216" s="17">
        <v>0.35863200000000001</v>
      </c>
      <c r="V216" s="17">
        <v>634.70000000000005</v>
      </c>
      <c r="W216" s="17">
        <v>0.102691</v>
      </c>
      <c r="X216" s="17">
        <v>462</v>
      </c>
      <c r="Y216" s="17">
        <v>0</v>
      </c>
      <c r="Z216" s="17">
        <v>0</v>
      </c>
      <c r="AA216" s="17">
        <v>0.55174199999999995</v>
      </c>
      <c r="AB216" s="17">
        <v>1.25084E-3</v>
      </c>
      <c r="AC216" s="17">
        <v>0.90587399999999996</v>
      </c>
      <c r="AD216" s="17">
        <v>0.25</v>
      </c>
      <c r="AE216" s="17">
        <v>1200.2</v>
      </c>
    </row>
    <row r="217" spans="1:31">
      <c r="A217" s="17">
        <v>204</v>
      </c>
      <c r="B217" s="19">
        <v>7.1527777777777787E-2</v>
      </c>
      <c r="C217" s="17">
        <v>27</v>
      </c>
      <c r="D217" s="17">
        <v>0</v>
      </c>
      <c r="E217" s="17">
        <v>0</v>
      </c>
      <c r="F217" s="17">
        <v>0</v>
      </c>
      <c r="G217" s="17">
        <v>0.99643099999999996</v>
      </c>
      <c r="H217" s="17">
        <v>0.98181399999999996</v>
      </c>
      <c r="I217" s="17">
        <v>1.54827</v>
      </c>
      <c r="J217" s="17">
        <v>0.56645599999999996</v>
      </c>
      <c r="K217" s="17">
        <v>0.36586400000000002</v>
      </c>
      <c r="L217" s="17">
        <v>670.6</v>
      </c>
      <c r="M217" s="17">
        <v>1.2239E-2</v>
      </c>
      <c r="N217" s="17">
        <v>322</v>
      </c>
      <c r="O217" s="17">
        <v>0</v>
      </c>
      <c r="P217" s="17">
        <v>0</v>
      </c>
      <c r="Q217" s="17">
        <v>0.99531899999999995</v>
      </c>
      <c r="R217" s="17">
        <v>0.93296800000000002</v>
      </c>
      <c r="S217" s="17">
        <v>1.4605509999999999</v>
      </c>
      <c r="T217" s="17">
        <v>0.52758300000000002</v>
      </c>
      <c r="U217" s="17">
        <v>0.36122199999999999</v>
      </c>
      <c r="V217" s="17">
        <v>650.6</v>
      </c>
      <c r="W217" s="17">
        <v>9.9071999999999993E-2</v>
      </c>
      <c r="X217" s="17">
        <v>530</v>
      </c>
      <c r="Y217" s="17">
        <v>0</v>
      </c>
      <c r="Z217" s="17">
        <v>0</v>
      </c>
      <c r="AA217" s="17">
        <v>0.55572600000000005</v>
      </c>
      <c r="AB217" s="17">
        <v>1.1433000000000001E-3</v>
      </c>
      <c r="AC217" s="17">
        <v>0.93357100000000004</v>
      </c>
      <c r="AD217" s="17">
        <v>0.25</v>
      </c>
      <c r="AE217" s="17">
        <v>1238.5999999999999</v>
      </c>
    </row>
    <row r="218" spans="1:31">
      <c r="A218" s="17">
        <v>205</v>
      </c>
      <c r="B218" s="19">
        <v>7.1574074074074082E-2</v>
      </c>
      <c r="C218" s="17">
        <v>26.4</v>
      </c>
      <c r="D218" s="17">
        <v>0</v>
      </c>
      <c r="E218" s="17">
        <v>0</v>
      </c>
      <c r="F218" s="17">
        <v>0</v>
      </c>
      <c r="G218" s="17">
        <v>0.99561200000000005</v>
      </c>
      <c r="H218" s="17">
        <v>1.0852619999999999</v>
      </c>
      <c r="I218" s="17">
        <v>1.7182809999999999</v>
      </c>
      <c r="J218" s="17">
        <v>0.633019</v>
      </c>
      <c r="K218" s="17">
        <v>0.36840200000000001</v>
      </c>
      <c r="L218" s="17">
        <v>665.5</v>
      </c>
      <c r="M218" s="17">
        <v>3.0000000000000001E-6</v>
      </c>
      <c r="N218" s="17">
        <v>375</v>
      </c>
      <c r="O218" s="17">
        <v>0</v>
      </c>
      <c r="P218" s="17">
        <v>0</v>
      </c>
      <c r="Q218" s="17">
        <v>0.99544900000000003</v>
      </c>
      <c r="R218" s="17">
        <v>1.058554</v>
      </c>
      <c r="S218" s="17">
        <v>1.6618219999999999</v>
      </c>
      <c r="T218" s="17">
        <v>0.60326800000000003</v>
      </c>
      <c r="U218" s="17">
        <v>0.36301600000000001</v>
      </c>
      <c r="V218" s="17">
        <v>631</v>
      </c>
      <c r="W218" s="17">
        <v>4.7592000000000002E-2</v>
      </c>
      <c r="X218" s="17">
        <v>381</v>
      </c>
      <c r="Y218" s="17">
        <v>0</v>
      </c>
      <c r="Z218" s="17">
        <v>0</v>
      </c>
      <c r="AA218" s="17">
        <v>0.55848600000000004</v>
      </c>
      <c r="AB218" s="17">
        <v>1.3200499999999999E-3</v>
      </c>
      <c r="AC218" s="17">
        <v>1.05935</v>
      </c>
      <c r="AD218" s="17">
        <v>0.25</v>
      </c>
      <c r="AE218" s="17">
        <v>1248.0999999999999</v>
      </c>
    </row>
    <row r="219" spans="1:31">
      <c r="A219" s="17">
        <v>206</v>
      </c>
      <c r="B219" s="19">
        <v>7.1631944444444443E-2</v>
      </c>
      <c r="C219" s="17">
        <v>24.8</v>
      </c>
      <c r="D219" s="17">
        <v>0</v>
      </c>
      <c r="E219" s="17">
        <v>0</v>
      </c>
      <c r="F219" s="17">
        <v>0</v>
      </c>
      <c r="G219" s="17">
        <v>0.99687400000000004</v>
      </c>
      <c r="H219" s="17">
        <v>1.098387</v>
      </c>
      <c r="I219" s="17">
        <v>1.6941729999999999</v>
      </c>
      <c r="J219" s="17">
        <v>0.59578600000000004</v>
      </c>
      <c r="K219" s="17">
        <v>0.35166799999999998</v>
      </c>
      <c r="L219" s="17">
        <v>656.9</v>
      </c>
      <c r="M219" s="17">
        <v>2.5000000000000001E-5</v>
      </c>
      <c r="N219" s="17">
        <v>401</v>
      </c>
      <c r="O219" s="17">
        <v>0</v>
      </c>
      <c r="P219" s="17">
        <v>0</v>
      </c>
      <c r="Q219" s="17">
        <v>0.99670899999999996</v>
      </c>
      <c r="R219" s="17">
        <v>1.0997790000000001</v>
      </c>
      <c r="S219" s="17">
        <v>1.6876009999999999</v>
      </c>
      <c r="T219" s="17">
        <v>0.58782100000000004</v>
      </c>
      <c r="U219" s="17">
        <v>0.34831800000000002</v>
      </c>
      <c r="V219" s="17">
        <v>639.5</v>
      </c>
      <c r="W219" s="17">
        <v>7.7341999999999994E-2</v>
      </c>
      <c r="X219" s="17">
        <v>402</v>
      </c>
      <c r="Y219" s="17">
        <v>0</v>
      </c>
      <c r="Z219" s="17">
        <v>0</v>
      </c>
      <c r="AA219" s="17">
        <v>0.53587399999999996</v>
      </c>
      <c r="AB219" s="17">
        <v>1.39105E-3</v>
      </c>
      <c r="AC219" s="17">
        <v>1.1006</v>
      </c>
      <c r="AD219" s="17">
        <v>0.25</v>
      </c>
      <c r="AE219" s="17">
        <v>1264.4000000000001</v>
      </c>
    </row>
    <row r="220" spans="1:31">
      <c r="A220" s="17">
        <v>207</v>
      </c>
      <c r="B220" s="19">
        <v>7.1689814814814817E-2</v>
      </c>
      <c r="C220" s="17">
        <v>24.4</v>
      </c>
      <c r="D220" s="17">
        <v>0</v>
      </c>
      <c r="E220" s="17">
        <v>0</v>
      </c>
      <c r="F220" s="17">
        <v>0</v>
      </c>
      <c r="G220" s="17">
        <v>0.99560700000000002</v>
      </c>
      <c r="H220" s="17">
        <v>1.135972</v>
      </c>
      <c r="I220" s="17">
        <v>1.7643279999999999</v>
      </c>
      <c r="J220" s="17">
        <v>0.62835600000000003</v>
      </c>
      <c r="K220" s="17">
        <v>0.35614499999999999</v>
      </c>
      <c r="L220" s="17">
        <v>666.8</v>
      </c>
      <c r="M220" s="17">
        <v>1.5E-5</v>
      </c>
      <c r="N220" s="17">
        <v>441</v>
      </c>
      <c r="O220" s="17">
        <v>0</v>
      </c>
      <c r="P220" s="17">
        <v>0</v>
      </c>
      <c r="Q220" s="17">
        <v>0.99606600000000001</v>
      </c>
      <c r="R220" s="17">
        <v>1.1364829999999999</v>
      </c>
      <c r="S220" s="17">
        <v>1.7324900000000001</v>
      </c>
      <c r="T220" s="17">
        <v>0.59600600000000004</v>
      </c>
      <c r="U220" s="17">
        <v>0.34401700000000002</v>
      </c>
      <c r="V220" s="17">
        <v>645.79999999999995</v>
      </c>
      <c r="W220" s="17">
        <v>0.116577</v>
      </c>
      <c r="X220" s="17">
        <v>326</v>
      </c>
      <c r="Y220" s="17">
        <v>0</v>
      </c>
      <c r="Z220" s="17">
        <v>0</v>
      </c>
      <c r="AA220" s="17">
        <v>0.52925699999999998</v>
      </c>
      <c r="AB220" s="17">
        <v>1.55506E-3</v>
      </c>
      <c r="AC220" s="17">
        <v>1.13741</v>
      </c>
      <c r="AD220" s="17">
        <v>0.25</v>
      </c>
      <c r="AE220" s="17">
        <v>1245.5999999999999</v>
      </c>
    </row>
    <row r="221" spans="1:31">
      <c r="A221" s="17">
        <v>208</v>
      </c>
      <c r="B221" s="19">
        <v>7.1747685185185192E-2</v>
      </c>
      <c r="C221" s="17">
        <v>23.3</v>
      </c>
      <c r="D221" s="17">
        <v>0</v>
      </c>
      <c r="E221" s="17">
        <v>0</v>
      </c>
      <c r="F221" s="17">
        <v>0</v>
      </c>
      <c r="G221" s="17">
        <v>0.99568400000000001</v>
      </c>
      <c r="H221" s="17">
        <v>1.1510020000000001</v>
      </c>
      <c r="I221" s="17">
        <v>1.7708440000000001</v>
      </c>
      <c r="J221" s="17">
        <v>0.619842</v>
      </c>
      <c r="K221" s="17">
        <v>0.350026</v>
      </c>
      <c r="L221" s="17">
        <v>642.4</v>
      </c>
      <c r="M221" s="17">
        <v>1.0000000000000001E-5</v>
      </c>
      <c r="N221" s="17">
        <v>346</v>
      </c>
      <c r="O221" s="17">
        <v>0</v>
      </c>
      <c r="P221" s="17">
        <v>0</v>
      </c>
      <c r="Q221" s="17">
        <v>0.99364699999999995</v>
      </c>
      <c r="R221" s="17">
        <v>1.1554070000000001</v>
      </c>
      <c r="S221" s="17">
        <v>1.7471909999999999</v>
      </c>
      <c r="T221" s="17">
        <v>0.59178399999999998</v>
      </c>
      <c r="U221" s="17">
        <v>0.33870600000000001</v>
      </c>
      <c r="V221" s="17">
        <v>623</v>
      </c>
      <c r="W221" s="17">
        <v>7.6215000000000005E-2</v>
      </c>
      <c r="X221" s="17">
        <v>412</v>
      </c>
      <c r="Y221" s="17">
        <v>0</v>
      </c>
      <c r="Z221" s="17">
        <v>0</v>
      </c>
      <c r="AA221" s="17">
        <v>0.52108600000000005</v>
      </c>
      <c r="AB221" s="17">
        <v>1.17522E-3</v>
      </c>
      <c r="AC221" s="17">
        <v>1.1560999999999999</v>
      </c>
      <c r="AD221" s="17">
        <v>0.25</v>
      </c>
      <c r="AE221" s="17">
        <v>1292.8</v>
      </c>
    </row>
    <row r="222" spans="1:31">
      <c r="A222" s="17">
        <v>209</v>
      </c>
      <c r="B222" s="19">
        <v>7.1793981481481486E-2</v>
      </c>
      <c r="C222" s="17">
        <v>22.6</v>
      </c>
      <c r="D222" s="17">
        <v>0</v>
      </c>
      <c r="E222" s="17">
        <v>0</v>
      </c>
      <c r="F222" s="17">
        <v>0</v>
      </c>
      <c r="G222" s="17">
        <v>0.99802999999999997</v>
      </c>
      <c r="H222" s="17">
        <v>1.158266</v>
      </c>
      <c r="I222" s="17">
        <v>1.753641</v>
      </c>
      <c r="J222" s="17">
        <v>0.59537499999999999</v>
      </c>
      <c r="K222" s="17">
        <v>0.33950799999999998</v>
      </c>
      <c r="L222" s="17">
        <v>638.9</v>
      </c>
      <c r="M222" s="17">
        <v>3.2427999999999998E-2</v>
      </c>
      <c r="N222" s="17">
        <v>490</v>
      </c>
      <c r="O222" s="17">
        <v>0</v>
      </c>
      <c r="P222" s="17">
        <v>0</v>
      </c>
      <c r="Q222" s="17">
        <v>0.99482599999999999</v>
      </c>
      <c r="R222" s="17">
        <v>1.1588510000000001</v>
      </c>
      <c r="S222" s="17">
        <v>1.7555080000000001</v>
      </c>
      <c r="T222" s="17">
        <v>0.59665699999999999</v>
      </c>
      <c r="U222" s="17">
        <v>0.33987699999999998</v>
      </c>
      <c r="V222" s="17">
        <v>652.4</v>
      </c>
      <c r="W222" s="17">
        <v>3.7060000000000003E-2</v>
      </c>
      <c r="X222" s="17">
        <v>380</v>
      </c>
      <c r="Y222" s="17">
        <v>0</v>
      </c>
      <c r="Z222" s="17">
        <v>0</v>
      </c>
      <c r="AA222" s="17">
        <v>0.52288800000000002</v>
      </c>
      <c r="AB222" s="17">
        <v>1.65635E-3</v>
      </c>
      <c r="AC222" s="17">
        <v>1.15984</v>
      </c>
      <c r="AD222" s="17">
        <v>0.25</v>
      </c>
      <c r="AE222" s="17">
        <v>1300</v>
      </c>
    </row>
    <row r="223" spans="1:31">
      <c r="A223" s="17">
        <v>210</v>
      </c>
      <c r="B223" s="19">
        <v>7.1851851851851847E-2</v>
      </c>
      <c r="C223" s="17">
        <v>21.1</v>
      </c>
      <c r="D223" s="17">
        <v>0</v>
      </c>
      <c r="E223" s="17">
        <v>0</v>
      </c>
      <c r="F223" s="17">
        <v>0</v>
      </c>
      <c r="G223" s="17">
        <v>0.99682499999999996</v>
      </c>
      <c r="H223" s="17">
        <v>1.1154539999999999</v>
      </c>
      <c r="I223" s="17">
        <v>1.702658</v>
      </c>
      <c r="J223" s="17">
        <v>0.58720399999999995</v>
      </c>
      <c r="K223" s="17">
        <v>0.34487499999999999</v>
      </c>
      <c r="L223" s="17">
        <v>637.29999999999995</v>
      </c>
      <c r="M223" s="17">
        <v>1.5999999999999999E-5</v>
      </c>
      <c r="N223" s="17">
        <v>433</v>
      </c>
      <c r="O223" s="17">
        <v>0</v>
      </c>
      <c r="P223" s="17">
        <v>0</v>
      </c>
      <c r="Q223" s="17">
        <v>0.99564600000000003</v>
      </c>
      <c r="R223" s="17">
        <v>1.147119</v>
      </c>
      <c r="S223" s="17">
        <v>1.730367</v>
      </c>
      <c r="T223" s="17">
        <v>0.58324799999999999</v>
      </c>
      <c r="U223" s="17">
        <v>0.33706599999999998</v>
      </c>
      <c r="V223" s="17">
        <v>632.9</v>
      </c>
      <c r="W223" s="17">
        <v>9.2856999999999995E-2</v>
      </c>
      <c r="X223" s="17">
        <v>291</v>
      </c>
      <c r="Y223" s="17">
        <v>0</v>
      </c>
      <c r="Z223" s="17">
        <v>0</v>
      </c>
      <c r="AA223" s="17">
        <v>0.518563</v>
      </c>
      <c r="AB223" s="17">
        <v>1.45926E-3</v>
      </c>
      <c r="AC223" s="17">
        <v>1.1479699999999999</v>
      </c>
      <c r="AD223" s="17">
        <v>0.25</v>
      </c>
      <c r="AE223" s="17">
        <v>1303.2</v>
      </c>
    </row>
    <row r="224" spans="1:31">
      <c r="A224" s="17">
        <v>211</v>
      </c>
      <c r="B224" s="19">
        <v>7.1909722222222222E-2</v>
      </c>
      <c r="C224" s="17">
        <v>19.899999999999999</v>
      </c>
      <c r="D224" s="17">
        <v>0</v>
      </c>
      <c r="E224" s="17">
        <v>0</v>
      </c>
      <c r="F224" s="17">
        <v>0</v>
      </c>
      <c r="G224" s="17">
        <v>0.99598699999999996</v>
      </c>
      <c r="H224" s="17">
        <v>1.1094299999999999</v>
      </c>
      <c r="I224" s="17">
        <v>1.6905749999999999</v>
      </c>
      <c r="J224" s="17">
        <v>0.58114500000000002</v>
      </c>
      <c r="K224" s="17">
        <v>0.34375600000000001</v>
      </c>
      <c r="L224" s="17">
        <v>627.1</v>
      </c>
      <c r="M224" s="17">
        <v>1.0000000000000001E-5</v>
      </c>
      <c r="N224" s="17">
        <v>451</v>
      </c>
      <c r="O224" s="17">
        <v>0</v>
      </c>
      <c r="P224" s="17">
        <v>0</v>
      </c>
      <c r="Q224" s="17">
        <v>0.994371</v>
      </c>
      <c r="R224" s="17">
        <v>1.131356</v>
      </c>
      <c r="S224" s="17">
        <v>1.698874</v>
      </c>
      <c r="T224" s="17">
        <v>0.56751799999999997</v>
      </c>
      <c r="U224" s="17">
        <v>0.33405499999999999</v>
      </c>
      <c r="V224" s="17">
        <v>610.29999999999995</v>
      </c>
      <c r="W224" s="17">
        <v>0.106776</v>
      </c>
      <c r="X224" s="17">
        <v>473</v>
      </c>
      <c r="Y224" s="17">
        <v>0</v>
      </c>
      <c r="Z224" s="17">
        <v>0</v>
      </c>
      <c r="AA224" s="17">
        <v>0.51393100000000003</v>
      </c>
      <c r="AB224" s="17">
        <v>1.4942499999999999E-3</v>
      </c>
      <c r="AC224" s="17">
        <v>1.1322000000000001</v>
      </c>
      <c r="AD224" s="17">
        <v>0.25</v>
      </c>
      <c r="AE224" s="17">
        <v>1324.4</v>
      </c>
    </row>
    <row r="225" spans="1:31">
      <c r="A225" s="17">
        <v>212</v>
      </c>
      <c r="B225" s="19">
        <v>7.1967592592592597E-2</v>
      </c>
      <c r="C225" s="17">
        <v>18.8</v>
      </c>
      <c r="D225" s="17">
        <v>0</v>
      </c>
      <c r="E225" s="17">
        <v>0</v>
      </c>
      <c r="F225" s="17">
        <v>0</v>
      </c>
      <c r="G225" s="17">
        <v>0.99703299999999995</v>
      </c>
      <c r="H225" s="17">
        <v>1.1457820000000001</v>
      </c>
      <c r="I225" s="17">
        <v>1.72923</v>
      </c>
      <c r="J225" s="17">
        <v>0.58344799999999997</v>
      </c>
      <c r="K225" s="17">
        <v>0.33740300000000001</v>
      </c>
      <c r="L225" s="17">
        <v>630.29999999999995</v>
      </c>
      <c r="M225" s="17">
        <v>1.9599999999999999E-4</v>
      </c>
      <c r="N225" s="17">
        <v>388</v>
      </c>
      <c r="O225" s="17">
        <v>0</v>
      </c>
      <c r="P225" s="17">
        <v>0</v>
      </c>
      <c r="Q225" s="17">
        <v>0.99613600000000002</v>
      </c>
      <c r="R225" s="17">
        <v>1.1183289999999999</v>
      </c>
      <c r="S225" s="17">
        <v>1.6712959999999999</v>
      </c>
      <c r="T225" s="17">
        <v>0.55296699999999999</v>
      </c>
      <c r="U225" s="17">
        <v>0.33086100000000002</v>
      </c>
      <c r="V225" s="17">
        <v>609.1</v>
      </c>
      <c r="W225" s="17">
        <v>0.10864</v>
      </c>
      <c r="X225" s="17">
        <v>299</v>
      </c>
      <c r="Y225" s="17">
        <v>0</v>
      </c>
      <c r="Z225" s="17">
        <v>0</v>
      </c>
      <c r="AA225" s="17">
        <v>0.50901700000000005</v>
      </c>
      <c r="AB225" s="17">
        <v>1.29291E-3</v>
      </c>
      <c r="AC225" s="17">
        <v>1.11904</v>
      </c>
      <c r="AD225" s="17">
        <v>0.25</v>
      </c>
      <c r="AE225" s="17">
        <v>1317.7</v>
      </c>
    </row>
    <row r="226" spans="1:31">
      <c r="A226" s="17">
        <v>213</v>
      </c>
      <c r="B226" s="19">
        <v>7.2025462962962958E-2</v>
      </c>
      <c r="C226" s="17">
        <v>17.5</v>
      </c>
      <c r="D226" s="17">
        <v>0</v>
      </c>
      <c r="E226" s="17">
        <v>0</v>
      </c>
      <c r="F226" s="17">
        <v>0</v>
      </c>
      <c r="G226" s="17">
        <v>0.99753999999999998</v>
      </c>
      <c r="H226" s="17">
        <v>1.0967880000000001</v>
      </c>
      <c r="I226" s="17">
        <v>1.6374850000000001</v>
      </c>
      <c r="J226" s="17">
        <v>0.54069599999999995</v>
      </c>
      <c r="K226" s="17">
        <v>0.33019900000000002</v>
      </c>
      <c r="L226" s="17">
        <v>634.6</v>
      </c>
      <c r="M226" s="17">
        <v>2.9680000000000002E-2</v>
      </c>
      <c r="N226" s="17">
        <v>401</v>
      </c>
      <c r="O226" s="17">
        <v>0</v>
      </c>
      <c r="P226" s="17">
        <v>0</v>
      </c>
      <c r="Q226" s="17">
        <v>0.99588600000000005</v>
      </c>
      <c r="R226" s="17">
        <v>1.1290500000000001</v>
      </c>
      <c r="S226" s="17">
        <v>1.693141</v>
      </c>
      <c r="T226" s="17">
        <v>0.56409200000000004</v>
      </c>
      <c r="U226" s="17">
        <v>0.33316299999999999</v>
      </c>
      <c r="V226" s="17">
        <v>624.29999999999995</v>
      </c>
      <c r="W226" s="17">
        <v>0.115843</v>
      </c>
      <c r="X226" s="17">
        <v>442</v>
      </c>
      <c r="Y226" s="17">
        <v>0</v>
      </c>
      <c r="Z226" s="17">
        <v>0</v>
      </c>
      <c r="AA226" s="17">
        <v>0.51255799999999996</v>
      </c>
      <c r="AB226" s="17">
        <v>1.3459399999999999E-3</v>
      </c>
      <c r="AC226" s="17">
        <v>1.12981</v>
      </c>
      <c r="AD226" s="17">
        <v>0.25</v>
      </c>
      <c r="AE226" s="17">
        <v>1308.8</v>
      </c>
    </row>
    <row r="227" spans="1:31">
      <c r="A227" s="17">
        <v>214</v>
      </c>
      <c r="B227" s="19">
        <v>7.2071759259259252E-2</v>
      </c>
      <c r="C227" s="17">
        <v>16.8</v>
      </c>
      <c r="D227" s="17">
        <v>0</v>
      </c>
      <c r="E227" s="17">
        <v>0</v>
      </c>
      <c r="F227" s="17">
        <v>0</v>
      </c>
      <c r="G227" s="17">
        <v>0.995564</v>
      </c>
      <c r="H227" s="17">
        <v>1.016842</v>
      </c>
      <c r="I227" s="17">
        <v>1.549436</v>
      </c>
      <c r="J227" s="17">
        <v>0.53259400000000001</v>
      </c>
      <c r="K227" s="17">
        <v>0.34373399999999998</v>
      </c>
      <c r="L227" s="17">
        <v>637.5</v>
      </c>
      <c r="M227" s="17">
        <v>3.4927E-2</v>
      </c>
      <c r="N227" s="17">
        <v>346</v>
      </c>
      <c r="O227" s="17">
        <v>0</v>
      </c>
      <c r="P227" s="17">
        <v>0</v>
      </c>
      <c r="Q227" s="17">
        <v>0.99451400000000001</v>
      </c>
      <c r="R227" s="17">
        <v>1.0317940000000001</v>
      </c>
      <c r="S227" s="17">
        <v>1.544856</v>
      </c>
      <c r="T227" s="17">
        <v>0.51306200000000002</v>
      </c>
      <c r="U227" s="17">
        <v>0.33211000000000002</v>
      </c>
      <c r="V227" s="17">
        <v>612.9</v>
      </c>
      <c r="W227" s="17">
        <v>0.129165</v>
      </c>
      <c r="X227" s="17">
        <v>295</v>
      </c>
      <c r="Y227" s="17">
        <v>0</v>
      </c>
      <c r="Z227" s="17">
        <v>0</v>
      </c>
      <c r="AA227" s="17">
        <v>0.51093900000000003</v>
      </c>
      <c r="AB227" s="17">
        <v>1.1674700000000001E-3</v>
      </c>
      <c r="AC227" s="17">
        <v>1.0323899999999999</v>
      </c>
      <c r="AD227" s="17">
        <v>0.25</v>
      </c>
      <c r="AE227" s="17">
        <v>1302.9000000000001</v>
      </c>
    </row>
    <row r="228" spans="1:31">
      <c r="A228" s="17">
        <v>215</v>
      </c>
      <c r="B228" s="19">
        <v>7.2129629629629641E-2</v>
      </c>
      <c r="C228" s="17">
        <v>15.5</v>
      </c>
      <c r="D228" s="17">
        <v>0</v>
      </c>
      <c r="E228" s="17">
        <v>0</v>
      </c>
      <c r="F228" s="17">
        <v>0</v>
      </c>
      <c r="G228" s="17">
        <v>0.99620399999999998</v>
      </c>
      <c r="H228" s="17">
        <v>0.98660400000000004</v>
      </c>
      <c r="I228" s="17">
        <v>1.475787</v>
      </c>
      <c r="J228" s="17">
        <v>0.48918299999999998</v>
      </c>
      <c r="K228" s="17">
        <v>0.33147300000000002</v>
      </c>
      <c r="L228" s="17">
        <v>644.6</v>
      </c>
      <c r="M228" s="17">
        <v>8.7121000000000004E-2</v>
      </c>
      <c r="N228" s="17">
        <v>411</v>
      </c>
      <c r="O228" s="17">
        <v>0</v>
      </c>
      <c r="P228" s="17">
        <v>0</v>
      </c>
      <c r="Q228" s="17">
        <v>0.99612400000000001</v>
      </c>
      <c r="R228" s="17">
        <v>1.0226170000000001</v>
      </c>
      <c r="S228" s="17">
        <v>1.544627</v>
      </c>
      <c r="T228" s="17">
        <v>0.52200999999999997</v>
      </c>
      <c r="U228" s="17">
        <v>0.33795199999999997</v>
      </c>
      <c r="V228" s="17">
        <v>623.29999999999995</v>
      </c>
      <c r="W228" s="17">
        <v>0.10556500000000001</v>
      </c>
      <c r="X228" s="17">
        <v>433</v>
      </c>
      <c r="Y228" s="17">
        <v>0</v>
      </c>
      <c r="Z228" s="17">
        <v>0</v>
      </c>
      <c r="AA228" s="17">
        <v>0.519926</v>
      </c>
      <c r="AB228" s="17">
        <v>1.40127E-3</v>
      </c>
      <c r="AC228" s="17">
        <v>1.02335</v>
      </c>
      <c r="AD228" s="17">
        <v>0.25</v>
      </c>
      <c r="AE228" s="17">
        <v>1288.5</v>
      </c>
    </row>
    <row r="229" spans="1:31">
      <c r="A229" s="17">
        <v>216</v>
      </c>
      <c r="B229" s="19">
        <v>7.2187500000000002E-2</v>
      </c>
      <c r="C229" s="17">
        <v>14.6</v>
      </c>
      <c r="D229" s="17">
        <v>0</v>
      </c>
      <c r="E229" s="17">
        <v>0</v>
      </c>
      <c r="F229" s="17">
        <v>0</v>
      </c>
      <c r="G229" s="17">
        <v>0.99549299999999996</v>
      </c>
      <c r="H229" s="17">
        <v>0.79107300000000003</v>
      </c>
      <c r="I229" s="17">
        <v>1.1964969999999999</v>
      </c>
      <c r="J229" s="17">
        <v>0.40542400000000001</v>
      </c>
      <c r="K229" s="17">
        <v>0.33884199999999998</v>
      </c>
      <c r="L229" s="17">
        <v>616.4</v>
      </c>
      <c r="M229" s="17">
        <v>0.13822899999999999</v>
      </c>
      <c r="N229" s="17">
        <v>466</v>
      </c>
      <c r="O229" s="17">
        <v>0</v>
      </c>
      <c r="P229" s="17">
        <v>0</v>
      </c>
      <c r="Q229" s="17">
        <v>0.99208399999999997</v>
      </c>
      <c r="R229" s="17">
        <v>0.81595499999999999</v>
      </c>
      <c r="S229" s="17">
        <v>1.2547170000000001</v>
      </c>
      <c r="T229" s="17">
        <v>0.43876199999999999</v>
      </c>
      <c r="U229" s="17">
        <v>0.34969</v>
      </c>
      <c r="V229" s="17">
        <v>601</v>
      </c>
      <c r="W229" s="17">
        <v>1.6799999999999999E-4</v>
      </c>
      <c r="X229" s="17">
        <v>403</v>
      </c>
      <c r="Y229" s="17">
        <v>0</v>
      </c>
      <c r="Z229" s="17">
        <v>0</v>
      </c>
      <c r="AA229" s="17">
        <v>0.53798400000000002</v>
      </c>
      <c r="AB229" s="17">
        <v>1.5201500000000001E-3</v>
      </c>
      <c r="AC229" s="17">
        <v>0.81662199999999996</v>
      </c>
      <c r="AD229" s="17">
        <v>0.25</v>
      </c>
      <c r="AE229" s="17">
        <v>1347.4</v>
      </c>
    </row>
    <row r="230" spans="1:31">
      <c r="A230" s="17">
        <v>217</v>
      </c>
      <c r="B230" s="19">
        <v>7.2245370370370363E-2</v>
      </c>
      <c r="C230" s="17">
        <v>13.7</v>
      </c>
      <c r="D230" s="17">
        <v>0</v>
      </c>
      <c r="E230" s="17">
        <v>0</v>
      </c>
      <c r="F230" s="17">
        <v>0</v>
      </c>
      <c r="G230" s="17">
        <v>0.99387300000000001</v>
      </c>
      <c r="H230" s="17">
        <v>0.70064400000000004</v>
      </c>
      <c r="I230" s="17">
        <v>1.068425</v>
      </c>
      <c r="J230" s="17">
        <v>0.36778100000000002</v>
      </c>
      <c r="K230" s="17">
        <v>0.34422700000000001</v>
      </c>
      <c r="L230" s="17">
        <v>611.79999999999995</v>
      </c>
      <c r="M230" s="17">
        <v>0.13929800000000001</v>
      </c>
      <c r="N230" s="17">
        <v>351</v>
      </c>
      <c r="O230" s="17">
        <v>0</v>
      </c>
      <c r="P230" s="17">
        <v>0</v>
      </c>
      <c r="Q230" s="17">
        <v>0.99509899999999996</v>
      </c>
      <c r="R230" s="17">
        <v>0.75200999999999996</v>
      </c>
      <c r="S230" s="17">
        <v>1.139737</v>
      </c>
      <c r="T230" s="17">
        <v>0.38772800000000002</v>
      </c>
      <c r="U230" s="17">
        <v>0.34018999999999999</v>
      </c>
      <c r="V230" s="17">
        <v>592.9</v>
      </c>
      <c r="W230" s="17">
        <v>0.11616</v>
      </c>
      <c r="X230" s="17">
        <v>450</v>
      </c>
      <c r="Y230" s="17">
        <v>0</v>
      </c>
      <c r="Z230" s="17">
        <v>0</v>
      </c>
      <c r="AA230" s="17">
        <v>0.52337</v>
      </c>
      <c r="AB230" s="17">
        <v>1.1360400000000001E-3</v>
      </c>
      <c r="AC230" s="17">
        <v>0.75244999999999995</v>
      </c>
      <c r="AD230" s="17">
        <v>0.25</v>
      </c>
      <c r="AE230" s="17">
        <v>1357.5</v>
      </c>
    </row>
    <row r="231" spans="1:31">
      <c r="A231" s="17">
        <v>218</v>
      </c>
      <c r="B231" s="19">
        <v>7.2291666666666657E-2</v>
      </c>
      <c r="C231" s="17">
        <v>12.7</v>
      </c>
      <c r="D231" s="17">
        <v>0</v>
      </c>
      <c r="E231" s="17">
        <v>0</v>
      </c>
      <c r="F231" s="17">
        <v>0</v>
      </c>
      <c r="G231" s="17">
        <v>0.99450899999999998</v>
      </c>
      <c r="H231" s="17">
        <v>0.61021700000000001</v>
      </c>
      <c r="I231" s="17">
        <v>0.93642400000000003</v>
      </c>
      <c r="J231" s="17">
        <v>0.32620700000000002</v>
      </c>
      <c r="K231" s="17">
        <v>0.348354</v>
      </c>
      <c r="L231" s="17">
        <v>595.29999999999995</v>
      </c>
      <c r="M231" s="17">
        <v>0.196578</v>
      </c>
      <c r="N231" s="17">
        <v>460</v>
      </c>
      <c r="O231" s="17">
        <v>0</v>
      </c>
      <c r="P231" s="17">
        <v>0</v>
      </c>
      <c r="Q231" s="17">
        <v>0.993537</v>
      </c>
      <c r="R231" s="17">
        <v>0.60652499999999998</v>
      </c>
      <c r="S231" s="17">
        <v>0.95667100000000005</v>
      </c>
      <c r="T231" s="17">
        <v>0.35014600000000001</v>
      </c>
      <c r="U231" s="17">
        <v>0.366004</v>
      </c>
      <c r="V231" s="17">
        <v>590.5</v>
      </c>
      <c r="W231" s="17">
        <v>8.8880000000000001E-2</v>
      </c>
      <c r="X231" s="17">
        <v>471</v>
      </c>
      <c r="Y231" s="17">
        <v>0</v>
      </c>
      <c r="Z231" s="17">
        <v>0</v>
      </c>
      <c r="AA231" s="17">
        <v>0.56308400000000003</v>
      </c>
      <c r="AB231" s="17">
        <v>1.4466800000000001E-3</v>
      </c>
      <c r="AC231" s="17">
        <v>0.60703200000000002</v>
      </c>
      <c r="AD231" s="17">
        <v>0.25</v>
      </c>
      <c r="AE231" s="17">
        <v>1395.2</v>
      </c>
    </row>
    <row r="232" spans="1:31">
      <c r="A232" s="17">
        <v>219</v>
      </c>
      <c r="B232" s="19">
        <v>7.2349537037037046E-2</v>
      </c>
      <c r="C232" s="17">
        <v>11.7</v>
      </c>
      <c r="D232" s="17">
        <v>0</v>
      </c>
      <c r="E232" s="17">
        <v>0</v>
      </c>
      <c r="F232" s="17">
        <v>0</v>
      </c>
      <c r="G232" s="17">
        <v>0.99412400000000001</v>
      </c>
      <c r="H232" s="17">
        <v>0.58750100000000005</v>
      </c>
      <c r="I232" s="17">
        <v>0.90405000000000002</v>
      </c>
      <c r="J232" s="17">
        <v>0.31654900000000002</v>
      </c>
      <c r="K232" s="17">
        <v>0.35014499999999998</v>
      </c>
      <c r="L232" s="17">
        <v>586.29999999999995</v>
      </c>
      <c r="M232" s="17">
        <v>0.18645</v>
      </c>
      <c r="N232" s="17">
        <v>399</v>
      </c>
      <c r="O232" s="17">
        <v>0</v>
      </c>
      <c r="P232" s="17">
        <v>0</v>
      </c>
      <c r="Q232" s="17">
        <v>0.99208700000000005</v>
      </c>
      <c r="R232" s="17">
        <v>0.59856699999999996</v>
      </c>
      <c r="S232" s="17">
        <v>0.93760500000000002</v>
      </c>
      <c r="T232" s="17">
        <v>0.33903800000000001</v>
      </c>
      <c r="U232" s="17">
        <v>0.36159999999999998</v>
      </c>
      <c r="V232" s="17">
        <v>582.1</v>
      </c>
      <c r="W232" s="17">
        <v>0.112278</v>
      </c>
      <c r="X232" s="17">
        <v>461</v>
      </c>
      <c r="Y232" s="17">
        <v>0</v>
      </c>
      <c r="Z232" s="17">
        <v>0</v>
      </c>
      <c r="AA232" s="17">
        <v>0.55630800000000002</v>
      </c>
      <c r="AB232" s="17">
        <v>1.2373200000000001E-3</v>
      </c>
      <c r="AC232" s="17">
        <v>0.59898700000000005</v>
      </c>
      <c r="AD232" s="17">
        <v>0.25</v>
      </c>
      <c r="AE232" s="17">
        <v>1416.7</v>
      </c>
    </row>
    <row r="233" spans="1:31">
      <c r="A233" s="17">
        <v>220</v>
      </c>
      <c r="B233" s="19">
        <v>7.2407407407407406E-2</v>
      </c>
      <c r="C233" s="17">
        <v>10.9</v>
      </c>
      <c r="D233" s="17">
        <v>0</v>
      </c>
      <c r="E233" s="17">
        <v>0</v>
      </c>
      <c r="F233" s="17">
        <v>0</v>
      </c>
      <c r="G233" s="17">
        <v>0.99427399999999999</v>
      </c>
      <c r="H233" s="17">
        <v>0.558921</v>
      </c>
      <c r="I233" s="17">
        <v>0.85563999999999996</v>
      </c>
      <c r="J233" s="17">
        <v>0.29671900000000001</v>
      </c>
      <c r="K233" s="17">
        <v>0.34677999999999998</v>
      </c>
      <c r="L233" s="17">
        <v>608.5</v>
      </c>
      <c r="M233" s="17">
        <v>0.24374999999999999</v>
      </c>
      <c r="N233" s="17">
        <v>400</v>
      </c>
      <c r="O233" s="17">
        <v>0</v>
      </c>
      <c r="P233" s="17">
        <v>0</v>
      </c>
      <c r="Q233" s="17">
        <v>0.99532500000000002</v>
      </c>
      <c r="R233" s="17">
        <v>0.59213800000000005</v>
      </c>
      <c r="S233" s="17">
        <v>0.91520800000000002</v>
      </c>
      <c r="T233" s="17">
        <v>0.32307000000000002</v>
      </c>
      <c r="U233" s="17">
        <v>0.35300199999999998</v>
      </c>
      <c r="V233" s="17">
        <v>584.1</v>
      </c>
      <c r="W233" s="17">
        <v>0.13353899999999999</v>
      </c>
      <c r="X233" s="17">
        <v>314</v>
      </c>
      <c r="Y233" s="17">
        <v>0</v>
      </c>
      <c r="Z233" s="17">
        <v>0</v>
      </c>
      <c r="AA233" s="17">
        <v>0.54308000000000001</v>
      </c>
      <c r="AB233" s="17">
        <v>1.28615E-3</v>
      </c>
      <c r="AC233" s="17">
        <v>0.59255400000000003</v>
      </c>
      <c r="AD233" s="17">
        <v>0.25</v>
      </c>
      <c r="AE233" s="17">
        <v>1365</v>
      </c>
    </row>
    <row r="234" spans="1:31">
      <c r="A234" s="17">
        <v>221</v>
      </c>
      <c r="B234" s="19">
        <v>7.2465277777777781E-2</v>
      </c>
      <c r="C234" s="17">
        <v>10.199999999999999</v>
      </c>
      <c r="D234" s="17">
        <v>0</v>
      </c>
      <c r="E234" s="17">
        <v>0</v>
      </c>
      <c r="F234" s="17">
        <v>0</v>
      </c>
      <c r="G234" s="17">
        <v>0.99129199999999995</v>
      </c>
      <c r="H234" s="17">
        <v>0.55280899999999999</v>
      </c>
      <c r="I234" s="17">
        <v>0.848584</v>
      </c>
      <c r="J234" s="17">
        <v>0.29577599999999998</v>
      </c>
      <c r="K234" s="17">
        <v>0.34855199999999997</v>
      </c>
      <c r="L234" s="17">
        <v>593</v>
      </c>
      <c r="M234" s="17">
        <v>0.239341</v>
      </c>
      <c r="N234" s="17">
        <v>445</v>
      </c>
      <c r="O234" s="17">
        <v>0</v>
      </c>
      <c r="P234" s="17">
        <v>0</v>
      </c>
      <c r="Q234" s="17">
        <v>0.99296399999999996</v>
      </c>
      <c r="R234" s="17">
        <v>0.56392699999999996</v>
      </c>
      <c r="S234" s="17">
        <v>0.87172000000000005</v>
      </c>
      <c r="T234" s="17">
        <v>0.30779299999999998</v>
      </c>
      <c r="U234" s="17">
        <v>0.35308699999999998</v>
      </c>
      <c r="V234" s="17">
        <v>570.5</v>
      </c>
      <c r="W234" s="17">
        <v>0.23144799999999999</v>
      </c>
      <c r="X234" s="17">
        <v>515</v>
      </c>
      <c r="Y234" s="17">
        <v>0</v>
      </c>
      <c r="Z234" s="17">
        <v>0</v>
      </c>
      <c r="AA234" s="17">
        <v>0.543211</v>
      </c>
      <c r="AB234" s="17">
        <v>1.3960999999999999E-3</v>
      </c>
      <c r="AC234" s="17">
        <v>0.564357</v>
      </c>
      <c r="AD234" s="17">
        <v>0.25</v>
      </c>
      <c r="AE234" s="17">
        <v>1400.6</v>
      </c>
    </row>
    <row r="235" spans="1:31">
      <c r="A235" s="17">
        <v>222</v>
      </c>
      <c r="B235" s="19">
        <v>7.2511574074074062E-2</v>
      </c>
      <c r="C235" s="17">
        <v>8.6999999999999993</v>
      </c>
      <c r="D235" s="17">
        <v>0</v>
      </c>
      <c r="E235" s="17">
        <v>0</v>
      </c>
      <c r="F235" s="17">
        <v>0</v>
      </c>
      <c r="G235" s="17">
        <v>0.99372199999999999</v>
      </c>
      <c r="H235" s="17">
        <v>0.55289699999999997</v>
      </c>
      <c r="I235" s="17">
        <v>0.85614599999999996</v>
      </c>
      <c r="J235" s="17">
        <v>0.30324899999999999</v>
      </c>
      <c r="K235" s="17">
        <v>0.35420200000000002</v>
      </c>
      <c r="L235" s="17">
        <v>588.6</v>
      </c>
      <c r="M235" s="17">
        <v>0.137602</v>
      </c>
      <c r="N235" s="17">
        <v>417</v>
      </c>
      <c r="O235" s="17">
        <v>0</v>
      </c>
      <c r="P235" s="17">
        <v>0</v>
      </c>
      <c r="Q235" s="17">
        <v>0.99405100000000002</v>
      </c>
      <c r="R235" s="17">
        <v>0.54222800000000004</v>
      </c>
      <c r="S235" s="17">
        <v>0.85353400000000001</v>
      </c>
      <c r="T235" s="17">
        <v>0.31130600000000003</v>
      </c>
      <c r="U235" s="17">
        <v>0.36472599999999999</v>
      </c>
      <c r="V235" s="17">
        <v>573.5</v>
      </c>
      <c r="W235" s="17">
        <v>0.136659</v>
      </c>
      <c r="X235" s="17">
        <v>333</v>
      </c>
      <c r="Y235" s="17">
        <v>0</v>
      </c>
      <c r="Z235" s="17">
        <v>0</v>
      </c>
      <c r="AA235" s="17">
        <v>0.56111599999999995</v>
      </c>
      <c r="AB235" s="17">
        <v>1.2986600000000001E-3</v>
      </c>
      <c r="AC235" s="17">
        <v>0.54263300000000003</v>
      </c>
      <c r="AD235" s="17">
        <v>0.25</v>
      </c>
      <c r="AE235" s="17">
        <v>1411.1</v>
      </c>
    </row>
    <row r="236" spans="1:31">
      <c r="A236" s="17">
        <v>223</v>
      </c>
      <c r="B236" s="19">
        <v>7.256944444444445E-2</v>
      </c>
      <c r="C236" s="17">
        <v>8</v>
      </c>
      <c r="D236" s="17">
        <v>0</v>
      </c>
      <c r="E236" s="17">
        <v>0</v>
      </c>
      <c r="F236" s="17">
        <v>0</v>
      </c>
      <c r="G236" s="17">
        <v>0.99288799999999999</v>
      </c>
      <c r="H236" s="17">
        <v>0.54370200000000002</v>
      </c>
      <c r="I236" s="17">
        <v>0.82962599999999997</v>
      </c>
      <c r="J236" s="17">
        <v>0.28592400000000001</v>
      </c>
      <c r="K236" s="17">
        <v>0.344642</v>
      </c>
      <c r="L236" s="17">
        <v>609.6</v>
      </c>
      <c r="M236" s="17">
        <v>0.25700800000000001</v>
      </c>
      <c r="N236" s="17">
        <v>314</v>
      </c>
      <c r="O236" s="17">
        <v>0</v>
      </c>
      <c r="P236" s="17">
        <v>0</v>
      </c>
      <c r="Q236" s="17">
        <v>0.98808600000000002</v>
      </c>
      <c r="R236" s="17">
        <v>0.53683499999999995</v>
      </c>
      <c r="S236" s="17">
        <v>0.82452400000000003</v>
      </c>
      <c r="T236" s="17">
        <v>0.28768899999999997</v>
      </c>
      <c r="U236" s="17">
        <v>0.34891499999999998</v>
      </c>
      <c r="V236" s="17">
        <v>590.79999999999995</v>
      </c>
      <c r="W236" s="17">
        <v>0.17419899999999999</v>
      </c>
      <c r="X236" s="17">
        <v>410</v>
      </c>
      <c r="Y236" s="17">
        <v>0</v>
      </c>
      <c r="Z236" s="17">
        <v>0</v>
      </c>
      <c r="AA236" s="17">
        <v>0.53679299999999996</v>
      </c>
      <c r="AB236" s="17">
        <v>1.01227E-3</v>
      </c>
      <c r="AC236" s="17">
        <v>0.53712700000000002</v>
      </c>
      <c r="AD236" s="17">
        <v>0.25</v>
      </c>
      <c r="AE236" s="17">
        <v>1362.4</v>
      </c>
    </row>
    <row r="237" spans="1:31">
      <c r="A237" s="17">
        <v>224</v>
      </c>
      <c r="B237" s="19">
        <v>7.2627314814814811E-2</v>
      </c>
      <c r="C237" s="17">
        <v>7.1</v>
      </c>
      <c r="D237" s="17">
        <v>0</v>
      </c>
      <c r="E237" s="17">
        <v>0</v>
      </c>
      <c r="F237" s="17">
        <v>0</v>
      </c>
      <c r="G237" s="17">
        <v>0.99419400000000002</v>
      </c>
      <c r="H237" s="17">
        <v>0.53660399999999997</v>
      </c>
      <c r="I237" s="17">
        <v>0.81976300000000002</v>
      </c>
      <c r="J237" s="17">
        <v>0.28315899999999999</v>
      </c>
      <c r="K237" s="17">
        <v>0.345416</v>
      </c>
      <c r="L237" s="17">
        <v>599.4</v>
      </c>
      <c r="M237" s="17">
        <v>0.195465</v>
      </c>
      <c r="N237" s="17">
        <v>511</v>
      </c>
      <c r="O237" s="17">
        <v>0</v>
      </c>
      <c r="P237" s="17">
        <v>0</v>
      </c>
      <c r="Q237" s="17">
        <v>0.99299199999999999</v>
      </c>
      <c r="R237" s="17">
        <v>0.53185000000000004</v>
      </c>
      <c r="S237" s="17">
        <v>0.82602500000000001</v>
      </c>
      <c r="T237" s="17">
        <v>0.29417599999999999</v>
      </c>
      <c r="U237" s="17">
        <v>0.35613400000000001</v>
      </c>
      <c r="V237" s="17">
        <v>596.9</v>
      </c>
      <c r="W237" s="17">
        <v>0.22067999999999999</v>
      </c>
      <c r="X237" s="17">
        <v>513</v>
      </c>
      <c r="Y237" s="17">
        <v>0</v>
      </c>
      <c r="Z237" s="17">
        <v>0</v>
      </c>
      <c r="AA237" s="17">
        <v>0.547898</v>
      </c>
      <c r="AB237" s="17">
        <v>1.6186900000000001E-3</v>
      </c>
      <c r="AC237" s="17">
        <v>0.53232599999999997</v>
      </c>
      <c r="AD237" s="17">
        <v>0.25</v>
      </c>
      <c r="AE237" s="17">
        <v>1385.6</v>
      </c>
    </row>
    <row r="238" spans="1:31">
      <c r="A238" s="17">
        <v>225</v>
      </c>
      <c r="B238" s="19">
        <v>7.2685185185185186E-2</v>
      </c>
      <c r="C238" s="17">
        <v>6</v>
      </c>
      <c r="D238" s="17">
        <v>0</v>
      </c>
      <c r="E238" s="17">
        <v>0</v>
      </c>
      <c r="F238" s="17">
        <v>0</v>
      </c>
      <c r="G238" s="17">
        <v>0.99065599999999998</v>
      </c>
      <c r="H238" s="17">
        <v>0.549064</v>
      </c>
      <c r="I238" s="17">
        <v>0.83184100000000005</v>
      </c>
      <c r="J238" s="17">
        <v>0.282777</v>
      </c>
      <c r="K238" s="17">
        <v>0.33994099999999999</v>
      </c>
      <c r="L238" s="17">
        <v>598.29999999999995</v>
      </c>
      <c r="M238" s="17">
        <v>0.22009300000000001</v>
      </c>
      <c r="N238" s="17">
        <v>317</v>
      </c>
      <c r="O238" s="17">
        <v>0</v>
      </c>
      <c r="P238" s="17">
        <v>0</v>
      </c>
      <c r="Q238" s="17">
        <v>0.98985500000000004</v>
      </c>
      <c r="R238" s="17">
        <v>0.545929</v>
      </c>
      <c r="S238" s="17">
        <v>0.84951600000000005</v>
      </c>
      <c r="T238" s="17">
        <v>0.303587</v>
      </c>
      <c r="U238" s="17">
        <v>0.35736400000000001</v>
      </c>
      <c r="V238" s="17">
        <v>581.4</v>
      </c>
      <c r="W238" s="17">
        <v>0.13874</v>
      </c>
      <c r="X238" s="17">
        <v>264</v>
      </c>
      <c r="Y238" s="17">
        <v>0</v>
      </c>
      <c r="Z238" s="17">
        <v>0</v>
      </c>
      <c r="AA238" s="17">
        <v>0.54979100000000003</v>
      </c>
      <c r="AB238" s="17">
        <v>1.00402E-3</v>
      </c>
      <c r="AC238" s="17">
        <v>0.546234</v>
      </c>
      <c r="AD238" s="17">
        <v>0.25</v>
      </c>
      <c r="AE238" s="17">
        <v>1388.3</v>
      </c>
    </row>
    <row r="239" spans="1:31">
      <c r="A239" s="17">
        <v>226</v>
      </c>
      <c r="B239" s="19">
        <v>7.273148148148148E-2</v>
      </c>
      <c r="C239" s="17">
        <v>5.0999999999999996</v>
      </c>
      <c r="D239" s="17">
        <v>0</v>
      </c>
      <c r="E239" s="17">
        <v>0</v>
      </c>
      <c r="F239" s="17">
        <v>0</v>
      </c>
      <c r="G239" s="17">
        <v>0.99051299999999998</v>
      </c>
      <c r="H239" s="17">
        <v>0.54962999999999995</v>
      </c>
      <c r="I239" s="17">
        <v>0.82468600000000003</v>
      </c>
      <c r="J239" s="17">
        <v>0.275057</v>
      </c>
      <c r="K239" s="17">
        <v>0.33352900000000002</v>
      </c>
      <c r="L239" s="17">
        <v>618.20000000000005</v>
      </c>
      <c r="M239" s="17">
        <v>0.29604900000000001</v>
      </c>
      <c r="N239" s="17">
        <v>392</v>
      </c>
      <c r="O239" s="17">
        <v>0</v>
      </c>
      <c r="P239" s="17">
        <v>0</v>
      </c>
      <c r="Q239" s="17">
        <v>0.99027399999999999</v>
      </c>
      <c r="R239" s="17">
        <v>0.53562100000000001</v>
      </c>
      <c r="S239" s="17">
        <v>0.81814399999999998</v>
      </c>
      <c r="T239" s="17">
        <v>0.28252300000000002</v>
      </c>
      <c r="U239" s="17">
        <v>0.34532200000000002</v>
      </c>
      <c r="V239" s="17">
        <v>598.1</v>
      </c>
      <c r="W239" s="17">
        <v>0.15429799999999999</v>
      </c>
      <c r="X239" s="17">
        <v>341</v>
      </c>
      <c r="Y239" s="17">
        <v>0</v>
      </c>
      <c r="Z239" s="17">
        <v>0</v>
      </c>
      <c r="AA239" s="17">
        <v>0.53126399999999996</v>
      </c>
      <c r="AB239" s="17">
        <v>1.28027E-3</v>
      </c>
      <c r="AC239" s="17">
        <v>0.53598299999999999</v>
      </c>
      <c r="AD239" s="17">
        <v>0.25</v>
      </c>
      <c r="AE239" s="17">
        <v>1343.6</v>
      </c>
    </row>
    <row r="240" spans="1:31">
      <c r="A240" s="17">
        <v>227</v>
      </c>
      <c r="B240" s="19">
        <v>7.2789351851851855E-2</v>
      </c>
      <c r="C240" s="17">
        <v>4</v>
      </c>
      <c r="D240" s="17">
        <v>0</v>
      </c>
      <c r="E240" s="17">
        <v>0</v>
      </c>
      <c r="F240" s="17">
        <v>0</v>
      </c>
      <c r="G240" s="17">
        <v>0.98981300000000005</v>
      </c>
      <c r="H240" s="17">
        <v>0.55428999999999995</v>
      </c>
      <c r="I240" s="17">
        <v>0.83857999999999999</v>
      </c>
      <c r="J240" s="17">
        <v>0.28428999999999999</v>
      </c>
      <c r="K240" s="17">
        <v>0.33901300000000001</v>
      </c>
      <c r="L240" s="17">
        <v>631</v>
      </c>
      <c r="M240" s="17">
        <v>0.23569300000000001</v>
      </c>
      <c r="N240" s="17">
        <v>381</v>
      </c>
      <c r="O240" s="17">
        <v>0</v>
      </c>
      <c r="P240" s="17">
        <v>0</v>
      </c>
      <c r="Q240" s="17">
        <v>0.99332399999999998</v>
      </c>
      <c r="R240" s="17">
        <v>0.53744000000000003</v>
      </c>
      <c r="S240" s="17">
        <v>0.82776000000000005</v>
      </c>
      <c r="T240" s="17">
        <v>0.29032000000000002</v>
      </c>
      <c r="U240" s="17">
        <v>0.35072999999999999</v>
      </c>
      <c r="V240" s="17">
        <v>613.70000000000005</v>
      </c>
      <c r="W240" s="17">
        <v>0.26004100000000002</v>
      </c>
      <c r="X240" s="17">
        <v>381</v>
      </c>
      <c r="Y240" s="17">
        <v>0</v>
      </c>
      <c r="Z240" s="17">
        <v>0</v>
      </c>
      <c r="AA240" s="17">
        <v>0.53958399999999995</v>
      </c>
      <c r="AB240" s="17">
        <v>1.27187E-3</v>
      </c>
      <c r="AC240" s="17">
        <v>0.53781000000000001</v>
      </c>
      <c r="AD240" s="17">
        <v>0.25</v>
      </c>
      <c r="AE240" s="17">
        <v>1316.2</v>
      </c>
    </row>
    <row r="241" spans="1:31">
      <c r="A241" s="17">
        <v>228</v>
      </c>
      <c r="B241" s="19">
        <v>7.2847222222222216E-2</v>
      </c>
      <c r="C241" s="17">
        <v>3.1</v>
      </c>
      <c r="D241" s="17">
        <v>0</v>
      </c>
      <c r="E241" s="17">
        <v>0</v>
      </c>
      <c r="F241" s="17">
        <v>0</v>
      </c>
      <c r="G241" s="17">
        <v>0.99046699999999999</v>
      </c>
      <c r="H241" s="17">
        <v>0.54495899999999997</v>
      </c>
      <c r="I241" s="17">
        <v>0.809921</v>
      </c>
      <c r="J241" s="17">
        <v>0.264961</v>
      </c>
      <c r="K241" s="17">
        <v>0.32714500000000002</v>
      </c>
      <c r="L241" s="17">
        <v>650.79999999999995</v>
      </c>
      <c r="M241" s="17">
        <v>0.316693</v>
      </c>
      <c r="N241" s="17">
        <v>310</v>
      </c>
      <c r="O241" s="17">
        <v>0</v>
      </c>
      <c r="P241" s="17">
        <v>0</v>
      </c>
      <c r="Q241" s="17">
        <v>0.98588500000000001</v>
      </c>
      <c r="R241" s="17">
        <v>0.53613599999999995</v>
      </c>
      <c r="S241" s="17">
        <v>0.82314799999999999</v>
      </c>
      <c r="T241" s="17">
        <v>0.28701300000000002</v>
      </c>
      <c r="U241" s="17">
        <v>0.34867700000000001</v>
      </c>
      <c r="V241" s="17">
        <v>621.6</v>
      </c>
      <c r="W241" s="17">
        <v>0.15430099999999999</v>
      </c>
      <c r="X241" s="17">
        <v>457</v>
      </c>
      <c r="Y241" s="17">
        <v>0</v>
      </c>
      <c r="Z241" s="17">
        <v>0</v>
      </c>
      <c r="AA241" s="17">
        <v>0.53642500000000004</v>
      </c>
      <c r="AB241" s="17">
        <v>1.0677799999999999E-3</v>
      </c>
      <c r="AC241" s="17">
        <v>0.53644199999999997</v>
      </c>
      <c r="AD241" s="17">
        <v>0.25</v>
      </c>
      <c r="AE241" s="17">
        <v>1276.2</v>
      </c>
    </row>
    <row r="242" spans="1:31">
      <c r="A242" s="17">
        <v>229</v>
      </c>
      <c r="B242" s="19">
        <v>7.2905092592592591E-2</v>
      </c>
      <c r="C242" s="17">
        <v>2.4</v>
      </c>
      <c r="D242" s="17">
        <v>0</v>
      </c>
      <c r="E242" s="17">
        <v>0</v>
      </c>
      <c r="F242" s="17">
        <v>0</v>
      </c>
      <c r="G242" s="17">
        <v>0.98730600000000002</v>
      </c>
      <c r="H242" s="17">
        <v>0.54013</v>
      </c>
      <c r="I242" s="17">
        <v>0.77343300000000004</v>
      </c>
      <c r="J242" s="17">
        <v>0.23330300000000001</v>
      </c>
      <c r="K242" s="17">
        <v>0.30164600000000003</v>
      </c>
      <c r="L242" s="17">
        <v>655.5</v>
      </c>
      <c r="M242" s="17">
        <v>0.195301</v>
      </c>
      <c r="N242" s="17">
        <v>439</v>
      </c>
      <c r="O242" s="17">
        <v>0</v>
      </c>
      <c r="P242" s="17">
        <v>0</v>
      </c>
      <c r="Q242" s="17">
        <v>0.98874200000000001</v>
      </c>
      <c r="R242" s="17">
        <v>0.60833700000000002</v>
      </c>
      <c r="S242" s="17">
        <v>0.87344299999999997</v>
      </c>
      <c r="T242" s="17">
        <v>0.26510600000000001</v>
      </c>
      <c r="U242" s="17">
        <v>0.30351800000000001</v>
      </c>
      <c r="V242" s="17">
        <v>647.9</v>
      </c>
      <c r="W242" s="17">
        <v>0.13631699999999999</v>
      </c>
      <c r="X242" s="17">
        <v>533</v>
      </c>
      <c r="Y242" s="17">
        <v>0</v>
      </c>
      <c r="Z242" s="17">
        <v>0</v>
      </c>
      <c r="AA242" s="17">
        <v>0.466951</v>
      </c>
      <c r="AB242" s="17">
        <v>3.03637E-3</v>
      </c>
      <c r="AC242" s="17">
        <v>0.60914199999999996</v>
      </c>
      <c r="AD242" s="17">
        <v>0.25</v>
      </c>
      <c r="AE242" s="17">
        <v>1267.2</v>
      </c>
    </row>
    <row r="243" spans="1:31">
      <c r="A243" s="17">
        <v>230</v>
      </c>
      <c r="B243" s="19">
        <v>7.2951388888888885E-2</v>
      </c>
      <c r="C243" s="17">
        <v>0.2</v>
      </c>
      <c r="D243" s="17">
        <v>0</v>
      </c>
      <c r="E243" s="17">
        <v>0</v>
      </c>
      <c r="F243" s="17">
        <v>0</v>
      </c>
      <c r="G243" s="17">
        <v>0.94807600000000003</v>
      </c>
      <c r="H243" s="17">
        <v>0.24829899999999999</v>
      </c>
      <c r="I243" s="17">
        <v>0.34575400000000001</v>
      </c>
      <c r="J243" s="17">
        <v>9.7456000000000001E-2</v>
      </c>
      <c r="K243" s="17">
        <v>0.28186299999999997</v>
      </c>
      <c r="L243" s="17">
        <v>770</v>
      </c>
      <c r="M243" s="17">
        <v>9.7375000000000003E-2</v>
      </c>
      <c r="N243" s="17">
        <v>634</v>
      </c>
      <c r="O243" s="17">
        <v>0</v>
      </c>
      <c r="P243" s="17">
        <v>0</v>
      </c>
      <c r="Q243" s="17">
        <v>0.97948400000000002</v>
      </c>
      <c r="R243" s="17">
        <v>0.35396499999999997</v>
      </c>
      <c r="S243" s="17">
        <v>0.51353400000000005</v>
      </c>
      <c r="T243" s="17">
        <v>0.15956899999999999</v>
      </c>
      <c r="U243" s="17">
        <v>0.31072699999999998</v>
      </c>
      <c r="V243" s="17">
        <v>791.3</v>
      </c>
      <c r="W243" s="17">
        <v>8.3269999999999997E-2</v>
      </c>
      <c r="X243" s="17">
        <v>340</v>
      </c>
      <c r="Y243" s="17">
        <v>0</v>
      </c>
      <c r="Z243" s="17">
        <v>0</v>
      </c>
      <c r="AA243" s="17">
        <v>0.47804200000000002</v>
      </c>
      <c r="AB243" s="17">
        <v>1.02334E-2</v>
      </c>
      <c r="AC243" s="17">
        <v>0.35559800000000003</v>
      </c>
      <c r="AD243" s="17">
        <v>0.25</v>
      </c>
      <c r="AE243" s="17">
        <v>1078.5999999999999</v>
      </c>
    </row>
    <row r="244" spans="1:31">
      <c r="A244" s="17">
        <v>231</v>
      </c>
      <c r="B244" s="19">
        <v>7.300925925925926E-2</v>
      </c>
      <c r="C244" s="17">
        <v>0.2</v>
      </c>
      <c r="D244" s="17">
        <v>0</v>
      </c>
      <c r="E244" s="17">
        <v>0</v>
      </c>
      <c r="F244" s="17">
        <v>0</v>
      </c>
      <c r="G244" s="17">
        <v>0.93756499999999998</v>
      </c>
      <c r="H244" s="17">
        <v>0.208596</v>
      </c>
      <c r="I244" s="17">
        <v>0.29818800000000001</v>
      </c>
      <c r="J244" s="17">
        <v>8.9592000000000005E-2</v>
      </c>
      <c r="K244" s="17">
        <v>0.300456</v>
      </c>
      <c r="L244" s="17">
        <v>752.7</v>
      </c>
      <c r="M244" s="17">
        <v>0.12895400000000001</v>
      </c>
      <c r="N244" s="17">
        <v>617</v>
      </c>
      <c r="O244" s="17">
        <v>0</v>
      </c>
      <c r="P244" s="17">
        <v>0</v>
      </c>
      <c r="Q244" s="17">
        <v>0.94740500000000005</v>
      </c>
      <c r="R244" s="17">
        <v>0.26663500000000001</v>
      </c>
      <c r="S244" s="17">
        <v>0.37556400000000001</v>
      </c>
      <c r="T244" s="17">
        <v>0.108929</v>
      </c>
      <c r="U244" s="17">
        <v>0.29004099999999999</v>
      </c>
      <c r="V244" s="17">
        <v>855.5</v>
      </c>
      <c r="W244" s="17">
        <v>8.3137000000000003E-2</v>
      </c>
      <c r="X244" s="17">
        <v>744</v>
      </c>
      <c r="Y244" s="17">
        <v>0</v>
      </c>
      <c r="Z244" s="17">
        <v>0</v>
      </c>
      <c r="AA244" s="17">
        <v>0.44621699999999997</v>
      </c>
      <c r="AB244" s="17">
        <v>1.9291900000000001E-2</v>
      </c>
      <c r="AC244" s="17">
        <v>0.268737</v>
      </c>
      <c r="AD244" s="17">
        <v>0.25</v>
      </c>
      <c r="AE244" s="17">
        <v>1103.5</v>
      </c>
    </row>
    <row r="245" spans="1:31">
      <c r="A245" s="17">
        <v>232</v>
      </c>
      <c r="B245" s="19">
        <v>7.3067129629629635E-2</v>
      </c>
      <c r="C245" s="17">
        <v>0.2</v>
      </c>
      <c r="D245" s="17">
        <v>0</v>
      </c>
      <c r="E245" s="17">
        <v>0</v>
      </c>
      <c r="F245" s="17">
        <v>0</v>
      </c>
      <c r="G245" s="17">
        <v>0.93815700000000002</v>
      </c>
      <c r="H245" s="17">
        <v>0.21531400000000001</v>
      </c>
      <c r="I245" s="17">
        <v>0.290659</v>
      </c>
      <c r="J245" s="17">
        <v>7.5344999999999995E-2</v>
      </c>
      <c r="K245" s="17">
        <v>0.25922200000000001</v>
      </c>
      <c r="L245" s="17">
        <v>738.7</v>
      </c>
      <c r="M245" s="17">
        <v>0.33001900000000001</v>
      </c>
      <c r="N245" s="17">
        <v>1140</v>
      </c>
      <c r="O245" s="17">
        <v>0</v>
      </c>
      <c r="P245" s="17">
        <v>0</v>
      </c>
      <c r="Q245" s="17">
        <v>0.967862</v>
      </c>
      <c r="R245" s="17">
        <v>0.26408500000000001</v>
      </c>
      <c r="S245" s="17">
        <v>0.38669100000000001</v>
      </c>
      <c r="T245" s="17">
        <v>0.12260600000000001</v>
      </c>
      <c r="U245" s="17">
        <v>0.31706400000000001</v>
      </c>
      <c r="V245" s="17">
        <v>787.1</v>
      </c>
      <c r="W245" s="17">
        <v>9.0691999999999995E-2</v>
      </c>
      <c r="X245" s="17">
        <v>718</v>
      </c>
      <c r="Y245" s="17">
        <v>0</v>
      </c>
      <c r="Z245" s="17">
        <v>0</v>
      </c>
      <c r="AA245" s="17">
        <v>0.48779099999999997</v>
      </c>
      <c r="AB245" s="17">
        <v>0.17328199999999999</v>
      </c>
      <c r="AC245" s="17">
        <v>0.28532999999999997</v>
      </c>
      <c r="AD245" s="17">
        <v>0.25</v>
      </c>
      <c r="AE245" s="17">
        <v>1124.3</v>
      </c>
    </row>
    <row r="246" spans="1:31">
      <c r="A246" s="17">
        <v>233</v>
      </c>
      <c r="B246" s="19">
        <v>7.3124999999999996E-2</v>
      </c>
      <c r="C246" s="17">
        <v>0.2</v>
      </c>
      <c r="D246" s="17">
        <v>0</v>
      </c>
      <c r="E246" s="17">
        <v>0</v>
      </c>
      <c r="F246" s="17">
        <v>0</v>
      </c>
      <c r="G246" s="17">
        <v>0.94225800000000004</v>
      </c>
      <c r="H246" s="17">
        <v>0.20008699999999999</v>
      </c>
      <c r="I246" s="17">
        <v>0.28271000000000002</v>
      </c>
      <c r="J246" s="17">
        <v>8.2623000000000002E-2</v>
      </c>
      <c r="K246" s="17">
        <v>0.29225299999999999</v>
      </c>
      <c r="L246" s="17">
        <v>742.2</v>
      </c>
      <c r="M246" s="17">
        <v>0.12510299999999999</v>
      </c>
      <c r="N246" s="17">
        <v>503</v>
      </c>
      <c r="O246" s="17">
        <v>0</v>
      </c>
      <c r="P246" s="17">
        <v>0</v>
      </c>
      <c r="Q246" s="17">
        <v>0.95878300000000005</v>
      </c>
      <c r="R246" s="17">
        <v>0.27673999999999999</v>
      </c>
      <c r="S246" s="17">
        <v>0.39959</v>
      </c>
      <c r="T246" s="17">
        <v>0.12285</v>
      </c>
      <c r="U246" s="17">
        <v>0.30743999999999999</v>
      </c>
      <c r="V246" s="17">
        <v>749.7</v>
      </c>
      <c r="W246" s="17">
        <v>5.3892000000000002E-2</v>
      </c>
      <c r="X246" s="17">
        <v>754</v>
      </c>
      <c r="Y246" s="17">
        <v>0</v>
      </c>
      <c r="Z246" s="17">
        <v>0</v>
      </c>
      <c r="AA246" s="17">
        <v>0.47298499999999999</v>
      </c>
      <c r="AB246" s="17">
        <v>2.5056599999999998E-2</v>
      </c>
      <c r="AC246" s="17">
        <v>0.27981800000000001</v>
      </c>
      <c r="AD246" s="17">
        <v>0.25</v>
      </c>
      <c r="AE246" s="17">
        <v>1119</v>
      </c>
    </row>
    <row r="247" spans="1:31">
      <c r="A247" s="17">
        <v>234</v>
      </c>
      <c r="B247" s="19">
        <v>7.3171296296296304E-2</v>
      </c>
      <c r="C247" s="17">
        <v>0.2</v>
      </c>
      <c r="D247" s="17">
        <v>0</v>
      </c>
      <c r="E247" s="17">
        <v>0</v>
      </c>
      <c r="F247" s="17">
        <v>0</v>
      </c>
      <c r="G247" s="17">
        <v>0.97552899999999998</v>
      </c>
      <c r="H247" s="17">
        <v>0.26945999999999998</v>
      </c>
      <c r="I247" s="17">
        <v>0.39131700000000003</v>
      </c>
      <c r="J247" s="17">
        <v>0.12185699999999999</v>
      </c>
      <c r="K247" s="17">
        <v>0.31140200000000001</v>
      </c>
      <c r="L247" s="17">
        <v>788.2</v>
      </c>
      <c r="M247" s="17">
        <v>0.173098</v>
      </c>
      <c r="N247" s="17">
        <v>550</v>
      </c>
      <c r="O247" s="17">
        <v>0</v>
      </c>
      <c r="P247" s="17">
        <v>0</v>
      </c>
      <c r="Q247" s="17">
        <v>0.96665400000000001</v>
      </c>
      <c r="R247" s="17">
        <v>0.30954300000000001</v>
      </c>
      <c r="S247" s="17">
        <v>0.45294099999999998</v>
      </c>
      <c r="T247" s="17">
        <v>0.143398</v>
      </c>
      <c r="U247" s="17">
        <v>0.31659399999999999</v>
      </c>
      <c r="V247" s="17">
        <v>758.4</v>
      </c>
      <c r="W247" s="17">
        <v>4.0618000000000001E-2</v>
      </c>
      <c r="X247" s="17">
        <v>776</v>
      </c>
      <c r="Y247" s="17">
        <v>0</v>
      </c>
      <c r="Z247" s="17">
        <v>0</v>
      </c>
      <c r="AA247" s="17">
        <v>0.487068</v>
      </c>
      <c r="AB247" s="17">
        <v>2.2450899999999999E-2</v>
      </c>
      <c r="AC247" s="17">
        <v>0.31276199999999998</v>
      </c>
      <c r="AD247" s="17">
        <v>0.25</v>
      </c>
      <c r="AE247" s="17">
        <v>1053.8</v>
      </c>
    </row>
    <row r="248" spans="1:31">
      <c r="A248" s="17">
        <v>235</v>
      </c>
      <c r="B248" s="19">
        <v>7.3229166666666665E-2</v>
      </c>
      <c r="C248" s="17">
        <v>0.2</v>
      </c>
      <c r="D248" s="17">
        <v>0</v>
      </c>
      <c r="E248" s="17">
        <v>0</v>
      </c>
      <c r="F248" s="17">
        <v>0</v>
      </c>
      <c r="G248" s="17">
        <v>0.91981500000000005</v>
      </c>
      <c r="H248" s="17">
        <v>0.16524</v>
      </c>
      <c r="I248" s="17">
        <v>0.23199900000000001</v>
      </c>
      <c r="J248" s="17">
        <v>6.6758999999999999E-2</v>
      </c>
      <c r="K248" s="17">
        <v>0.28775600000000001</v>
      </c>
      <c r="L248" s="17">
        <v>786.1</v>
      </c>
      <c r="M248" s="17">
        <v>0.213784</v>
      </c>
      <c r="N248" s="17">
        <v>1230</v>
      </c>
      <c r="O248" s="17">
        <v>0</v>
      </c>
      <c r="P248" s="17">
        <v>0</v>
      </c>
      <c r="Q248" s="17">
        <v>0.95527099999999998</v>
      </c>
      <c r="R248" s="17">
        <v>0.340449</v>
      </c>
      <c r="S248" s="17">
        <v>0.46740100000000001</v>
      </c>
      <c r="T248" s="17">
        <v>0.12695200000000001</v>
      </c>
      <c r="U248" s="17">
        <v>0.27161200000000002</v>
      </c>
      <c r="V248" s="17">
        <v>767.5</v>
      </c>
      <c r="W248" s="17">
        <v>9.9048999999999998E-2</v>
      </c>
      <c r="X248" s="17">
        <v>578</v>
      </c>
      <c r="Y248" s="17">
        <v>0</v>
      </c>
      <c r="Z248" s="17">
        <v>0</v>
      </c>
      <c r="AA248" s="17">
        <v>0.41786400000000001</v>
      </c>
      <c r="AB248" s="17">
        <v>3.9358200000000003E-2</v>
      </c>
      <c r="AC248" s="17">
        <v>0.34544599999999998</v>
      </c>
      <c r="AD248" s="17">
        <v>0.25</v>
      </c>
      <c r="AE248" s="17">
        <v>1056.5</v>
      </c>
    </row>
    <row r="249" spans="1:31">
      <c r="A249" s="17">
        <v>236</v>
      </c>
      <c r="B249" s="19">
        <v>7.3287037037037039E-2</v>
      </c>
      <c r="C249" s="17">
        <v>0.2</v>
      </c>
      <c r="D249" s="17">
        <v>0</v>
      </c>
      <c r="E249" s="17">
        <v>0</v>
      </c>
      <c r="F249" s="17">
        <v>0</v>
      </c>
      <c r="G249" s="17">
        <v>0.90728200000000003</v>
      </c>
      <c r="H249" s="17">
        <v>0.191692</v>
      </c>
      <c r="I249" s="17">
        <v>0.26714399999999999</v>
      </c>
      <c r="J249" s="17">
        <v>7.5452000000000005E-2</v>
      </c>
      <c r="K249" s="17">
        <v>0.282441</v>
      </c>
      <c r="L249" s="17">
        <v>824.8</v>
      </c>
      <c r="M249" s="17">
        <v>7.0514999999999994E-2</v>
      </c>
      <c r="N249" s="17">
        <v>834</v>
      </c>
      <c r="O249" s="17">
        <v>0</v>
      </c>
      <c r="P249" s="17">
        <v>0</v>
      </c>
      <c r="Q249" s="17">
        <v>0.13977800000000001</v>
      </c>
      <c r="R249" s="17">
        <v>5.7783000000000001E-2</v>
      </c>
      <c r="S249" s="17">
        <v>6.6903000000000004E-2</v>
      </c>
      <c r="T249" s="17">
        <v>9.1199999999999996E-3</v>
      </c>
      <c r="U249" s="17">
        <v>0.13631799999999999</v>
      </c>
      <c r="V249" s="17">
        <v>900</v>
      </c>
      <c r="W249" s="17">
        <v>0.6</v>
      </c>
      <c r="X249" s="17">
        <v>1593</v>
      </c>
      <c r="Y249" s="17">
        <v>0</v>
      </c>
      <c r="Z249" s="17">
        <v>0</v>
      </c>
      <c r="AA249" s="17">
        <v>0.20971999999999999</v>
      </c>
      <c r="AB249" s="17">
        <v>2.4859900000000001E-2</v>
      </c>
      <c r="AC249" s="17">
        <v>5.80093E-2</v>
      </c>
      <c r="AD249" s="17">
        <v>0.25</v>
      </c>
      <c r="AE249" s="17">
        <v>1007</v>
      </c>
    </row>
    <row r="250" spans="1:31">
      <c r="A250" s="17">
        <v>237</v>
      </c>
      <c r="B250" s="19">
        <v>7.3344907407407414E-2</v>
      </c>
      <c r="C250" s="17">
        <v>0.2</v>
      </c>
      <c r="D250" s="17">
        <v>0</v>
      </c>
      <c r="E250" s="17">
        <v>0</v>
      </c>
      <c r="F250" s="17">
        <v>0</v>
      </c>
      <c r="G250" s="17">
        <v>0.87183600000000006</v>
      </c>
      <c r="H250" s="17">
        <v>0.15467500000000001</v>
      </c>
      <c r="I250" s="17">
        <v>0.20869599999999999</v>
      </c>
      <c r="J250" s="17">
        <v>5.4021E-2</v>
      </c>
      <c r="K250" s="17">
        <v>0.258851</v>
      </c>
      <c r="L250" s="17">
        <v>853.3</v>
      </c>
      <c r="M250" s="17">
        <v>0.22917599999999999</v>
      </c>
      <c r="N250" s="17">
        <v>1380</v>
      </c>
      <c r="O250" s="17">
        <v>0</v>
      </c>
      <c r="P250" s="17">
        <v>0</v>
      </c>
      <c r="Q250" s="17">
        <v>0.35531200000000002</v>
      </c>
      <c r="R250" s="17">
        <v>7.4950000000000003E-2</v>
      </c>
      <c r="S250" s="17">
        <v>9.3269000000000005E-2</v>
      </c>
      <c r="T250" s="17">
        <v>1.8318999999999998E-2</v>
      </c>
      <c r="U250" s="17">
        <v>0.196413</v>
      </c>
      <c r="V250" s="17">
        <v>900</v>
      </c>
      <c r="W250" s="17">
        <v>8.7519E-2</v>
      </c>
      <c r="X250" s="17">
        <v>2788</v>
      </c>
      <c r="Y250" s="17">
        <v>0</v>
      </c>
      <c r="Z250" s="17">
        <v>0</v>
      </c>
      <c r="AA250" s="17">
        <v>0.302174</v>
      </c>
      <c r="AB250" s="17">
        <v>3.6062400000000001E-2</v>
      </c>
      <c r="AC250" s="17">
        <v>7.5610800000000006E-2</v>
      </c>
      <c r="AD250" s="17">
        <v>0.25</v>
      </c>
      <c r="AE250" s="17">
        <v>973.4</v>
      </c>
    </row>
    <row r="251" spans="1:31">
      <c r="A251" s="17">
        <v>238</v>
      </c>
      <c r="B251" s="19">
        <v>7.3391203703703708E-2</v>
      </c>
      <c r="C251" s="17">
        <v>0.2</v>
      </c>
      <c r="D251" s="17">
        <v>0</v>
      </c>
      <c r="E251" s="17">
        <v>0</v>
      </c>
      <c r="F251" s="17">
        <v>0</v>
      </c>
      <c r="G251" s="17">
        <v>0.91661599999999999</v>
      </c>
      <c r="H251" s="17">
        <v>0.13697300000000001</v>
      </c>
      <c r="I251" s="17">
        <v>0.18324599999999999</v>
      </c>
      <c r="J251" s="17">
        <v>4.6273000000000002E-2</v>
      </c>
      <c r="K251" s="17">
        <v>0.25251699999999999</v>
      </c>
      <c r="L251" s="17">
        <v>804.3</v>
      </c>
      <c r="M251" s="17">
        <v>0.15367</v>
      </c>
      <c r="N251" s="17">
        <v>1457</v>
      </c>
      <c r="O251" s="17">
        <v>0</v>
      </c>
      <c r="P251" s="17">
        <v>0</v>
      </c>
      <c r="Q251" s="17">
        <v>0.62507800000000002</v>
      </c>
      <c r="R251" s="17">
        <v>8.0354999999999996E-2</v>
      </c>
      <c r="S251" s="17">
        <v>0.103237</v>
      </c>
      <c r="T251" s="17">
        <v>2.2882E-2</v>
      </c>
      <c r="U251" s="17">
        <v>0.22164200000000001</v>
      </c>
      <c r="V251" s="17">
        <v>745.2</v>
      </c>
      <c r="W251" s="17">
        <v>0.31653399999999998</v>
      </c>
      <c r="X251" s="17">
        <v>1127</v>
      </c>
      <c r="Y251" s="17">
        <v>0</v>
      </c>
      <c r="Z251" s="17">
        <v>0</v>
      </c>
      <c r="AA251" s="17">
        <v>0.34098800000000001</v>
      </c>
      <c r="AB251" s="17">
        <v>6.1664800000000002E-3</v>
      </c>
      <c r="AC251" s="17">
        <v>8.0496399999999996E-2</v>
      </c>
      <c r="AD251" s="17">
        <v>0.25</v>
      </c>
      <c r="AE251" s="17">
        <v>1032.7</v>
      </c>
    </row>
    <row r="252" spans="1:31">
      <c r="A252" s="17">
        <v>239</v>
      </c>
      <c r="B252" s="19">
        <v>7.3449074074074069E-2</v>
      </c>
      <c r="C252" s="17">
        <v>0.2</v>
      </c>
      <c r="D252" s="17">
        <v>0</v>
      </c>
      <c r="E252" s="17">
        <v>0</v>
      </c>
      <c r="F252" s="17">
        <v>0</v>
      </c>
      <c r="G252" s="17">
        <v>0.85608600000000001</v>
      </c>
      <c r="H252" s="17">
        <v>0.13424</v>
      </c>
      <c r="I252" s="17">
        <v>0.17564299999999999</v>
      </c>
      <c r="J252" s="17">
        <v>4.1404000000000003E-2</v>
      </c>
      <c r="K252" s="17">
        <v>0.23572699999999999</v>
      </c>
      <c r="L252" s="17">
        <v>900</v>
      </c>
      <c r="M252" s="17">
        <v>9.9999999999999995E-7</v>
      </c>
      <c r="N252" s="17">
        <v>1492</v>
      </c>
      <c r="O252" s="17">
        <v>0</v>
      </c>
      <c r="P252" s="17">
        <v>0</v>
      </c>
      <c r="Q252" s="17">
        <v>0.58934200000000003</v>
      </c>
      <c r="R252" s="17">
        <v>7.9364000000000004E-2</v>
      </c>
      <c r="S252" s="17">
        <v>9.8546999999999996E-2</v>
      </c>
      <c r="T252" s="17">
        <v>1.9182999999999999E-2</v>
      </c>
      <c r="U252" s="17">
        <v>0.194659</v>
      </c>
      <c r="V252" s="17">
        <v>598</v>
      </c>
      <c r="W252" s="17">
        <v>0.19142600000000001</v>
      </c>
      <c r="X252" s="17">
        <v>968</v>
      </c>
      <c r="Y252" s="17">
        <v>0</v>
      </c>
      <c r="Z252" s="17">
        <v>0</v>
      </c>
      <c r="AA252" s="17">
        <v>0.29947600000000002</v>
      </c>
      <c r="AB252" s="17">
        <v>7.0607200000000004E-3</v>
      </c>
      <c r="AC252" s="17">
        <v>7.9499299999999995E-2</v>
      </c>
      <c r="AD252" s="17">
        <v>0.25</v>
      </c>
      <c r="AE252" s="17">
        <v>922.8</v>
      </c>
    </row>
    <row r="253" spans="1:31">
      <c r="A253" s="17">
        <v>240</v>
      </c>
      <c r="B253" s="19">
        <v>7.3506944444444444E-2</v>
      </c>
      <c r="C253" s="17">
        <v>0.2</v>
      </c>
      <c r="D253" s="17">
        <v>0</v>
      </c>
      <c r="E253" s="17">
        <v>0</v>
      </c>
      <c r="F253" s="17">
        <v>0</v>
      </c>
      <c r="G253" s="17">
        <v>0.85967000000000005</v>
      </c>
      <c r="H253" s="17">
        <v>0.13455600000000001</v>
      </c>
      <c r="I253" s="17">
        <v>0.172347</v>
      </c>
      <c r="J253" s="17">
        <v>3.7790999999999998E-2</v>
      </c>
      <c r="K253" s="17">
        <v>0.219274</v>
      </c>
      <c r="L253" s="17">
        <v>660.5</v>
      </c>
      <c r="M253" s="17">
        <v>0.282779</v>
      </c>
      <c r="N253" s="17">
        <v>1160</v>
      </c>
      <c r="O253" s="17">
        <v>0</v>
      </c>
      <c r="P253" s="17">
        <v>0</v>
      </c>
      <c r="Q253" s="17">
        <v>0.40700399999999998</v>
      </c>
      <c r="R253" s="17">
        <v>7.3772000000000004E-2</v>
      </c>
      <c r="S253" s="17">
        <v>9.3271999999999994E-2</v>
      </c>
      <c r="T253" s="17">
        <v>1.95E-2</v>
      </c>
      <c r="U253" s="17">
        <v>0.209067</v>
      </c>
      <c r="V253" s="17">
        <v>900</v>
      </c>
      <c r="W253" s="17">
        <v>0.37081599999999998</v>
      </c>
      <c r="X253" s="17">
        <v>1194</v>
      </c>
      <c r="Y253" s="17">
        <v>0</v>
      </c>
      <c r="Z253" s="17">
        <v>0</v>
      </c>
      <c r="AA253" s="17">
        <v>0.32164199999999998</v>
      </c>
      <c r="AB253" s="17">
        <v>4.0388400000000001E-3</v>
      </c>
      <c r="AC253" s="17">
        <v>7.3851E-2</v>
      </c>
      <c r="AD253" s="17">
        <v>0.25</v>
      </c>
      <c r="AE253" s="17">
        <v>1257.5999999999999</v>
      </c>
    </row>
    <row r="254" spans="1:31">
      <c r="A254" s="17">
        <v>241</v>
      </c>
      <c r="B254" s="19">
        <v>7.3564814814814819E-2</v>
      </c>
      <c r="C254" s="17">
        <v>0.2</v>
      </c>
      <c r="D254" s="17">
        <v>0</v>
      </c>
      <c r="E254" s="17">
        <v>0</v>
      </c>
      <c r="F254" s="17">
        <v>0</v>
      </c>
      <c r="G254" s="17">
        <v>0.81397799999999998</v>
      </c>
      <c r="H254" s="17">
        <v>0.119937</v>
      </c>
      <c r="I254" s="17">
        <v>0.15588099999999999</v>
      </c>
      <c r="J254" s="17">
        <v>3.5943000000000003E-2</v>
      </c>
      <c r="K254" s="17">
        <v>0.23058100000000001</v>
      </c>
      <c r="L254" s="17">
        <v>885.1</v>
      </c>
      <c r="M254" s="17">
        <v>0.156113</v>
      </c>
      <c r="N254" s="17">
        <v>732</v>
      </c>
      <c r="O254" s="17">
        <v>0</v>
      </c>
      <c r="P254" s="17">
        <v>0</v>
      </c>
      <c r="Q254" s="17">
        <v>0.65422199999999997</v>
      </c>
      <c r="R254" s="17">
        <v>9.7463999999999995E-2</v>
      </c>
      <c r="S254" s="17">
        <v>0.12579799999999999</v>
      </c>
      <c r="T254" s="17">
        <v>2.8334000000000002E-2</v>
      </c>
      <c r="U254" s="17">
        <v>0.22523199999999999</v>
      </c>
      <c r="V254" s="17">
        <v>626.29999999999995</v>
      </c>
      <c r="W254" s="17">
        <v>6.0000000000000002E-6</v>
      </c>
      <c r="X254" s="17">
        <v>2862</v>
      </c>
      <c r="Y254" s="17">
        <v>0</v>
      </c>
      <c r="Z254" s="17">
        <v>0</v>
      </c>
      <c r="AA254" s="17">
        <v>0.34651100000000001</v>
      </c>
      <c r="AB254" s="17">
        <v>3.4209100000000001E-3</v>
      </c>
      <c r="AC254" s="17">
        <v>9.7560900000000006E-2</v>
      </c>
      <c r="AD254" s="17">
        <v>0.25</v>
      </c>
      <c r="AE254" s="17">
        <v>938.4</v>
      </c>
    </row>
    <row r="255" spans="1:31">
      <c r="A255" s="17">
        <v>242</v>
      </c>
      <c r="B255" s="19">
        <v>7.362268518518518E-2</v>
      </c>
      <c r="C255" s="17">
        <v>0.2</v>
      </c>
      <c r="D255" s="17">
        <v>0</v>
      </c>
      <c r="E255" s="17">
        <v>0</v>
      </c>
      <c r="F255" s="17">
        <v>0</v>
      </c>
      <c r="G255" s="17">
        <v>0.80366599999999999</v>
      </c>
      <c r="H255" s="17">
        <v>0.10883900000000001</v>
      </c>
      <c r="I255" s="17">
        <v>0.140428</v>
      </c>
      <c r="J255" s="17">
        <v>3.1588999999999999E-2</v>
      </c>
      <c r="K255" s="17">
        <v>0.22494800000000001</v>
      </c>
      <c r="L255" s="17">
        <v>899.9</v>
      </c>
      <c r="M255" s="17">
        <v>0.33749099999999999</v>
      </c>
      <c r="N255" s="17">
        <v>711</v>
      </c>
      <c r="O255" s="17">
        <v>0</v>
      </c>
      <c r="P255" s="17">
        <v>0</v>
      </c>
      <c r="Q255" s="17">
        <v>0.383878</v>
      </c>
      <c r="R255" s="17">
        <v>8.3256999999999998E-2</v>
      </c>
      <c r="S255" s="17">
        <v>9.7619999999999998E-2</v>
      </c>
      <c r="T255" s="17">
        <v>1.4362E-2</v>
      </c>
      <c r="U255" s="17">
        <v>0.14712600000000001</v>
      </c>
      <c r="V255" s="17">
        <v>674.4</v>
      </c>
      <c r="W255" s="17">
        <v>0.51246000000000003</v>
      </c>
      <c r="X255" s="17">
        <v>1282</v>
      </c>
      <c r="Y255" s="17">
        <v>0</v>
      </c>
      <c r="Z255" s="17">
        <v>0</v>
      </c>
      <c r="AA255" s="17">
        <v>0.22634799999999999</v>
      </c>
      <c r="AB255" s="17">
        <v>3.3745899999999998E-3</v>
      </c>
      <c r="AC255" s="17">
        <v>8.3305599999999994E-2</v>
      </c>
      <c r="AD255" s="17">
        <v>0.25</v>
      </c>
      <c r="AE255" s="17">
        <v>922.9</v>
      </c>
    </row>
    <row r="256" spans="1:31">
      <c r="A256" s="17">
        <v>243</v>
      </c>
      <c r="B256" s="19">
        <v>7.3668981481481488E-2</v>
      </c>
      <c r="C256" s="17">
        <v>0.2</v>
      </c>
      <c r="D256" s="17">
        <v>0</v>
      </c>
      <c r="E256" s="17">
        <v>0</v>
      </c>
      <c r="F256" s="17">
        <v>0</v>
      </c>
      <c r="G256" s="17">
        <v>0.80973300000000004</v>
      </c>
      <c r="H256" s="17">
        <v>0.120741</v>
      </c>
      <c r="I256" s="17">
        <v>0.15420300000000001</v>
      </c>
      <c r="J256" s="17">
        <v>3.3461999999999999E-2</v>
      </c>
      <c r="K256" s="17">
        <v>0.217</v>
      </c>
      <c r="L256" s="17">
        <v>900</v>
      </c>
      <c r="M256" s="17">
        <v>8.7266999999999997E-2</v>
      </c>
      <c r="N256" s="17">
        <v>2315</v>
      </c>
      <c r="O256" s="17">
        <v>0</v>
      </c>
      <c r="P256" s="17">
        <v>0</v>
      </c>
      <c r="Q256" s="17">
        <v>0.56754800000000005</v>
      </c>
      <c r="R256" s="17">
        <v>0.106993</v>
      </c>
      <c r="S256" s="17">
        <v>0.133713</v>
      </c>
      <c r="T256" s="17">
        <v>2.6720000000000001E-2</v>
      </c>
      <c r="U256" s="17">
        <v>0.19982900000000001</v>
      </c>
      <c r="V256" s="17">
        <v>900</v>
      </c>
      <c r="W256" s="17">
        <v>9.9999999999999995E-7</v>
      </c>
      <c r="X256" s="17">
        <v>1507</v>
      </c>
      <c r="Y256" s="17">
        <v>0</v>
      </c>
      <c r="Z256" s="17">
        <v>0</v>
      </c>
      <c r="AA256" s="17">
        <v>0.30742999999999998</v>
      </c>
      <c r="AB256" s="17">
        <v>1.0910100000000001E-2</v>
      </c>
      <c r="AC256" s="17">
        <v>0.107284</v>
      </c>
      <c r="AD256" s="17">
        <v>0.25</v>
      </c>
      <c r="AE256" s="17">
        <v>922.9</v>
      </c>
    </row>
    <row r="257" spans="1:31">
      <c r="A257" s="17">
        <v>244</v>
      </c>
      <c r="B257" s="19">
        <v>7.3726851851851849E-2</v>
      </c>
      <c r="C257" s="17">
        <v>0.2</v>
      </c>
      <c r="D257" s="17">
        <v>0</v>
      </c>
      <c r="E257" s="17">
        <v>0</v>
      </c>
      <c r="F257" s="17">
        <v>0</v>
      </c>
      <c r="G257" s="17">
        <v>0.83921599999999996</v>
      </c>
      <c r="H257" s="17">
        <v>0.121862</v>
      </c>
      <c r="I257" s="17">
        <v>0.16145200000000001</v>
      </c>
      <c r="J257" s="17">
        <v>3.959E-2</v>
      </c>
      <c r="K257" s="17">
        <v>0.24521000000000001</v>
      </c>
      <c r="L257" s="17">
        <v>846.1</v>
      </c>
      <c r="M257" s="17">
        <v>5.0000000000000004E-6</v>
      </c>
      <c r="N257" s="17">
        <v>2285</v>
      </c>
      <c r="O257" s="17">
        <v>0</v>
      </c>
      <c r="P257" s="17">
        <v>0</v>
      </c>
      <c r="Q257" s="17">
        <v>0.66561000000000003</v>
      </c>
      <c r="R257" s="17">
        <v>9.9354999999999999E-2</v>
      </c>
      <c r="S257" s="17">
        <v>0.12103700000000001</v>
      </c>
      <c r="T257" s="17">
        <v>2.1682E-2</v>
      </c>
      <c r="U257" s="17">
        <v>0.17913599999999999</v>
      </c>
      <c r="V257" s="17">
        <v>698.4</v>
      </c>
      <c r="W257" s="17">
        <v>0.59999899999999995</v>
      </c>
      <c r="X257" s="17">
        <v>930</v>
      </c>
      <c r="Y257" s="17">
        <v>0</v>
      </c>
      <c r="Z257" s="17">
        <v>0</v>
      </c>
      <c r="AA257" s="17">
        <v>0.27559400000000001</v>
      </c>
      <c r="AB257" s="17">
        <v>1.0133100000000001E-2</v>
      </c>
      <c r="AC257" s="17">
        <v>9.9574200000000002E-2</v>
      </c>
      <c r="AD257" s="17">
        <v>0.25</v>
      </c>
      <c r="AE257" s="17">
        <v>981.6</v>
      </c>
    </row>
    <row r="258" spans="1:31">
      <c r="A258" s="17">
        <v>245</v>
      </c>
      <c r="B258" s="19">
        <v>7.3784722222222224E-2</v>
      </c>
      <c r="C258" s="17">
        <v>0.2</v>
      </c>
      <c r="D258" s="17">
        <v>0</v>
      </c>
      <c r="E258" s="17">
        <v>0</v>
      </c>
      <c r="F258" s="17">
        <v>0</v>
      </c>
      <c r="G258" s="17">
        <v>0.748834</v>
      </c>
      <c r="H258" s="17">
        <v>0.108498</v>
      </c>
      <c r="I258" s="17">
        <v>0.13858200000000001</v>
      </c>
      <c r="J258" s="17">
        <v>3.0084E-2</v>
      </c>
      <c r="K258" s="17">
        <v>0.217084</v>
      </c>
      <c r="L258" s="17">
        <v>561.4</v>
      </c>
      <c r="M258" s="17">
        <v>1.9999999999999999E-6</v>
      </c>
      <c r="N258" s="17">
        <v>1499</v>
      </c>
      <c r="O258" s="17">
        <v>0</v>
      </c>
      <c r="P258" s="17">
        <v>0</v>
      </c>
      <c r="Q258" s="17">
        <v>0.51804899999999998</v>
      </c>
      <c r="R258" s="17">
        <v>6.9431000000000007E-2</v>
      </c>
      <c r="S258" s="17">
        <v>9.2823000000000003E-2</v>
      </c>
      <c r="T258" s="17">
        <v>2.3392E-2</v>
      </c>
      <c r="U258" s="17">
        <v>0.25201000000000001</v>
      </c>
      <c r="V258" s="17">
        <v>900</v>
      </c>
      <c r="W258" s="17">
        <v>0.37081900000000001</v>
      </c>
      <c r="X258" s="17">
        <v>2118</v>
      </c>
      <c r="Y258" s="17">
        <v>0</v>
      </c>
      <c r="Z258" s="17">
        <v>0</v>
      </c>
      <c r="AA258" s="17">
        <v>0.387708</v>
      </c>
      <c r="AB258" s="17">
        <v>4.4362200000000003E-3</v>
      </c>
      <c r="AC258" s="17">
        <v>6.9534399999999996E-2</v>
      </c>
      <c r="AD258" s="17">
        <v>0.25</v>
      </c>
      <c r="AE258" s="17">
        <v>1479.6</v>
      </c>
    </row>
    <row r="259" spans="1:31">
      <c r="A259" s="17">
        <v>246</v>
      </c>
      <c r="B259" s="19">
        <v>7.3842592592592585E-2</v>
      </c>
      <c r="C259" s="17">
        <v>0.2</v>
      </c>
      <c r="D259" s="17">
        <v>0</v>
      </c>
      <c r="E259" s="17">
        <v>0</v>
      </c>
      <c r="F259" s="17">
        <v>0</v>
      </c>
      <c r="G259" s="17">
        <v>0.69731100000000001</v>
      </c>
      <c r="H259" s="17">
        <v>9.3137999999999999E-2</v>
      </c>
      <c r="I259" s="17">
        <v>0.122116</v>
      </c>
      <c r="J259" s="17">
        <v>2.8978E-2</v>
      </c>
      <c r="K259" s="17">
        <v>0.23730100000000001</v>
      </c>
      <c r="L259" s="17">
        <v>820.7</v>
      </c>
      <c r="M259" s="17">
        <v>3.9999999999999998E-6</v>
      </c>
      <c r="N259" s="17">
        <v>698</v>
      </c>
      <c r="O259" s="17">
        <v>0</v>
      </c>
      <c r="P259" s="17">
        <v>0</v>
      </c>
      <c r="Q259" s="17">
        <v>0.38992300000000002</v>
      </c>
      <c r="R259" s="17">
        <v>7.2998999999999994E-2</v>
      </c>
      <c r="S259" s="17">
        <v>8.8966000000000003E-2</v>
      </c>
      <c r="T259" s="17">
        <v>1.5968E-2</v>
      </c>
      <c r="U259" s="17">
        <v>0.179481</v>
      </c>
      <c r="V259" s="17">
        <v>900</v>
      </c>
      <c r="W259" s="17">
        <v>0.37081999999999998</v>
      </c>
      <c r="X259" s="17">
        <v>1400</v>
      </c>
      <c r="Y259" s="17">
        <v>0</v>
      </c>
      <c r="Z259" s="17">
        <v>0</v>
      </c>
      <c r="AA259" s="17">
        <v>0.27612500000000001</v>
      </c>
      <c r="AB259" s="17">
        <v>3.0233700000000001E-3</v>
      </c>
      <c r="AC259" s="17">
        <v>7.3046899999999998E-2</v>
      </c>
      <c r="AD259" s="17">
        <v>0.25</v>
      </c>
      <c r="AE259" s="17">
        <v>1012</v>
      </c>
    </row>
    <row r="260" spans="1:31">
      <c r="A260" s="17">
        <v>247</v>
      </c>
      <c r="B260" s="19">
        <v>7.3888888888888893E-2</v>
      </c>
      <c r="C260" s="17">
        <v>0.2</v>
      </c>
      <c r="D260" s="17">
        <v>0</v>
      </c>
      <c r="E260" s="17">
        <v>0</v>
      </c>
      <c r="F260" s="17">
        <v>0</v>
      </c>
      <c r="G260" s="17">
        <v>0.65176100000000003</v>
      </c>
      <c r="H260" s="17">
        <v>9.6533999999999995E-2</v>
      </c>
      <c r="I260" s="17">
        <v>0.117219</v>
      </c>
      <c r="J260" s="17">
        <v>2.0684000000000001E-2</v>
      </c>
      <c r="K260" s="17">
        <v>0.17646000000000001</v>
      </c>
      <c r="L260" s="17">
        <v>706.5</v>
      </c>
      <c r="M260" s="17">
        <v>0.37081900000000001</v>
      </c>
      <c r="N260" s="17">
        <v>2356</v>
      </c>
      <c r="O260" s="17">
        <v>0</v>
      </c>
      <c r="P260" s="17">
        <v>0</v>
      </c>
      <c r="Q260" s="17">
        <v>0.43178</v>
      </c>
      <c r="R260" s="17">
        <v>6.9919999999999996E-2</v>
      </c>
      <c r="S260" s="17">
        <v>8.4626999999999994E-2</v>
      </c>
      <c r="T260" s="17">
        <v>1.4707E-2</v>
      </c>
      <c r="U260" s="17">
        <v>0.173786</v>
      </c>
      <c r="V260" s="17">
        <v>726.4</v>
      </c>
      <c r="W260" s="17">
        <v>0.22914100000000001</v>
      </c>
      <c r="X260" s="17">
        <v>2114</v>
      </c>
      <c r="Y260" s="17">
        <v>0</v>
      </c>
      <c r="Z260" s="17">
        <v>0</v>
      </c>
      <c r="AA260" s="17">
        <v>0.26736399999999999</v>
      </c>
      <c r="AB260" s="17">
        <v>8.7380099999999992E-3</v>
      </c>
      <c r="AC260" s="17">
        <v>7.00485E-2</v>
      </c>
      <c r="AD260" s="17">
        <v>0.25</v>
      </c>
      <c r="AE260" s="17">
        <v>1175.5</v>
      </c>
    </row>
    <row r="261" spans="1:31">
      <c r="A261" s="17">
        <v>248</v>
      </c>
      <c r="B261" s="19">
        <v>7.3946759259259254E-2</v>
      </c>
      <c r="C261" s="17">
        <v>0.2</v>
      </c>
      <c r="D261" s="17">
        <v>0</v>
      </c>
      <c r="E261" s="17">
        <v>0</v>
      </c>
      <c r="F261" s="17">
        <v>0</v>
      </c>
      <c r="G261" s="17">
        <v>0.686693</v>
      </c>
      <c r="H261" s="17">
        <v>9.3664999999999998E-2</v>
      </c>
      <c r="I261" s="17">
        <v>0.120667</v>
      </c>
      <c r="J261" s="17">
        <v>2.7001000000000001E-2</v>
      </c>
      <c r="K261" s="17">
        <v>0.223769</v>
      </c>
      <c r="L261" s="17">
        <v>776</v>
      </c>
      <c r="M261" s="17">
        <v>6.0000000000000002E-6</v>
      </c>
      <c r="N261" s="17">
        <v>1288</v>
      </c>
      <c r="O261" s="17">
        <v>0</v>
      </c>
      <c r="P261" s="17">
        <v>0</v>
      </c>
      <c r="Q261" s="17">
        <v>0.33517799999999998</v>
      </c>
      <c r="R261" s="17">
        <v>6.8862999999999994E-2</v>
      </c>
      <c r="S261" s="17">
        <v>8.3884E-2</v>
      </c>
      <c r="T261" s="17">
        <v>1.5021E-2</v>
      </c>
      <c r="U261" s="17">
        <v>0.17907200000000001</v>
      </c>
      <c r="V261" s="17">
        <v>900</v>
      </c>
      <c r="W261" s="17">
        <v>5.4087999999999997E-2</v>
      </c>
      <c r="X261" s="17">
        <v>12679</v>
      </c>
      <c r="Y261" s="17">
        <v>0</v>
      </c>
      <c r="Z261" s="17">
        <v>0</v>
      </c>
      <c r="AA261" s="17">
        <v>0.27549499999999999</v>
      </c>
      <c r="AB261" s="17">
        <v>5.2625299999999996E-3</v>
      </c>
      <c r="AC261" s="17">
        <v>6.8942000000000003E-2</v>
      </c>
      <c r="AD261" s="17">
        <v>0.25</v>
      </c>
      <c r="AE261" s="17">
        <v>1070.3</v>
      </c>
    </row>
    <row r="262" spans="1:31">
      <c r="A262" s="17">
        <v>249</v>
      </c>
      <c r="B262" s="19">
        <v>7.4004629629629629E-2</v>
      </c>
      <c r="C262" s="17">
        <v>0.2</v>
      </c>
      <c r="D262" s="17">
        <v>0</v>
      </c>
      <c r="E262" s="17">
        <v>0</v>
      </c>
      <c r="F262" s="17">
        <v>0</v>
      </c>
      <c r="G262" s="17">
        <v>0.65428299999999995</v>
      </c>
      <c r="H262" s="17">
        <v>9.3021999999999994E-2</v>
      </c>
      <c r="I262" s="17">
        <v>0.11516999999999999</v>
      </c>
      <c r="J262" s="17">
        <v>2.2148000000000001E-2</v>
      </c>
      <c r="K262" s="17">
        <v>0.19230800000000001</v>
      </c>
      <c r="L262" s="17">
        <v>900</v>
      </c>
      <c r="M262" s="17">
        <v>0.22917899999999999</v>
      </c>
      <c r="N262" s="17">
        <v>1548</v>
      </c>
      <c r="O262" s="17">
        <v>0</v>
      </c>
      <c r="P262" s="17">
        <v>0</v>
      </c>
      <c r="Q262" s="17">
        <v>0.28950399999999998</v>
      </c>
      <c r="R262" s="17">
        <v>6.7061999999999997E-2</v>
      </c>
      <c r="S262" s="17">
        <v>8.1748000000000001E-2</v>
      </c>
      <c r="T262" s="17">
        <v>1.4685999999999999E-2</v>
      </c>
      <c r="U262" s="17">
        <v>0.17965100000000001</v>
      </c>
      <c r="V262" s="17">
        <v>769.3</v>
      </c>
      <c r="W262" s="17">
        <v>6.0000000000000002E-6</v>
      </c>
      <c r="X262" s="17">
        <v>967</v>
      </c>
      <c r="Y262" s="17">
        <v>0</v>
      </c>
      <c r="Z262" s="17">
        <v>0</v>
      </c>
      <c r="AA262" s="17">
        <v>0.27638699999999999</v>
      </c>
      <c r="AB262" s="17">
        <v>7.3245200000000002E-3</v>
      </c>
      <c r="AC262" s="17">
        <v>6.7169800000000002E-2</v>
      </c>
      <c r="AD262" s="17">
        <v>0.25</v>
      </c>
      <c r="AE262" s="17">
        <v>922.8</v>
      </c>
    </row>
    <row r="263" spans="1:31">
      <c r="A263" s="17">
        <v>250</v>
      </c>
      <c r="B263" s="19">
        <v>7.4062499999999989E-2</v>
      </c>
      <c r="C263" s="17">
        <v>0.2</v>
      </c>
      <c r="D263" s="17">
        <v>0</v>
      </c>
      <c r="E263" s="17">
        <v>0</v>
      </c>
      <c r="F263" s="17">
        <v>0</v>
      </c>
      <c r="G263" s="17">
        <v>0.572021</v>
      </c>
      <c r="H263" s="17">
        <v>9.5182000000000003E-2</v>
      </c>
      <c r="I263" s="17">
        <v>0.11690200000000001</v>
      </c>
      <c r="J263" s="17">
        <v>2.172E-2</v>
      </c>
      <c r="K263" s="17">
        <v>0.18579399999999999</v>
      </c>
      <c r="L263" s="17">
        <v>900</v>
      </c>
      <c r="M263" s="17">
        <v>3.3426999999999998E-2</v>
      </c>
      <c r="N263" s="17">
        <v>1154</v>
      </c>
      <c r="O263" s="17">
        <v>0</v>
      </c>
      <c r="P263" s="17">
        <v>0</v>
      </c>
      <c r="Q263" s="17">
        <v>0.40635900000000003</v>
      </c>
      <c r="R263" s="17">
        <v>6.6191E-2</v>
      </c>
      <c r="S263" s="17">
        <v>8.0340999999999996E-2</v>
      </c>
      <c r="T263" s="17">
        <v>1.4149999999999999E-2</v>
      </c>
      <c r="U263" s="17">
        <v>0.176121</v>
      </c>
      <c r="V263" s="17">
        <v>600.70000000000005</v>
      </c>
      <c r="W263" s="17">
        <v>0.31675500000000001</v>
      </c>
      <c r="X263" s="17">
        <v>1420</v>
      </c>
      <c r="Y263" s="17">
        <v>0</v>
      </c>
      <c r="Z263" s="17">
        <v>0</v>
      </c>
      <c r="AA263" s="17">
        <v>0.27095599999999997</v>
      </c>
      <c r="AB263" s="17">
        <v>5.46694E-3</v>
      </c>
      <c r="AC263" s="17">
        <v>6.6268400000000005E-2</v>
      </c>
      <c r="AD263" s="17">
        <v>0.25</v>
      </c>
      <c r="AE263" s="17">
        <v>922.9</v>
      </c>
    </row>
    <row r="264" spans="1:31">
      <c r="A264" s="17">
        <v>251</v>
      </c>
      <c r="B264" s="19">
        <v>7.4108796296296298E-2</v>
      </c>
      <c r="C264" s="17">
        <v>0.2</v>
      </c>
      <c r="D264" s="17">
        <v>0</v>
      </c>
      <c r="E264" s="17">
        <v>0</v>
      </c>
      <c r="F264" s="17">
        <v>0</v>
      </c>
      <c r="G264" s="17">
        <v>0.66464100000000004</v>
      </c>
      <c r="H264" s="17">
        <v>8.9727000000000001E-2</v>
      </c>
      <c r="I264" s="17">
        <v>0.107136</v>
      </c>
      <c r="J264" s="17">
        <v>1.7409000000000001E-2</v>
      </c>
      <c r="K264" s="17">
        <v>0.162495</v>
      </c>
      <c r="L264" s="17">
        <v>800.8</v>
      </c>
      <c r="M264" s="17">
        <v>0.45839999999999997</v>
      </c>
      <c r="N264" s="17">
        <v>1730</v>
      </c>
      <c r="O264" s="17">
        <v>0</v>
      </c>
      <c r="P264" s="17">
        <v>0</v>
      </c>
      <c r="Q264" s="17">
        <v>0.19794500000000001</v>
      </c>
      <c r="R264" s="17">
        <v>6.8691000000000002E-2</v>
      </c>
      <c r="S264" s="17">
        <v>7.9196000000000003E-2</v>
      </c>
      <c r="T264" s="17">
        <v>1.0505E-2</v>
      </c>
      <c r="U264" s="17">
        <v>0.13264500000000001</v>
      </c>
      <c r="V264" s="17">
        <v>900</v>
      </c>
      <c r="W264" s="17">
        <v>0.22917399999999999</v>
      </c>
      <c r="X264" s="17">
        <v>16385</v>
      </c>
      <c r="Y264" s="17">
        <v>0</v>
      </c>
      <c r="Z264" s="17">
        <v>0</v>
      </c>
      <c r="AA264" s="17">
        <v>0.204069</v>
      </c>
      <c r="AB264" s="17">
        <v>7.2833899999999998E-3</v>
      </c>
      <c r="AC264" s="17">
        <v>6.8767599999999998E-2</v>
      </c>
      <c r="AD264" s="17">
        <v>0.25</v>
      </c>
      <c r="AE264" s="17">
        <v>1037.2</v>
      </c>
    </row>
    <row r="265" spans="1:31">
      <c r="A265" s="17">
        <v>252</v>
      </c>
      <c r="B265" s="19">
        <v>7.4166666666666659E-2</v>
      </c>
      <c r="C265" s="17">
        <v>0.2</v>
      </c>
      <c r="D265" s="17">
        <v>0</v>
      </c>
      <c r="E265" s="17">
        <v>0</v>
      </c>
      <c r="F265" s="17">
        <v>0</v>
      </c>
      <c r="G265" s="17">
        <v>0.53113500000000002</v>
      </c>
      <c r="H265" s="17">
        <v>8.7849999999999998E-2</v>
      </c>
      <c r="I265" s="17">
        <v>0.106352</v>
      </c>
      <c r="J265" s="17">
        <v>1.8502000000000001E-2</v>
      </c>
      <c r="K265" s="17">
        <v>0.17397199999999999</v>
      </c>
      <c r="L265" s="17">
        <v>900</v>
      </c>
      <c r="M265" s="17">
        <v>0.37081900000000001</v>
      </c>
      <c r="N265" s="17">
        <v>1156</v>
      </c>
      <c r="O265" s="17">
        <v>0</v>
      </c>
      <c r="P265" s="17">
        <v>0</v>
      </c>
      <c r="Q265" s="17">
        <v>0.22604199999999999</v>
      </c>
      <c r="R265" s="17">
        <v>6.5172999999999995E-2</v>
      </c>
      <c r="S265" s="17">
        <v>7.7596999999999999E-2</v>
      </c>
      <c r="T265" s="17">
        <v>1.2423E-2</v>
      </c>
      <c r="U265" s="17">
        <v>0.16010199999999999</v>
      </c>
      <c r="V265" s="17">
        <v>900</v>
      </c>
      <c r="W265" s="17">
        <v>9.9999999999999995E-7</v>
      </c>
      <c r="X265" s="17">
        <v>1039</v>
      </c>
      <c r="Y265" s="17">
        <v>0</v>
      </c>
      <c r="Z265" s="17">
        <v>0</v>
      </c>
      <c r="AA265" s="17">
        <v>0.246311</v>
      </c>
      <c r="AB265" s="17">
        <v>5.4803600000000001E-3</v>
      </c>
      <c r="AC265" s="17">
        <v>6.5241599999999997E-2</v>
      </c>
      <c r="AD265" s="17">
        <v>0.25</v>
      </c>
      <c r="AE265" s="17">
        <v>922.8</v>
      </c>
    </row>
    <row r="266" spans="1:31">
      <c r="A266" s="17">
        <v>253</v>
      </c>
      <c r="B266" s="19">
        <v>7.4224537037037033E-2</v>
      </c>
      <c r="C266" s="17">
        <v>0.2</v>
      </c>
      <c r="D266" s="17">
        <v>0</v>
      </c>
      <c r="E266" s="17">
        <v>0</v>
      </c>
      <c r="F266" s="17">
        <v>0</v>
      </c>
      <c r="G266" s="17">
        <v>0.41345700000000002</v>
      </c>
      <c r="H266" s="17">
        <v>6.8109000000000003E-2</v>
      </c>
      <c r="I266" s="17">
        <v>8.2865999999999995E-2</v>
      </c>
      <c r="J266" s="17">
        <v>1.4756E-2</v>
      </c>
      <c r="K266" s="17">
        <v>0.17807500000000001</v>
      </c>
      <c r="L266" s="17">
        <v>900</v>
      </c>
      <c r="M266" s="17">
        <v>4.5000000000000003E-5</v>
      </c>
      <c r="N266" s="17">
        <v>1419</v>
      </c>
      <c r="O266" s="17">
        <v>0</v>
      </c>
      <c r="P266" s="17">
        <v>0</v>
      </c>
      <c r="Q266" s="17">
        <v>0.59767599999999999</v>
      </c>
      <c r="R266" s="17">
        <v>9.7074999999999995E-2</v>
      </c>
      <c r="S266" s="17">
        <v>0.12576499999999999</v>
      </c>
      <c r="T266" s="17">
        <v>2.869E-2</v>
      </c>
      <c r="U266" s="17">
        <v>0.22812299999999999</v>
      </c>
      <c r="V266" s="17">
        <v>799</v>
      </c>
      <c r="W266" s="17">
        <v>9.9999999999999995E-7</v>
      </c>
      <c r="X266" s="17">
        <v>1415</v>
      </c>
      <c r="Y266" s="17">
        <v>0</v>
      </c>
      <c r="Z266" s="17">
        <v>0</v>
      </c>
      <c r="AA266" s="17">
        <v>0.35095900000000002</v>
      </c>
      <c r="AB266" s="17">
        <v>6.7183399999999997E-3</v>
      </c>
      <c r="AC266" s="17">
        <v>9.7267599999999996E-2</v>
      </c>
      <c r="AD266" s="17">
        <v>0.25</v>
      </c>
      <c r="AE266" s="17">
        <v>922.9</v>
      </c>
    </row>
    <row r="267" spans="1:31">
      <c r="A267" s="17">
        <v>254</v>
      </c>
      <c r="B267" s="19">
        <v>7.4282407407407408E-2</v>
      </c>
      <c r="C267" s="17">
        <v>0.2</v>
      </c>
      <c r="D267" s="17">
        <v>0</v>
      </c>
      <c r="E267" s="17">
        <v>0</v>
      </c>
      <c r="F267" s="17">
        <v>0</v>
      </c>
      <c r="G267" s="17">
        <v>0.218532</v>
      </c>
      <c r="H267" s="17">
        <v>0.19923399999999999</v>
      </c>
      <c r="I267" s="17">
        <v>0.20789099999999999</v>
      </c>
      <c r="J267" s="17">
        <v>8.6569999999999998E-3</v>
      </c>
      <c r="K267" s="17">
        <v>4.1641999999999998E-2</v>
      </c>
      <c r="L267" s="17">
        <v>629.6</v>
      </c>
      <c r="M267" s="17">
        <v>0.39295799999999997</v>
      </c>
      <c r="N267" s="17">
        <v>6393</v>
      </c>
      <c r="O267" s="17">
        <v>0</v>
      </c>
      <c r="P267" s="17">
        <v>0</v>
      </c>
      <c r="Q267" s="17">
        <v>0.16797200000000001</v>
      </c>
      <c r="R267" s="17">
        <v>0.116386</v>
      </c>
      <c r="S267" s="17">
        <v>0.12633</v>
      </c>
      <c r="T267" s="17">
        <v>9.9439999999999997E-3</v>
      </c>
      <c r="U267" s="17">
        <v>7.8715999999999994E-2</v>
      </c>
      <c r="V267" s="17">
        <v>900</v>
      </c>
      <c r="W267" s="17">
        <v>8.7486999999999995E-2</v>
      </c>
      <c r="X267" s="17">
        <v>2300</v>
      </c>
      <c r="Y267" s="17">
        <v>0</v>
      </c>
      <c r="Z267" s="17">
        <v>0</v>
      </c>
      <c r="AA267" s="17">
        <v>0.121102</v>
      </c>
      <c r="AB267" s="17">
        <v>2.0868000000000001E-2</v>
      </c>
      <c r="AC267" s="17">
        <v>0.116593</v>
      </c>
      <c r="AD267" s="17">
        <v>0.25</v>
      </c>
      <c r="AE267" s="17">
        <v>1319.1</v>
      </c>
    </row>
    <row r="268" spans="1:31">
      <c r="A268" s="17">
        <v>255</v>
      </c>
      <c r="B268" s="19">
        <v>7.4340277777777783E-2</v>
      </c>
      <c r="C268" s="17">
        <v>0.2</v>
      </c>
      <c r="D268" s="17">
        <v>0</v>
      </c>
      <c r="E268" s="17">
        <v>0</v>
      </c>
      <c r="F268" s="17">
        <v>0</v>
      </c>
      <c r="G268" s="17">
        <v>2.702E-3</v>
      </c>
      <c r="H268" s="17">
        <v>7.6960000000000001E-2</v>
      </c>
      <c r="I268" s="17">
        <v>8.4228999999999998E-2</v>
      </c>
      <c r="J268" s="17">
        <v>7.2690000000000003E-3</v>
      </c>
      <c r="K268" s="17">
        <v>8.6294999999999997E-2</v>
      </c>
      <c r="L268" s="17">
        <v>100</v>
      </c>
      <c r="M268" s="17">
        <v>0.37080999999999997</v>
      </c>
      <c r="N268" s="17">
        <v>7717</v>
      </c>
      <c r="O268" s="17">
        <v>0</v>
      </c>
      <c r="P268" s="17">
        <v>0</v>
      </c>
      <c r="Q268" s="17">
        <v>3.3271000000000002E-2</v>
      </c>
      <c r="R268" s="17">
        <v>7.4142E-2</v>
      </c>
      <c r="S268" s="17">
        <v>8.3931000000000006E-2</v>
      </c>
      <c r="T268" s="17">
        <v>9.7890000000000008E-3</v>
      </c>
      <c r="U268" s="17">
        <v>0.116631</v>
      </c>
      <c r="V268" s="17">
        <v>100</v>
      </c>
      <c r="W268" s="17">
        <v>8.7520000000000001E-2</v>
      </c>
      <c r="X268" s="17">
        <v>1553</v>
      </c>
      <c r="Y268" s="17">
        <v>0</v>
      </c>
      <c r="Z268" s="17">
        <v>0</v>
      </c>
      <c r="AA268" s="17">
        <v>0.17943300000000001</v>
      </c>
      <c r="AB268" s="17">
        <v>8.1055399999999996E-3</v>
      </c>
      <c r="AC268" s="17">
        <v>7.4221099999999998E-2</v>
      </c>
      <c r="AD268" s="17">
        <v>0.25</v>
      </c>
      <c r="AE268" s="17">
        <v>8305.2999999999993</v>
      </c>
    </row>
    <row r="269" spans="1:31">
      <c r="A269" s="17">
        <v>256</v>
      </c>
      <c r="B269" s="19">
        <v>7.4386574074074077E-2</v>
      </c>
      <c r="C269" s="17">
        <v>0.2</v>
      </c>
      <c r="D269" s="17">
        <v>0</v>
      </c>
      <c r="E269" s="17">
        <v>0</v>
      </c>
      <c r="F269" s="17">
        <v>0</v>
      </c>
      <c r="G269" s="17">
        <v>1.256E-2</v>
      </c>
      <c r="H269" s="17">
        <v>5.6691999999999999E-2</v>
      </c>
      <c r="I269" s="17">
        <v>6.2440000000000002E-2</v>
      </c>
      <c r="J269" s="17">
        <v>5.7470000000000004E-3</v>
      </c>
      <c r="K269" s="17">
        <v>9.2048000000000005E-2</v>
      </c>
      <c r="L269" s="17">
        <v>546.6</v>
      </c>
      <c r="M269" s="17">
        <v>0.45835799999999999</v>
      </c>
      <c r="N269" s="17">
        <v>2349</v>
      </c>
      <c r="O269" s="17">
        <v>0</v>
      </c>
      <c r="P269" s="17">
        <v>0</v>
      </c>
      <c r="Q269" s="17">
        <v>1.4040000000000001E-3</v>
      </c>
      <c r="R269" s="17">
        <v>5.2560999999999997E-2</v>
      </c>
      <c r="S269" s="17">
        <v>5.8030999999999999E-2</v>
      </c>
      <c r="T269" s="17">
        <v>5.47E-3</v>
      </c>
      <c r="U269" s="17">
        <v>9.4257999999999995E-2</v>
      </c>
      <c r="V269" s="17">
        <v>900</v>
      </c>
      <c r="W269" s="17">
        <v>0.22917899999999999</v>
      </c>
      <c r="X269" s="17">
        <v>1950</v>
      </c>
      <c r="Y269" s="17">
        <v>0</v>
      </c>
      <c r="Z269" s="17">
        <v>0</v>
      </c>
      <c r="AA269" s="17">
        <v>0.145013</v>
      </c>
      <c r="AB269" s="17">
        <v>6.7528900000000001E-3</v>
      </c>
      <c r="AC269" s="17">
        <v>5.2598399999999997E-2</v>
      </c>
      <c r="AD269" s="17">
        <v>0.25</v>
      </c>
      <c r="AE269" s="17">
        <v>1519.6</v>
      </c>
    </row>
    <row r="270" spans="1:31">
      <c r="A270" s="17">
        <v>257</v>
      </c>
      <c r="B270" s="19">
        <v>7.4444444444444438E-2</v>
      </c>
      <c r="C270" s="17">
        <v>0.2</v>
      </c>
      <c r="D270" s="17">
        <v>0</v>
      </c>
      <c r="E270" s="17">
        <v>0</v>
      </c>
      <c r="F270" s="17">
        <v>0</v>
      </c>
      <c r="G270" s="17">
        <v>8.4343000000000001E-2</v>
      </c>
      <c r="H270" s="17">
        <v>6.2553999999999998E-2</v>
      </c>
      <c r="I270" s="17">
        <v>6.7585999999999993E-2</v>
      </c>
      <c r="J270" s="17">
        <v>5.032E-3</v>
      </c>
      <c r="K270" s="17">
        <v>7.4454999999999993E-2</v>
      </c>
      <c r="L270" s="17">
        <v>532</v>
      </c>
      <c r="M270" s="17">
        <v>0.59999800000000003</v>
      </c>
      <c r="N270" s="17">
        <v>2960</v>
      </c>
      <c r="O270" s="17">
        <v>0</v>
      </c>
      <c r="P270" s="17">
        <v>0</v>
      </c>
      <c r="Q270" s="17">
        <v>3.3339000000000001E-2</v>
      </c>
      <c r="R270" s="17">
        <v>4.5058000000000001E-2</v>
      </c>
      <c r="S270" s="17">
        <v>5.2963000000000003E-2</v>
      </c>
      <c r="T270" s="17">
        <v>7.9059999999999998E-3</v>
      </c>
      <c r="U270" s="17">
        <v>0.14926600000000001</v>
      </c>
      <c r="V270" s="17">
        <v>719.1</v>
      </c>
      <c r="W270" s="17">
        <v>0.6</v>
      </c>
      <c r="X270" s="17">
        <v>2235</v>
      </c>
      <c r="Y270" s="17">
        <v>0</v>
      </c>
      <c r="Z270" s="17">
        <v>0</v>
      </c>
      <c r="AA270" s="17">
        <v>0.22964000000000001</v>
      </c>
      <c r="AB270" s="17">
        <v>8.2695000000000008E-3</v>
      </c>
      <c r="AC270" s="17">
        <v>4.5122900000000001E-2</v>
      </c>
      <c r="AD270" s="17">
        <v>0.25</v>
      </c>
      <c r="AE270" s="17">
        <v>1561.1</v>
      </c>
    </row>
    <row r="271" spans="1:31">
      <c r="A271" s="17">
        <v>258</v>
      </c>
      <c r="B271" s="19">
        <v>7.4502314814814813E-2</v>
      </c>
      <c r="C271" s="17">
        <v>0.2</v>
      </c>
      <c r="D271" s="17">
        <v>0</v>
      </c>
      <c r="E271" s="17">
        <v>0</v>
      </c>
      <c r="F271" s="17">
        <v>0</v>
      </c>
      <c r="G271" s="17">
        <v>6.5170000000000002E-3</v>
      </c>
      <c r="H271" s="17">
        <v>5.6168999999999997E-2</v>
      </c>
      <c r="I271" s="17">
        <v>6.1436999999999999E-2</v>
      </c>
      <c r="J271" s="17">
        <v>5.2680000000000001E-3</v>
      </c>
      <c r="K271" s="17">
        <v>8.5744000000000001E-2</v>
      </c>
      <c r="L271" s="17">
        <v>900</v>
      </c>
      <c r="M271" s="17">
        <v>0.59999899999999995</v>
      </c>
      <c r="N271" s="17">
        <v>2972</v>
      </c>
      <c r="O271" s="17">
        <v>0</v>
      </c>
      <c r="P271" s="17">
        <v>0</v>
      </c>
      <c r="Q271" s="17">
        <v>6.9420999999999997E-2</v>
      </c>
      <c r="R271" s="17">
        <v>4.4551E-2</v>
      </c>
      <c r="S271" s="17">
        <v>5.2096999999999997E-2</v>
      </c>
      <c r="T271" s="17">
        <v>7.5459999999999998E-3</v>
      </c>
      <c r="U271" s="17">
        <v>0.144842</v>
      </c>
      <c r="V271" s="17">
        <v>900</v>
      </c>
      <c r="W271" s="17">
        <v>0.37081900000000001</v>
      </c>
      <c r="X271" s="17">
        <v>1817</v>
      </c>
      <c r="Y271" s="17">
        <v>0</v>
      </c>
      <c r="Z271" s="17">
        <v>0</v>
      </c>
      <c r="AA271" s="17">
        <v>0.222834</v>
      </c>
      <c r="AB271" s="17">
        <v>1.39659E-2</v>
      </c>
      <c r="AC271" s="17">
        <v>4.4656300000000003E-2</v>
      </c>
      <c r="AD271" s="17">
        <v>0.25</v>
      </c>
      <c r="AE271" s="17">
        <v>922.8</v>
      </c>
    </row>
    <row r="272" spans="1:31">
      <c r="A272" s="17">
        <v>259</v>
      </c>
      <c r="B272" s="19">
        <v>7.4560185185185188E-2</v>
      </c>
      <c r="C272" s="17">
        <v>0</v>
      </c>
      <c r="D272" s="17">
        <v>0</v>
      </c>
      <c r="E272" s="17">
        <v>0</v>
      </c>
      <c r="F272" s="17">
        <v>0</v>
      </c>
      <c r="G272" s="17">
        <v>3.7859999999999999E-3</v>
      </c>
      <c r="H272" s="17">
        <v>5.1345000000000002E-2</v>
      </c>
      <c r="I272" s="17">
        <v>5.9214999999999997E-2</v>
      </c>
      <c r="J272" s="17">
        <v>7.8689999999999993E-3</v>
      </c>
      <c r="K272" s="17">
        <v>0.13289599999999999</v>
      </c>
      <c r="L272" s="17">
        <v>100</v>
      </c>
      <c r="M272" s="17">
        <v>0.54589600000000005</v>
      </c>
      <c r="N272" s="17">
        <v>1736</v>
      </c>
      <c r="O272" s="17">
        <v>0</v>
      </c>
      <c r="P272" s="17">
        <v>0</v>
      </c>
      <c r="Q272" s="17">
        <v>6.6940000000000003E-3</v>
      </c>
      <c r="R272" s="17">
        <v>4.4634E-2</v>
      </c>
      <c r="S272" s="17">
        <v>5.1608000000000001E-2</v>
      </c>
      <c r="T272" s="17">
        <v>6.9740000000000002E-3</v>
      </c>
      <c r="U272" s="17">
        <v>0.135133</v>
      </c>
      <c r="V272" s="17">
        <v>100</v>
      </c>
      <c r="W272" s="17">
        <v>0.53312300000000001</v>
      </c>
      <c r="X272" s="17">
        <v>714</v>
      </c>
      <c r="Y272" s="17">
        <v>0</v>
      </c>
      <c r="Z272" s="17">
        <v>0</v>
      </c>
      <c r="AA272" s="17">
        <v>0.207897</v>
      </c>
      <c r="AB272" s="17">
        <v>9.1816100000000002E-4</v>
      </c>
      <c r="AC272" s="17">
        <v>4.4640300000000001E-2</v>
      </c>
      <c r="AD272" s="17">
        <v>0.25</v>
      </c>
      <c r="AE272" s="17">
        <v>8305.6</v>
      </c>
    </row>
    <row r="273" spans="1:31">
      <c r="A273" s="17">
        <v>260</v>
      </c>
      <c r="B273" s="19">
        <v>7.4606481481481482E-2</v>
      </c>
      <c r="C273" s="17">
        <v>0</v>
      </c>
      <c r="D273" s="17">
        <v>0</v>
      </c>
      <c r="E273" s="17">
        <v>0</v>
      </c>
      <c r="F273" s="17">
        <v>0</v>
      </c>
      <c r="G273" s="17">
        <v>8.0819000000000002E-2</v>
      </c>
      <c r="H273" s="17">
        <v>5.0472000000000003E-2</v>
      </c>
      <c r="I273" s="17">
        <v>5.6675999999999997E-2</v>
      </c>
      <c r="J273" s="17">
        <v>6.2049999999999996E-3</v>
      </c>
      <c r="K273" s="17">
        <v>0.109476</v>
      </c>
      <c r="L273" s="17">
        <v>361.3</v>
      </c>
      <c r="M273" s="17">
        <v>0.6</v>
      </c>
      <c r="N273" s="17">
        <v>1696</v>
      </c>
      <c r="O273" s="17">
        <v>0</v>
      </c>
      <c r="P273" s="17">
        <v>0</v>
      </c>
      <c r="Q273" s="17">
        <v>0.112132</v>
      </c>
      <c r="R273" s="17">
        <v>4.6746999999999997E-2</v>
      </c>
      <c r="S273" s="17">
        <v>5.3220999999999997E-2</v>
      </c>
      <c r="T273" s="17">
        <v>6.4739999999999997E-3</v>
      </c>
      <c r="U273" s="17">
        <v>0.12164</v>
      </c>
      <c r="V273" s="17">
        <v>593</v>
      </c>
      <c r="W273" s="17">
        <v>0.59998799999999997</v>
      </c>
      <c r="X273" s="17">
        <v>1602</v>
      </c>
      <c r="Y273" s="17">
        <v>0</v>
      </c>
      <c r="Z273" s="17">
        <v>0</v>
      </c>
      <c r="AA273" s="17">
        <v>0.187138</v>
      </c>
      <c r="AB273" s="17">
        <v>3.23318E-3</v>
      </c>
      <c r="AC273" s="17">
        <v>4.6768200000000003E-2</v>
      </c>
      <c r="AD273" s="17">
        <v>0.25</v>
      </c>
      <c r="AE273" s="17">
        <v>2298.9</v>
      </c>
    </row>
    <row r="274" spans="1:31">
      <c r="A274" s="17">
        <v>261</v>
      </c>
      <c r="B274" s="19">
        <v>7.4664351851851843E-2</v>
      </c>
      <c r="C274" s="17">
        <v>0</v>
      </c>
      <c r="D274" s="17">
        <v>0</v>
      </c>
      <c r="E274" s="17">
        <v>0</v>
      </c>
      <c r="F274" s="17">
        <v>0</v>
      </c>
      <c r="G274" s="17">
        <v>5.3794000000000002E-2</v>
      </c>
      <c r="H274" s="17">
        <v>4.7378999999999998E-2</v>
      </c>
      <c r="I274" s="17">
        <v>5.2812999999999999E-2</v>
      </c>
      <c r="J274" s="17">
        <v>5.4339999999999996E-3</v>
      </c>
      <c r="K274" s="17">
        <v>0.102891</v>
      </c>
      <c r="L274" s="17">
        <v>672.4</v>
      </c>
      <c r="M274" s="17">
        <v>0.38850099999999999</v>
      </c>
      <c r="N274" s="17">
        <v>2380</v>
      </c>
      <c r="O274" s="17">
        <v>0</v>
      </c>
      <c r="P274" s="17">
        <v>0</v>
      </c>
      <c r="Q274" s="17">
        <v>6.4438999999999996E-2</v>
      </c>
      <c r="R274" s="17">
        <v>4.8738999999999998E-2</v>
      </c>
      <c r="S274" s="17">
        <v>5.5636999999999999E-2</v>
      </c>
      <c r="T274" s="17">
        <v>6.8979999999999996E-3</v>
      </c>
      <c r="U274" s="17">
        <v>0.12398000000000001</v>
      </c>
      <c r="V274" s="17">
        <v>161.30000000000001</v>
      </c>
      <c r="W274" s="17">
        <v>0.229186</v>
      </c>
      <c r="X274" s="17">
        <v>2415</v>
      </c>
      <c r="Y274" s="17">
        <v>0</v>
      </c>
      <c r="Z274" s="17">
        <v>0</v>
      </c>
      <c r="AA274" s="17">
        <v>0.19073899999999999</v>
      </c>
      <c r="AB274" s="17">
        <v>8.4015300000000008E-3</v>
      </c>
      <c r="AC274" s="17">
        <v>4.8797399999999998E-2</v>
      </c>
      <c r="AD274" s="17">
        <v>0.25</v>
      </c>
      <c r="AE274" s="17">
        <v>1235.2</v>
      </c>
    </row>
    <row r="275" spans="1:31">
      <c r="A275" s="17">
        <v>262</v>
      </c>
      <c r="B275" s="19">
        <v>7.4722222222222232E-2</v>
      </c>
      <c r="C275" s="17">
        <v>0</v>
      </c>
      <c r="D275" s="17">
        <v>0</v>
      </c>
      <c r="E275" s="17">
        <v>0</v>
      </c>
      <c r="F275" s="17">
        <v>0</v>
      </c>
      <c r="G275" s="17">
        <v>2.0194E-2</v>
      </c>
      <c r="H275" s="17">
        <v>2.6141999999999999E-2</v>
      </c>
      <c r="I275" s="17">
        <v>3.1553999999999999E-2</v>
      </c>
      <c r="J275" s="17">
        <v>5.4120000000000001E-3</v>
      </c>
      <c r="K275" s="17">
        <v>0.171514</v>
      </c>
      <c r="L275" s="17">
        <v>492.3</v>
      </c>
      <c r="M275" s="17">
        <v>0.45835300000000001</v>
      </c>
      <c r="N275" s="17">
        <v>2165</v>
      </c>
      <c r="O275" s="17">
        <v>0</v>
      </c>
      <c r="P275" s="17">
        <v>0</v>
      </c>
      <c r="Q275" s="17">
        <v>1.0607999999999999E-2</v>
      </c>
      <c r="R275" s="17">
        <v>3.1338999999999999E-2</v>
      </c>
      <c r="S275" s="17">
        <v>3.8002000000000001E-2</v>
      </c>
      <c r="T275" s="17">
        <v>6.6629999999999997E-3</v>
      </c>
      <c r="U275" s="17">
        <v>0.17533699999999999</v>
      </c>
      <c r="V275" s="17">
        <v>558.29999999999995</v>
      </c>
      <c r="W275" s="17">
        <v>0.59999899999999995</v>
      </c>
      <c r="X275" s="17">
        <v>1972</v>
      </c>
      <c r="Y275" s="17">
        <v>0</v>
      </c>
      <c r="Z275" s="17">
        <v>0</v>
      </c>
      <c r="AA275" s="17">
        <v>0.26974999999999999</v>
      </c>
      <c r="AB275" s="17">
        <v>5.6109699999999998E-3</v>
      </c>
      <c r="AC275" s="17">
        <v>3.1376399999999999E-2</v>
      </c>
      <c r="AD275" s="17">
        <v>0.25</v>
      </c>
      <c r="AE275" s="17">
        <v>1686.9</v>
      </c>
    </row>
    <row r="276" spans="1:31">
      <c r="A276" s="17">
        <v>263</v>
      </c>
      <c r="B276" s="19">
        <v>7.4780092592592592E-2</v>
      </c>
      <c r="C276" s="17">
        <v>0</v>
      </c>
      <c r="D276" s="17">
        <v>0</v>
      </c>
      <c r="E276" s="17">
        <v>0</v>
      </c>
      <c r="F276" s="17">
        <v>0</v>
      </c>
      <c r="G276" s="17">
        <v>1.423E-2</v>
      </c>
      <c r="H276" s="17">
        <v>3.9226999999999998E-2</v>
      </c>
      <c r="I276" s="17">
        <v>4.4090999999999998E-2</v>
      </c>
      <c r="J276" s="17">
        <v>4.8640000000000003E-3</v>
      </c>
      <c r="K276" s="17">
        <v>0.110316</v>
      </c>
      <c r="L276" s="17">
        <v>900</v>
      </c>
      <c r="M276" s="17">
        <v>3.0000000000000001E-6</v>
      </c>
      <c r="N276" s="17">
        <v>2005</v>
      </c>
      <c r="O276" s="17">
        <v>0</v>
      </c>
      <c r="P276" s="17">
        <v>0</v>
      </c>
      <c r="Q276" s="17">
        <v>1.3854E-2</v>
      </c>
      <c r="R276" s="17">
        <v>2.7271E-2</v>
      </c>
      <c r="S276" s="17">
        <v>3.6754000000000002E-2</v>
      </c>
      <c r="T276" s="17">
        <v>9.4830000000000001E-3</v>
      </c>
      <c r="U276" s="17">
        <v>0.25800099999999998</v>
      </c>
      <c r="V276" s="17">
        <v>900</v>
      </c>
      <c r="W276" s="17">
        <v>9.9999999999999995E-7</v>
      </c>
      <c r="X276" s="17">
        <v>1597</v>
      </c>
      <c r="Y276" s="17">
        <v>0</v>
      </c>
      <c r="Z276" s="17">
        <v>0</v>
      </c>
      <c r="AA276" s="17">
        <v>0.39692499999999997</v>
      </c>
      <c r="AB276" s="17">
        <v>9.4634100000000002E-3</v>
      </c>
      <c r="AC276" s="17">
        <v>2.73609E-2</v>
      </c>
      <c r="AD276" s="17">
        <v>0.25</v>
      </c>
      <c r="AE276" s="17">
        <v>922.9</v>
      </c>
    </row>
    <row r="277" spans="1:31">
      <c r="A277" s="17">
        <v>264</v>
      </c>
      <c r="B277" s="19">
        <v>7.4837962962962967E-2</v>
      </c>
      <c r="C277" s="17">
        <v>0</v>
      </c>
      <c r="D277" s="17">
        <v>0</v>
      </c>
      <c r="E277" s="17">
        <v>0</v>
      </c>
      <c r="F277" s="17">
        <v>0</v>
      </c>
      <c r="G277" s="17">
        <v>4.1419999999999998E-3</v>
      </c>
      <c r="H277" s="17">
        <v>4.7184999999999998E-2</v>
      </c>
      <c r="I277" s="17">
        <v>5.0974999999999999E-2</v>
      </c>
      <c r="J277" s="17">
        <v>3.79E-3</v>
      </c>
      <c r="K277" s="17">
        <v>7.4356000000000005E-2</v>
      </c>
      <c r="L277" s="17">
        <v>805</v>
      </c>
      <c r="M277" s="17">
        <v>0.6</v>
      </c>
      <c r="N277" s="17">
        <v>1249</v>
      </c>
      <c r="O277" s="17">
        <v>0</v>
      </c>
      <c r="P277" s="17">
        <v>0</v>
      </c>
      <c r="Q277" s="17">
        <v>7.6000000000000004E-5</v>
      </c>
      <c r="R277" s="17">
        <v>2.8273E-2</v>
      </c>
      <c r="S277" s="17">
        <v>3.2985E-2</v>
      </c>
      <c r="T277" s="17">
        <v>4.712E-3</v>
      </c>
      <c r="U277" s="17">
        <v>0.142844</v>
      </c>
      <c r="V277" s="17">
        <v>243.8</v>
      </c>
      <c r="W277" s="17">
        <v>0.59999199999999997</v>
      </c>
      <c r="X277" s="17">
        <v>1380</v>
      </c>
      <c r="Y277" s="17">
        <v>0</v>
      </c>
      <c r="Z277" s="17">
        <v>0</v>
      </c>
      <c r="AA277" s="17">
        <v>0.21976000000000001</v>
      </c>
      <c r="AB277" s="17">
        <v>5.29401E-3</v>
      </c>
      <c r="AC277" s="17">
        <v>2.8297900000000001E-2</v>
      </c>
      <c r="AD277" s="17">
        <v>0.25</v>
      </c>
      <c r="AE277" s="17">
        <v>1031.8</v>
      </c>
    </row>
    <row r="278" spans="1:31">
      <c r="A278" s="17">
        <v>265</v>
      </c>
      <c r="B278" s="19">
        <v>7.4884259259259262E-2</v>
      </c>
      <c r="C278" s="17">
        <v>0</v>
      </c>
      <c r="D278" s="17">
        <v>0</v>
      </c>
      <c r="E278" s="17">
        <v>0</v>
      </c>
      <c r="F278" s="17">
        <v>0</v>
      </c>
      <c r="G278" s="17">
        <v>2.8015999999999999E-2</v>
      </c>
      <c r="H278" s="17">
        <v>4.4560000000000002E-2</v>
      </c>
      <c r="I278" s="17">
        <v>4.9791000000000002E-2</v>
      </c>
      <c r="J278" s="17">
        <v>5.2300000000000003E-3</v>
      </c>
      <c r="K278" s="17">
        <v>0.105045</v>
      </c>
      <c r="L278" s="17">
        <v>449.5</v>
      </c>
      <c r="M278" s="17">
        <v>0.59997400000000001</v>
      </c>
      <c r="N278" s="17">
        <v>1529</v>
      </c>
      <c r="O278" s="17">
        <v>0</v>
      </c>
      <c r="P278" s="17">
        <v>0</v>
      </c>
      <c r="Q278" s="17">
        <v>4.0720000000000001E-3</v>
      </c>
      <c r="R278" s="17">
        <v>2.5284000000000001E-2</v>
      </c>
      <c r="S278" s="17">
        <v>3.3752999999999998E-2</v>
      </c>
      <c r="T278" s="17">
        <v>8.4690000000000008E-3</v>
      </c>
      <c r="U278" s="17">
        <v>0.25090000000000001</v>
      </c>
      <c r="V278" s="17">
        <v>365.3</v>
      </c>
      <c r="W278" s="17">
        <v>0.28327799999999997</v>
      </c>
      <c r="X278" s="17">
        <v>3032</v>
      </c>
      <c r="Y278" s="17">
        <v>0</v>
      </c>
      <c r="Z278" s="17">
        <v>0</v>
      </c>
      <c r="AA278" s="17">
        <v>0.38600000000000001</v>
      </c>
      <c r="AB278" s="17">
        <v>3.62437E-3</v>
      </c>
      <c r="AC278" s="17">
        <v>2.5314799999999998E-2</v>
      </c>
      <c r="AD278" s="17">
        <v>0.25</v>
      </c>
      <c r="AE278" s="17">
        <v>1847.9</v>
      </c>
    </row>
    <row r="279" spans="1:31">
      <c r="A279" s="17">
        <v>266</v>
      </c>
      <c r="B279" s="19">
        <v>7.4942129629629636E-2</v>
      </c>
      <c r="C279" s="17">
        <v>0</v>
      </c>
      <c r="D279" s="17">
        <v>0</v>
      </c>
      <c r="E279" s="17">
        <v>0</v>
      </c>
      <c r="F279" s="17">
        <v>0</v>
      </c>
      <c r="G279" s="17">
        <v>2.4240000000000001E-2</v>
      </c>
      <c r="H279" s="17">
        <v>4.2631000000000002E-2</v>
      </c>
      <c r="I279" s="17">
        <v>5.0346000000000002E-2</v>
      </c>
      <c r="J279" s="17">
        <v>7.7140000000000004E-3</v>
      </c>
      <c r="K279" s="17">
        <v>0.153222</v>
      </c>
      <c r="L279" s="17">
        <v>269.7</v>
      </c>
      <c r="M279" s="17">
        <v>0.6</v>
      </c>
      <c r="N279" s="17">
        <v>1878</v>
      </c>
      <c r="O279" s="17">
        <v>0</v>
      </c>
      <c r="P279" s="17">
        <v>0</v>
      </c>
      <c r="Q279" s="17">
        <v>1.6357E-2</v>
      </c>
      <c r="R279" s="17">
        <v>2.5429E-2</v>
      </c>
      <c r="S279" s="17">
        <v>3.3274999999999999E-2</v>
      </c>
      <c r="T279" s="17">
        <v>7.8469999999999998E-3</v>
      </c>
      <c r="U279" s="17">
        <v>0.23581099999999999</v>
      </c>
      <c r="V279" s="17">
        <v>900</v>
      </c>
      <c r="W279" s="17">
        <v>0.56657900000000005</v>
      </c>
      <c r="X279" s="17">
        <v>5844</v>
      </c>
      <c r="Y279" s="17">
        <v>0</v>
      </c>
      <c r="Z279" s="17">
        <v>0</v>
      </c>
      <c r="AA279" s="17">
        <v>0.362786</v>
      </c>
      <c r="AB279" s="17">
        <v>2.6738999999999999E-3</v>
      </c>
      <c r="AC279" s="17">
        <v>2.54495E-2</v>
      </c>
      <c r="AD279" s="17">
        <v>0.25</v>
      </c>
      <c r="AE279" s="17">
        <v>3079.5</v>
      </c>
    </row>
    <row r="280" spans="1:31">
      <c r="A280" s="17">
        <v>267</v>
      </c>
      <c r="B280" s="19">
        <v>7.4999999999999997E-2</v>
      </c>
      <c r="C280" s="17">
        <v>0.2</v>
      </c>
      <c r="D280" s="17">
        <v>0</v>
      </c>
      <c r="E280" s="17">
        <v>0</v>
      </c>
      <c r="F280" s="17">
        <v>0</v>
      </c>
      <c r="G280" s="17">
        <v>4.5187999999999999E-2</v>
      </c>
      <c r="H280" s="17">
        <v>4.4531000000000001E-2</v>
      </c>
      <c r="I280" s="17">
        <v>5.1022999999999999E-2</v>
      </c>
      <c r="J280" s="17">
        <v>6.4920000000000004E-3</v>
      </c>
      <c r="K280" s="17">
        <v>0.12724099999999999</v>
      </c>
      <c r="L280" s="17">
        <v>230.1</v>
      </c>
      <c r="M280" s="17">
        <v>0.6</v>
      </c>
      <c r="N280" s="17">
        <v>2451</v>
      </c>
      <c r="O280" s="17">
        <v>0</v>
      </c>
      <c r="P280" s="17">
        <v>0</v>
      </c>
      <c r="Q280" s="17">
        <v>1.4494999999999999E-2</v>
      </c>
      <c r="R280" s="17">
        <v>2.3871E-2</v>
      </c>
      <c r="S280" s="17">
        <v>3.6322E-2</v>
      </c>
      <c r="T280" s="17">
        <v>1.2452E-2</v>
      </c>
      <c r="U280" s="17">
        <v>0.34281099999999998</v>
      </c>
      <c r="V280" s="17">
        <v>100</v>
      </c>
      <c r="W280" s="17">
        <v>8.7536000000000003E-2</v>
      </c>
      <c r="X280" s="17">
        <v>7382</v>
      </c>
      <c r="Y280" s="17">
        <v>0</v>
      </c>
      <c r="Z280" s="17">
        <v>0</v>
      </c>
      <c r="AA280" s="17">
        <v>0.52740100000000001</v>
      </c>
      <c r="AB280" s="17">
        <v>2.97723E-3</v>
      </c>
      <c r="AC280" s="17">
        <v>2.3907600000000001E-2</v>
      </c>
      <c r="AD280" s="17">
        <v>0.25</v>
      </c>
      <c r="AE280" s="17">
        <v>3609.1</v>
      </c>
    </row>
    <row r="281" spans="1:31">
      <c r="A281" s="17">
        <v>268</v>
      </c>
      <c r="B281" s="19">
        <v>7.5046296296296292E-2</v>
      </c>
      <c r="C281" s="17">
        <v>0.2</v>
      </c>
      <c r="D281" s="17">
        <v>0</v>
      </c>
      <c r="E281" s="17">
        <v>0</v>
      </c>
      <c r="F281" s="17">
        <v>0</v>
      </c>
      <c r="G281" s="17">
        <v>2.679E-3</v>
      </c>
      <c r="H281" s="17">
        <v>4.5530000000000001E-2</v>
      </c>
      <c r="I281" s="17">
        <v>4.9306000000000003E-2</v>
      </c>
      <c r="J281" s="17">
        <v>3.777E-3</v>
      </c>
      <c r="K281" s="17">
        <v>7.6600000000000001E-2</v>
      </c>
      <c r="L281" s="17">
        <v>800.3</v>
      </c>
      <c r="M281" s="17">
        <v>0.59999899999999995</v>
      </c>
      <c r="N281" s="17">
        <v>1269</v>
      </c>
      <c r="O281" s="17">
        <v>0</v>
      </c>
      <c r="P281" s="17">
        <v>0</v>
      </c>
      <c r="Q281" s="17">
        <v>4.2574000000000001E-2</v>
      </c>
      <c r="R281" s="17">
        <v>2.8905E-2</v>
      </c>
      <c r="S281" s="17">
        <v>3.3846000000000001E-2</v>
      </c>
      <c r="T281" s="17">
        <v>4.9410000000000001E-3</v>
      </c>
      <c r="U281" s="17">
        <v>0.14599500000000001</v>
      </c>
      <c r="V281" s="17">
        <v>900</v>
      </c>
      <c r="W281" s="17">
        <v>9.9999999999999995E-7</v>
      </c>
      <c r="X281" s="17">
        <v>5500</v>
      </c>
      <c r="Y281" s="17">
        <v>0</v>
      </c>
      <c r="Z281" s="17">
        <v>0</v>
      </c>
      <c r="AA281" s="17">
        <v>0.224607</v>
      </c>
      <c r="AB281" s="17">
        <v>5.3471200000000003E-3</v>
      </c>
      <c r="AC281" s="17">
        <v>2.8931499999999999E-2</v>
      </c>
      <c r="AD281" s="17">
        <v>0.25</v>
      </c>
      <c r="AE281" s="17">
        <v>1037.8</v>
      </c>
    </row>
    <row r="282" spans="1:31">
      <c r="A282" s="17">
        <v>269</v>
      </c>
      <c r="B282" s="19">
        <v>7.5104166666666666E-2</v>
      </c>
      <c r="C282" s="17">
        <v>0.2</v>
      </c>
      <c r="D282" s="17">
        <v>0</v>
      </c>
      <c r="E282" s="17">
        <v>0</v>
      </c>
      <c r="F282" s="17">
        <v>0</v>
      </c>
      <c r="G282" s="17">
        <v>2.8986000000000001E-2</v>
      </c>
      <c r="H282" s="17">
        <v>4.2944999999999997E-2</v>
      </c>
      <c r="I282" s="17">
        <v>5.1549999999999999E-2</v>
      </c>
      <c r="J282" s="17">
        <v>8.6049999999999998E-3</v>
      </c>
      <c r="K282" s="17">
        <v>0.16692199999999999</v>
      </c>
      <c r="L282" s="17">
        <v>100</v>
      </c>
      <c r="M282" s="17">
        <v>0.51246000000000003</v>
      </c>
      <c r="N282" s="17">
        <v>874</v>
      </c>
      <c r="O282" s="17">
        <v>0</v>
      </c>
      <c r="P282" s="17">
        <v>0</v>
      </c>
      <c r="Q282" s="17">
        <v>4.1910999999999997E-2</v>
      </c>
      <c r="R282" s="17">
        <v>2.8542000000000001E-2</v>
      </c>
      <c r="S282" s="17">
        <v>3.3598999999999997E-2</v>
      </c>
      <c r="T282" s="17">
        <v>5.0569999999999999E-3</v>
      </c>
      <c r="U282" s="17">
        <v>0.150505</v>
      </c>
      <c r="V282" s="17">
        <v>900</v>
      </c>
      <c r="W282" s="17">
        <v>0.59999800000000003</v>
      </c>
      <c r="X282" s="17">
        <v>2134</v>
      </c>
      <c r="Y282" s="17">
        <v>0</v>
      </c>
      <c r="Z282" s="17">
        <v>0</v>
      </c>
      <c r="AA282" s="17">
        <v>0.231546</v>
      </c>
      <c r="AB282" s="17">
        <v>4.6273899999999999E-4</v>
      </c>
      <c r="AC282" s="17">
        <v>2.8544199999999999E-2</v>
      </c>
      <c r="AD282" s="17">
        <v>0.25</v>
      </c>
      <c r="AE282" s="17">
        <v>8305.6</v>
      </c>
    </row>
    <row r="283" spans="1:31">
      <c r="A283" s="17">
        <v>270</v>
      </c>
      <c r="B283" s="19">
        <v>7.5162037037037041E-2</v>
      </c>
      <c r="C283" s="17">
        <v>0.2</v>
      </c>
      <c r="D283" s="17">
        <v>0</v>
      </c>
      <c r="E283" s="17">
        <v>0</v>
      </c>
      <c r="F283" s="17">
        <v>0</v>
      </c>
      <c r="G283" s="17">
        <v>2.3227999999999999E-2</v>
      </c>
      <c r="H283" s="17">
        <v>4.3404999999999999E-2</v>
      </c>
      <c r="I283" s="17">
        <v>4.9679000000000001E-2</v>
      </c>
      <c r="J283" s="17">
        <v>6.2740000000000001E-3</v>
      </c>
      <c r="K283" s="17">
        <v>0.12629699999999999</v>
      </c>
      <c r="L283" s="17">
        <v>900</v>
      </c>
      <c r="M283" s="17">
        <v>2.0999999999999999E-5</v>
      </c>
      <c r="N283" s="17">
        <v>1107</v>
      </c>
      <c r="O283" s="17">
        <v>0</v>
      </c>
      <c r="P283" s="17">
        <v>0</v>
      </c>
      <c r="Q283" s="17">
        <v>4.2465999999999997E-2</v>
      </c>
      <c r="R283" s="17">
        <v>2.7078999999999999E-2</v>
      </c>
      <c r="S283" s="17">
        <v>3.3762E-2</v>
      </c>
      <c r="T283" s="17">
        <v>6.6829999999999997E-3</v>
      </c>
      <c r="U283" s="17">
        <v>0.19794400000000001</v>
      </c>
      <c r="V283" s="17">
        <v>900</v>
      </c>
      <c r="W283" s="17">
        <v>9.9999999999999995E-7</v>
      </c>
      <c r="X283" s="17">
        <v>1023</v>
      </c>
      <c r="Y283" s="17">
        <v>0</v>
      </c>
      <c r="Z283" s="17">
        <v>0</v>
      </c>
      <c r="AA283" s="17">
        <v>0.30453000000000002</v>
      </c>
      <c r="AB283" s="17">
        <v>5.2495099999999998E-3</v>
      </c>
      <c r="AC283" s="17">
        <v>2.7114300000000001E-2</v>
      </c>
      <c r="AD283" s="17">
        <v>0.25</v>
      </c>
      <c r="AE283" s="17">
        <v>922.9</v>
      </c>
    </row>
    <row r="284" spans="1:31">
      <c r="A284" s="17">
        <v>271</v>
      </c>
      <c r="B284" s="19">
        <v>7.5219907407407416E-2</v>
      </c>
      <c r="C284" s="17">
        <v>0.2</v>
      </c>
      <c r="D284" s="17">
        <v>0</v>
      </c>
      <c r="E284" s="17">
        <v>0</v>
      </c>
      <c r="F284" s="17">
        <v>0</v>
      </c>
      <c r="G284" s="17">
        <v>4.2354000000000003E-2</v>
      </c>
      <c r="H284" s="17">
        <v>4.2916000000000003E-2</v>
      </c>
      <c r="I284" s="17">
        <v>4.8242E-2</v>
      </c>
      <c r="J284" s="17">
        <v>5.326E-3</v>
      </c>
      <c r="K284" s="17">
        <v>0.110402</v>
      </c>
      <c r="L284" s="17">
        <v>900</v>
      </c>
      <c r="M284" s="17">
        <v>1.4E-5</v>
      </c>
      <c r="N284" s="17">
        <v>1540</v>
      </c>
      <c r="O284" s="17">
        <v>0</v>
      </c>
      <c r="P284" s="17">
        <v>0</v>
      </c>
      <c r="Q284" s="17">
        <v>5.2589999999999998E-3</v>
      </c>
      <c r="R284" s="17">
        <v>2.6693000000000001E-2</v>
      </c>
      <c r="S284" s="17">
        <v>3.6840999999999999E-2</v>
      </c>
      <c r="T284" s="17">
        <v>1.0149E-2</v>
      </c>
      <c r="U284" s="17">
        <v>0.27546799999999999</v>
      </c>
      <c r="V284" s="17">
        <v>100</v>
      </c>
      <c r="W284" s="17">
        <v>0.37081999999999998</v>
      </c>
      <c r="X284" s="17">
        <v>739</v>
      </c>
      <c r="Y284" s="17">
        <v>0</v>
      </c>
      <c r="Z284" s="17">
        <v>0</v>
      </c>
      <c r="AA284" s="17">
        <v>0.42379699999999998</v>
      </c>
      <c r="AB284" s="17">
        <v>7.2832399999999999E-3</v>
      </c>
      <c r="AC284" s="17">
        <v>2.6766600000000002E-2</v>
      </c>
      <c r="AD284" s="17">
        <v>0.25</v>
      </c>
      <c r="AE284" s="17">
        <v>922.8</v>
      </c>
    </row>
    <row r="285" spans="1:31">
      <c r="A285" s="17">
        <v>272</v>
      </c>
      <c r="B285" s="19">
        <v>7.5277777777777777E-2</v>
      </c>
      <c r="C285" s="17">
        <v>0.2</v>
      </c>
      <c r="D285" s="17">
        <v>0</v>
      </c>
      <c r="E285" s="17">
        <v>0</v>
      </c>
      <c r="F285" s="17">
        <v>0</v>
      </c>
      <c r="G285" s="17">
        <v>1.7377E-2</v>
      </c>
      <c r="H285" s="17">
        <v>4.3543999999999999E-2</v>
      </c>
      <c r="I285" s="17">
        <v>4.8800999999999997E-2</v>
      </c>
      <c r="J285" s="17">
        <v>5.2570000000000004E-3</v>
      </c>
      <c r="K285" s="17">
        <v>0.107724</v>
      </c>
      <c r="L285" s="17">
        <v>786.4</v>
      </c>
      <c r="M285" s="17">
        <v>0.6</v>
      </c>
      <c r="N285" s="17">
        <v>1223</v>
      </c>
      <c r="O285" s="17">
        <v>0</v>
      </c>
      <c r="P285" s="17">
        <v>0</v>
      </c>
      <c r="Q285" s="17">
        <v>3.0980000000000001E-3</v>
      </c>
      <c r="R285" s="17">
        <v>2.6204999999999999E-2</v>
      </c>
      <c r="S285" s="17">
        <v>3.3215000000000001E-2</v>
      </c>
      <c r="T285" s="17">
        <v>7.0099999999999997E-3</v>
      </c>
      <c r="U285" s="17">
        <v>0.211035</v>
      </c>
      <c r="V285" s="17">
        <v>900</v>
      </c>
      <c r="W285" s="17">
        <v>9.9999999999999995E-7</v>
      </c>
      <c r="X285" s="17">
        <v>1827</v>
      </c>
      <c r="Y285" s="17">
        <v>0</v>
      </c>
      <c r="Z285" s="17">
        <v>0</v>
      </c>
      <c r="AA285" s="17">
        <v>0.32467000000000001</v>
      </c>
      <c r="AB285" s="17">
        <v>5.0666399999999999E-3</v>
      </c>
      <c r="AC285" s="17">
        <v>2.6240900000000001E-2</v>
      </c>
      <c r="AD285" s="17">
        <v>0.25</v>
      </c>
      <c r="AE285" s="17">
        <v>1056.2</v>
      </c>
    </row>
    <row r="286" spans="1:31">
      <c r="A286" s="17">
        <v>273</v>
      </c>
      <c r="B286" s="19">
        <v>7.5324074074074085E-2</v>
      </c>
      <c r="C286" s="17">
        <v>0.2</v>
      </c>
      <c r="D286" s="17">
        <v>0</v>
      </c>
      <c r="E286" s="17">
        <v>0</v>
      </c>
      <c r="F286" s="17">
        <v>0</v>
      </c>
      <c r="G286" s="17">
        <v>5.2781000000000002E-2</v>
      </c>
      <c r="H286" s="17">
        <v>4.0292000000000001E-2</v>
      </c>
      <c r="I286" s="17">
        <v>5.0467999999999999E-2</v>
      </c>
      <c r="J286" s="17">
        <v>1.0177E-2</v>
      </c>
      <c r="K286" s="17">
        <v>0.20164199999999999</v>
      </c>
      <c r="L286" s="17">
        <v>100</v>
      </c>
      <c r="M286" s="17">
        <v>0.14163799999999999</v>
      </c>
      <c r="N286" s="17">
        <v>1987</v>
      </c>
      <c r="O286" s="17">
        <v>0</v>
      </c>
      <c r="P286" s="17">
        <v>0</v>
      </c>
      <c r="Q286" s="17">
        <v>7.3010000000000002E-3</v>
      </c>
      <c r="R286" s="17">
        <v>2.7140999999999998E-2</v>
      </c>
      <c r="S286" s="17">
        <v>3.3292000000000002E-2</v>
      </c>
      <c r="T286" s="17">
        <v>6.1500000000000001E-3</v>
      </c>
      <c r="U286" s="17">
        <v>0.18473999999999999</v>
      </c>
      <c r="V286" s="17">
        <v>500.1</v>
      </c>
      <c r="W286" s="17">
        <v>0.6</v>
      </c>
      <c r="X286" s="17">
        <v>8025</v>
      </c>
      <c r="Y286" s="17">
        <v>0</v>
      </c>
      <c r="Z286" s="17">
        <v>0</v>
      </c>
    </row>
    <row r="287" spans="1:31">
      <c r="A287" s="17">
        <v>274</v>
      </c>
      <c r="B287" s="19">
        <v>7.5381944444444446E-2</v>
      </c>
      <c r="C287" s="17">
        <v>0.2</v>
      </c>
      <c r="D287" s="17">
        <v>0</v>
      </c>
      <c r="E287" s="17">
        <v>0</v>
      </c>
      <c r="F287" s="17">
        <v>0</v>
      </c>
      <c r="G287" s="17">
        <v>4.6917E-2</v>
      </c>
      <c r="H287" s="17">
        <v>4.1498E-2</v>
      </c>
      <c r="I287" s="17">
        <v>5.0077000000000003E-2</v>
      </c>
      <c r="J287" s="17">
        <v>8.5800000000000008E-3</v>
      </c>
      <c r="K287" s="17">
        <v>0.17132700000000001</v>
      </c>
      <c r="L287" s="17">
        <v>100</v>
      </c>
      <c r="M287" s="17">
        <v>0.45835599999999999</v>
      </c>
      <c r="N287" s="17">
        <v>1992</v>
      </c>
      <c r="O287" s="17">
        <v>0</v>
      </c>
      <c r="P287" s="17">
        <v>0</v>
      </c>
      <c r="Q287" s="17">
        <v>1.1750999999999999E-2</v>
      </c>
      <c r="R287" s="17">
        <v>2.4390999999999999E-2</v>
      </c>
      <c r="S287" s="17">
        <v>3.4542000000000003E-2</v>
      </c>
      <c r="T287" s="17">
        <v>1.0151E-2</v>
      </c>
      <c r="U287" s="17">
        <v>0.293879</v>
      </c>
      <c r="V287" s="17">
        <v>366.1</v>
      </c>
      <c r="W287" s="17">
        <v>0.59999899999999995</v>
      </c>
      <c r="X287" s="17">
        <v>3177</v>
      </c>
      <c r="Y287" s="17">
        <v>0</v>
      </c>
      <c r="Z287" s="17">
        <v>0</v>
      </c>
      <c r="AA287" s="17">
        <v>0.452121</v>
      </c>
      <c r="AB287" s="17">
        <v>1.0535200000000001E-3</v>
      </c>
      <c r="AC287" s="17">
        <v>2.4401599999999999E-2</v>
      </c>
      <c r="AD287" s="17">
        <v>0.25</v>
      </c>
      <c r="AE287" s="17">
        <v>8305.6</v>
      </c>
    </row>
    <row r="288" spans="1:31">
      <c r="A288" s="17">
        <v>275</v>
      </c>
      <c r="B288" s="19">
        <v>7.5439814814814821E-2</v>
      </c>
      <c r="C288" s="17">
        <v>0.2</v>
      </c>
      <c r="D288" s="17">
        <v>0</v>
      </c>
      <c r="E288" s="17">
        <v>0</v>
      </c>
      <c r="F288" s="17">
        <v>0</v>
      </c>
      <c r="G288" s="17">
        <v>3.1322999999999997E-2</v>
      </c>
      <c r="H288" s="17">
        <v>4.3741000000000002E-2</v>
      </c>
      <c r="I288" s="17">
        <v>4.9475999999999999E-2</v>
      </c>
      <c r="J288" s="17">
        <v>5.7349999999999996E-3</v>
      </c>
      <c r="K288" s="17">
        <v>0.115921</v>
      </c>
      <c r="L288" s="17">
        <v>608.1</v>
      </c>
      <c r="M288" s="17">
        <v>0.6</v>
      </c>
      <c r="N288" s="17">
        <v>1571</v>
      </c>
      <c r="O288" s="17">
        <v>0</v>
      </c>
      <c r="P288" s="17">
        <v>0</v>
      </c>
      <c r="Q288" s="17">
        <v>2.4358000000000001E-2</v>
      </c>
      <c r="R288" s="17">
        <v>2.6342999999999998E-2</v>
      </c>
      <c r="S288" s="17">
        <v>3.5297000000000002E-2</v>
      </c>
      <c r="T288" s="17">
        <v>8.9540000000000002E-3</v>
      </c>
      <c r="U288" s="17">
        <v>0.25367600000000001</v>
      </c>
      <c r="V288" s="17">
        <v>408.1</v>
      </c>
      <c r="W288" s="17">
        <v>0.6</v>
      </c>
      <c r="X288" s="17">
        <v>2121</v>
      </c>
      <c r="Y288" s="17">
        <v>0</v>
      </c>
      <c r="Z288" s="17">
        <v>0</v>
      </c>
      <c r="AA288" s="17">
        <v>0.39027099999999998</v>
      </c>
      <c r="AB288" s="17">
        <v>5.0318899999999998E-3</v>
      </c>
      <c r="AC288" s="17">
        <v>2.63883E-2</v>
      </c>
      <c r="AD288" s="17">
        <v>0.25</v>
      </c>
      <c r="AE288" s="17">
        <v>1365.7</v>
      </c>
    </row>
    <row r="289" spans="1:31">
      <c r="A289" s="17">
        <v>276</v>
      </c>
      <c r="B289" s="19">
        <v>7.5497685185185182E-2</v>
      </c>
      <c r="C289" s="17">
        <v>0.2</v>
      </c>
      <c r="D289" s="17">
        <v>0</v>
      </c>
      <c r="E289" s="17">
        <v>0</v>
      </c>
      <c r="F289" s="17">
        <v>0</v>
      </c>
      <c r="G289" s="17">
        <v>9.5469999999999999E-3</v>
      </c>
      <c r="H289" s="17">
        <v>4.2658000000000001E-2</v>
      </c>
      <c r="I289" s="17">
        <v>4.9473999999999997E-2</v>
      </c>
      <c r="J289" s="17">
        <v>6.8149999999999999E-3</v>
      </c>
      <c r="K289" s="17">
        <v>0.13775699999999999</v>
      </c>
      <c r="L289" s="17">
        <v>145.6</v>
      </c>
      <c r="M289" s="17">
        <v>0.59998399999999996</v>
      </c>
      <c r="N289" s="17">
        <v>1650</v>
      </c>
      <c r="O289" s="17">
        <v>0</v>
      </c>
      <c r="P289" s="17">
        <v>0</v>
      </c>
      <c r="Q289" s="17">
        <v>1.6278000000000001E-2</v>
      </c>
      <c r="R289" s="17">
        <v>2.8364E-2</v>
      </c>
      <c r="S289" s="17">
        <v>3.6549999999999999E-2</v>
      </c>
      <c r="T289" s="17">
        <v>8.1849999999999996E-3</v>
      </c>
      <c r="U289" s="17">
        <v>0.22394700000000001</v>
      </c>
      <c r="V289" s="17">
        <v>300.7</v>
      </c>
      <c r="W289" s="17">
        <v>0.37081700000000001</v>
      </c>
      <c r="X289" s="17">
        <v>13284</v>
      </c>
      <c r="Y289" s="17">
        <v>0</v>
      </c>
      <c r="Z289" s="17">
        <v>0</v>
      </c>
      <c r="AA289" s="17">
        <v>0.34453400000000001</v>
      </c>
      <c r="AB289" s="17">
        <v>1.2700700000000001E-3</v>
      </c>
      <c r="AC289" s="17">
        <v>2.8374799999999999E-2</v>
      </c>
      <c r="AD289" s="17">
        <v>0.25</v>
      </c>
      <c r="AE289" s="17">
        <v>5704.4</v>
      </c>
    </row>
    <row r="290" spans="1:31">
      <c r="A290" s="17">
        <v>277</v>
      </c>
      <c r="B290" s="19">
        <v>7.554398148148149E-2</v>
      </c>
      <c r="C290" s="17">
        <v>0.2</v>
      </c>
      <c r="D290" s="17">
        <v>0</v>
      </c>
      <c r="E290" s="17">
        <v>0</v>
      </c>
      <c r="F290" s="17">
        <v>0</v>
      </c>
      <c r="G290" s="17">
        <v>2.1180000000000001E-3</v>
      </c>
      <c r="H290" s="17">
        <v>4.1654999999999998E-2</v>
      </c>
      <c r="I290" s="17">
        <v>4.5957999999999999E-2</v>
      </c>
      <c r="J290" s="17">
        <v>4.3030000000000004E-3</v>
      </c>
      <c r="K290" s="17">
        <v>9.3632999999999994E-2</v>
      </c>
      <c r="L290" s="17">
        <v>205.6</v>
      </c>
      <c r="M290" s="17">
        <v>0.37081700000000001</v>
      </c>
      <c r="N290" s="17">
        <v>1204</v>
      </c>
      <c r="O290" s="17">
        <v>0</v>
      </c>
      <c r="P290" s="17">
        <v>0</v>
      </c>
      <c r="Q290" s="17">
        <v>3.9094999999999998E-2</v>
      </c>
      <c r="R290" s="17">
        <v>3.1537000000000003E-2</v>
      </c>
      <c r="S290" s="17">
        <v>4.2086999999999999E-2</v>
      </c>
      <c r="T290" s="17">
        <v>1.055E-2</v>
      </c>
      <c r="U290" s="17">
        <v>0.25067099999999998</v>
      </c>
      <c r="V290" s="17">
        <v>100</v>
      </c>
      <c r="W290" s="17">
        <v>0.14164099999999999</v>
      </c>
      <c r="X290" s="17">
        <v>1011</v>
      </c>
      <c r="Y290" s="17">
        <v>0</v>
      </c>
      <c r="Z290" s="17">
        <v>0</v>
      </c>
      <c r="AA290" s="17">
        <v>0.38564700000000002</v>
      </c>
      <c r="AB290" s="17">
        <v>1.3090199999999999E-3</v>
      </c>
      <c r="AC290" s="17">
        <v>3.1550599999999998E-2</v>
      </c>
      <c r="AD290" s="17">
        <v>0.25</v>
      </c>
      <c r="AE290" s="17">
        <v>4038.8</v>
      </c>
    </row>
    <row r="291" spans="1:31">
      <c r="A291" s="17">
        <v>278</v>
      </c>
      <c r="B291" s="19">
        <v>7.5601851851851851E-2</v>
      </c>
      <c r="C291" s="17">
        <v>0.2</v>
      </c>
      <c r="D291" s="17">
        <v>0</v>
      </c>
      <c r="E291" s="17">
        <v>0</v>
      </c>
      <c r="F291" s="17">
        <v>0</v>
      </c>
      <c r="G291" s="17">
        <v>2.6050000000000001E-3</v>
      </c>
      <c r="H291" s="17">
        <v>3.9664999999999999E-2</v>
      </c>
      <c r="I291" s="17">
        <v>4.5739000000000002E-2</v>
      </c>
      <c r="J291" s="17">
        <v>6.0740000000000004E-3</v>
      </c>
      <c r="K291" s="17">
        <v>0.13279099999999999</v>
      </c>
      <c r="L291" s="17">
        <v>900</v>
      </c>
      <c r="M291" s="17">
        <v>3.0000000000000001E-6</v>
      </c>
      <c r="N291" s="17">
        <v>2190</v>
      </c>
      <c r="O291" s="17">
        <v>0</v>
      </c>
      <c r="P291" s="17">
        <v>0</v>
      </c>
      <c r="Q291" s="17">
        <v>6.0807E-2</v>
      </c>
      <c r="R291" s="17">
        <v>2.5911E-2</v>
      </c>
      <c r="S291" s="17">
        <v>3.7378000000000002E-2</v>
      </c>
      <c r="T291" s="17">
        <v>1.1468000000000001E-2</v>
      </c>
      <c r="U291" s="17">
        <v>0.30679899999999999</v>
      </c>
      <c r="V291" s="17">
        <v>900</v>
      </c>
      <c r="W291" s="17">
        <v>0.22917799999999999</v>
      </c>
      <c r="X291" s="17">
        <v>2534</v>
      </c>
      <c r="Y291" s="17">
        <v>0</v>
      </c>
      <c r="Z291" s="17">
        <v>0</v>
      </c>
      <c r="AA291" s="17">
        <v>0.47199799999999997</v>
      </c>
      <c r="AB291" s="17">
        <v>1.03277E-2</v>
      </c>
      <c r="AC291" s="17">
        <v>2.6029E-2</v>
      </c>
      <c r="AD291" s="17">
        <v>0.25</v>
      </c>
      <c r="AE291" s="17">
        <v>922.9</v>
      </c>
    </row>
    <row r="292" spans="1:31">
      <c r="A292" s="17">
        <v>279</v>
      </c>
      <c r="B292" s="19">
        <v>7.5659722222222225E-2</v>
      </c>
      <c r="C292" s="17">
        <v>0.2</v>
      </c>
      <c r="D292" s="17">
        <v>0</v>
      </c>
      <c r="E292" s="17">
        <v>0</v>
      </c>
      <c r="F292" s="17">
        <v>0</v>
      </c>
      <c r="G292" s="17">
        <v>9.9729999999999992E-3</v>
      </c>
      <c r="H292" s="17">
        <v>3.9356000000000002E-2</v>
      </c>
      <c r="I292" s="17">
        <v>4.5395999999999999E-2</v>
      </c>
      <c r="J292" s="17">
        <v>6.0400000000000002E-3</v>
      </c>
      <c r="K292" s="17">
        <v>0.133047</v>
      </c>
      <c r="L292" s="17">
        <v>359.4</v>
      </c>
      <c r="M292" s="17">
        <v>0.59999800000000003</v>
      </c>
      <c r="N292" s="17">
        <v>3536</v>
      </c>
      <c r="O292" s="17">
        <v>0</v>
      </c>
      <c r="P292" s="17">
        <v>0</v>
      </c>
      <c r="Q292" s="17">
        <v>5.6445000000000002E-2</v>
      </c>
      <c r="R292" s="17">
        <v>2.7036999999999999E-2</v>
      </c>
      <c r="S292" s="17">
        <v>3.5328999999999999E-2</v>
      </c>
      <c r="T292" s="17">
        <v>8.2920000000000008E-3</v>
      </c>
      <c r="U292" s="17">
        <v>0.234704</v>
      </c>
      <c r="V292" s="17">
        <v>375.9</v>
      </c>
      <c r="W292" s="17">
        <v>0.6</v>
      </c>
      <c r="X292" s="17">
        <v>801</v>
      </c>
      <c r="Y292" s="17">
        <v>0</v>
      </c>
      <c r="Z292" s="17">
        <v>0</v>
      </c>
      <c r="AA292" s="17">
        <v>0.36108400000000002</v>
      </c>
      <c r="AB292" s="17">
        <v>6.6831599999999996E-3</v>
      </c>
      <c r="AC292" s="17">
        <v>2.7092600000000001E-2</v>
      </c>
      <c r="AD292" s="17">
        <v>0.25</v>
      </c>
      <c r="AE292" s="17">
        <v>2311.1</v>
      </c>
    </row>
    <row r="293" spans="1:31">
      <c r="A293" s="17">
        <v>280</v>
      </c>
      <c r="B293" s="19">
        <v>7.5717592592592586E-2</v>
      </c>
      <c r="C293" s="17">
        <v>0.2</v>
      </c>
      <c r="D293" s="17">
        <v>0</v>
      </c>
      <c r="E293" s="17">
        <v>0</v>
      </c>
      <c r="F293" s="17">
        <v>0</v>
      </c>
      <c r="G293" s="17">
        <v>2.4105000000000001E-2</v>
      </c>
      <c r="H293" s="17">
        <v>4.1320000000000003E-2</v>
      </c>
      <c r="I293" s="17">
        <v>4.4887000000000003E-2</v>
      </c>
      <c r="J293" s="17">
        <v>3.5669999999999999E-3</v>
      </c>
      <c r="K293" s="17">
        <v>7.9467999999999997E-2</v>
      </c>
      <c r="L293" s="17">
        <v>622.20000000000005</v>
      </c>
      <c r="M293" s="17">
        <v>0.51245700000000005</v>
      </c>
      <c r="N293" s="17">
        <v>9195</v>
      </c>
      <c r="O293" s="17">
        <v>0</v>
      </c>
      <c r="P293" s="17">
        <v>0</v>
      </c>
      <c r="Q293" s="17">
        <v>2.2904000000000001E-2</v>
      </c>
      <c r="R293" s="17">
        <v>2.6981000000000002E-2</v>
      </c>
      <c r="S293" s="17">
        <v>3.8364000000000002E-2</v>
      </c>
      <c r="T293" s="17">
        <v>1.1383000000000001E-2</v>
      </c>
      <c r="U293" s="17">
        <v>0.29671700000000001</v>
      </c>
      <c r="V293" s="17">
        <v>100</v>
      </c>
      <c r="W293" s="17">
        <v>0.22917599999999999</v>
      </c>
      <c r="X293" s="17">
        <v>2668</v>
      </c>
      <c r="Y293" s="17">
        <v>0</v>
      </c>
      <c r="Z293" s="17">
        <v>0</v>
      </c>
      <c r="AA293" s="17">
        <v>0.456488</v>
      </c>
      <c r="AB293" s="17">
        <v>2.93999E-2</v>
      </c>
      <c r="AC293" s="17">
        <v>2.7315300000000001E-2</v>
      </c>
      <c r="AD293" s="17">
        <v>0.25</v>
      </c>
      <c r="AE293" s="17">
        <v>1334.9</v>
      </c>
    </row>
    <row r="294" spans="1:31">
      <c r="A294" s="17">
        <v>281</v>
      </c>
      <c r="B294" s="19">
        <v>7.5775462962962961E-2</v>
      </c>
      <c r="C294" s="17">
        <v>0.2</v>
      </c>
      <c r="D294" s="17">
        <v>0</v>
      </c>
      <c r="E294" s="17">
        <v>0</v>
      </c>
      <c r="F294" s="17">
        <v>0</v>
      </c>
      <c r="G294" s="17">
        <v>8.4407999999999997E-2</v>
      </c>
      <c r="H294" s="17">
        <v>3.9954000000000003E-2</v>
      </c>
      <c r="I294" s="17">
        <v>4.4392000000000001E-2</v>
      </c>
      <c r="J294" s="17">
        <v>4.4390000000000002E-3</v>
      </c>
      <c r="K294" s="17">
        <v>9.9987999999999994E-2</v>
      </c>
      <c r="L294" s="17">
        <v>302.10000000000002</v>
      </c>
      <c r="M294" s="17">
        <v>0.370813</v>
      </c>
      <c r="N294" s="17">
        <v>4539</v>
      </c>
      <c r="O294" s="17">
        <v>0</v>
      </c>
      <c r="P294" s="17">
        <v>0</v>
      </c>
      <c r="Q294" s="17">
        <v>1.2805E-2</v>
      </c>
      <c r="R294" s="17">
        <v>2.7189999999999999E-2</v>
      </c>
      <c r="S294" s="17">
        <v>3.4566E-2</v>
      </c>
      <c r="T294" s="17">
        <v>7.3749999999999996E-3</v>
      </c>
      <c r="U294" s="17">
        <v>0.21337200000000001</v>
      </c>
      <c r="V294" s="17">
        <v>321.2</v>
      </c>
      <c r="W294" s="17">
        <v>0.37081700000000001</v>
      </c>
      <c r="X294" s="17">
        <v>14557</v>
      </c>
      <c r="Y294" s="17">
        <v>0</v>
      </c>
      <c r="Z294" s="17">
        <v>0</v>
      </c>
      <c r="AA294" s="17">
        <v>0.328264</v>
      </c>
      <c r="AB294" s="17">
        <v>7.2074000000000001E-3</v>
      </c>
      <c r="AC294" s="17">
        <v>2.7243400000000001E-2</v>
      </c>
      <c r="AD294" s="17">
        <v>0.25</v>
      </c>
      <c r="AE294" s="17">
        <v>2749.5</v>
      </c>
    </row>
    <row r="295" spans="1:31">
      <c r="A295" s="17">
        <v>282</v>
      </c>
      <c r="B295" s="19">
        <v>7.5821759259259255E-2</v>
      </c>
      <c r="C295" s="17">
        <v>0.2</v>
      </c>
      <c r="D295" s="17">
        <v>0</v>
      </c>
      <c r="E295" s="17">
        <v>0</v>
      </c>
      <c r="F295" s="17">
        <v>0</v>
      </c>
      <c r="G295" s="17">
        <v>1.5724999999999999E-2</v>
      </c>
      <c r="H295" s="17">
        <v>3.9695000000000001E-2</v>
      </c>
      <c r="I295" s="17">
        <v>4.5099E-2</v>
      </c>
      <c r="J295" s="17">
        <v>5.4039999999999999E-3</v>
      </c>
      <c r="K295" s="17">
        <v>0.119824</v>
      </c>
      <c r="L295" s="17">
        <v>459.3</v>
      </c>
      <c r="M295" s="17">
        <v>0.45835700000000001</v>
      </c>
      <c r="N295" s="17">
        <v>1435</v>
      </c>
      <c r="O295" s="17">
        <v>0</v>
      </c>
      <c r="P295" s="17">
        <v>0</v>
      </c>
      <c r="Q295" s="17">
        <v>1.9689999999999998E-3</v>
      </c>
      <c r="R295" s="17">
        <v>2.8937000000000001E-2</v>
      </c>
      <c r="S295" s="17">
        <v>3.5186000000000002E-2</v>
      </c>
      <c r="T295" s="17">
        <v>6.2490000000000002E-3</v>
      </c>
      <c r="U295" s="17">
        <v>0.17760899999999999</v>
      </c>
      <c r="V295" s="17">
        <v>900</v>
      </c>
      <c r="W295" s="17">
        <v>6.9999999999999999E-6</v>
      </c>
      <c r="X295" s="17">
        <v>2417</v>
      </c>
      <c r="Y295" s="17">
        <v>0</v>
      </c>
      <c r="Z295" s="17">
        <v>0</v>
      </c>
      <c r="AA295" s="17">
        <v>0.27324399999999999</v>
      </c>
      <c r="AB295" s="17">
        <v>3.47672E-3</v>
      </c>
      <c r="AC295" s="17">
        <v>2.8958399999999999E-2</v>
      </c>
      <c r="AD295" s="17">
        <v>0.25</v>
      </c>
      <c r="AE295" s="17">
        <v>1808.2</v>
      </c>
    </row>
    <row r="296" spans="1:31">
      <c r="A296" s="17">
        <v>283</v>
      </c>
      <c r="B296" s="19">
        <v>7.587962962962963E-2</v>
      </c>
      <c r="C296" s="17">
        <v>0.2</v>
      </c>
      <c r="D296" s="17">
        <v>0</v>
      </c>
      <c r="E296" s="17">
        <v>0</v>
      </c>
      <c r="F296" s="17">
        <v>0</v>
      </c>
      <c r="G296" s="17">
        <v>1.7927999999999999E-2</v>
      </c>
      <c r="H296" s="17">
        <v>4.0644E-2</v>
      </c>
      <c r="I296" s="17">
        <v>4.5911E-2</v>
      </c>
      <c r="J296" s="17">
        <v>5.267E-3</v>
      </c>
      <c r="K296" s="17">
        <v>0.114721</v>
      </c>
      <c r="L296" s="17">
        <v>100</v>
      </c>
      <c r="M296" s="17">
        <v>0.512459</v>
      </c>
      <c r="N296" s="17">
        <v>4123</v>
      </c>
      <c r="O296" s="17">
        <v>0</v>
      </c>
      <c r="P296" s="17">
        <v>0</v>
      </c>
      <c r="Q296" s="17">
        <v>1.1351E-2</v>
      </c>
      <c r="R296" s="17">
        <v>2.6844E-2</v>
      </c>
      <c r="S296" s="17">
        <v>3.5374999999999997E-2</v>
      </c>
      <c r="T296" s="17">
        <v>8.5310000000000004E-3</v>
      </c>
      <c r="U296" s="17">
        <v>0.24115400000000001</v>
      </c>
      <c r="V296" s="17">
        <v>203.3</v>
      </c>
      <c r="W296" s="17">
        <v>0.37081900000000001</v>
      </c>
      <c r="X296" s="17">
        <v>3009</v>
      </c>
      <c r="Y296" s="17">
        <v>0</v>
      </c>
      <c r="Z296" s="17">
        <v>0</v>
      </c>
      <c r="AA296" s="17">
        <v>0.371006</v>
      </c>
      <c r="AB296" s="17">
        <v>2.1783900000000001E-3</v>
      </c>
      <c r="AC296" s="17">
        <v>2.6863000000000001E-2</v>
      </c>
      <c r="AD296" s="17">
        <v>0.25</v>
      </c>
      <c r="AE296" s="17">
        <v>8305.6</v>
      </c>
    </row>
    <row r="297" spans="1:31">
      <c r="A297" s="17">
        <v>284</v>
      </c>
      <c r="B297" s="19">
        <v>7.5937500000000005E-2</v>
      </c>
      <c r="C297" s="17">
        <v>0.2</v>
      </c>
      <c r="D297" s="17">
        <v>0</v>
      </c>
      <c r="E297" s="17">
        <v>0</v>
      </c>
      <c r="F297" s="17">
        <v>0</v>
      </c>
      <c r="G297" s="17">
        <v>2.3028E-2</v>
      </c>
      <c r="H297" s="17">
        <v>4.1509999999999998E-2</v>
      </c>
      <c r="I297" s="17">
        <v>4.5010000000000001E-2</v>
      </c>
      <c r="J297" s="17">
        <v>3.5000000000000001E-3</v>
      </c>
      <c r="K297" s="17">
        <v>7.7771999999999994E-2</v>
      </c>
      <c r="L297" s="17">
        <v>900</v>
      </c>
      <c r="M297" s="17">
        <v>1.1E-5</v>
      </c>
      <c r="N297" s="17">
        <v>2595</v>
      </c>
      <c r="O297" s="17">
        <v>0</v>
      </c>
      <c r="P297" s="17">
        <v>0</v>
      </c>
      <c r="Q297" s="17">
        <v>2.8299999999999999E-4</v>
      </c>
      <c r="R297" s="17">
        <v>2.6120999999999998E-2</v>
      </c>
      <c r="S297" s="17">
        <v>3.4259999999999999E-2</v>
      </c>
      <c r="T297" s="17">
        <v>8.1390000000000004E-3</v>
      </c>
      <c r="U297" s="17">
        <v>0.237565</v>
      </c>
      <c r="V297" s="17">
        <v>900</v>
      </c>
      <c r="W297" s="17">
        <v>6.9999999999999994E-5</v>
      </c>
      <c r="X297" s="17">
        <v>2523</v>
      </c>
      <c r="Y297" s="17">
        <v>0</v>
      </c>
      <c r="Z297" s="17">
        <v>0</v>
      </c>
      <c r="AA297" s="17">
        <v>0.36548399999999998</v>
      </c>
      <c r="AB297" s="17">
        <v>1.22144E-2</v>
      </c>
      <c r="AC297" s="17">
        <v>2.6220299999999998E-2</v>
      </c>
      <c r="AD297" s="17">
        <v>0.25</v>
      </c>
      <c r="AE297" s="17">
        <v>922.9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2023-02-24T05:54:26Z</dcterms:modified>
</cp:coreProperties>
</file>